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yzhang/Desktop/"/>
    </mc:Choice>
  </mc:AlternateContent>
  <xr:revisionPtr revIDLastSave="0" documentId="13_ncr:1_{0F1503D1-BE73-2740-A4B3-7B2FEC281B07}" xr6:coauthVersionLast="47" xr6:coauthVersionMax="47" xr10:uidLastSave="{00000000-0000-0000-0000-000000000000}"/>
  <bookViews>
    <workbookView xWindow="20" yWindow="500" windowWidth="28800" windowHeight="15840" xr2:uid="{ABDB5BF0-6189-3B48-AC25-F5E9282B84BB}"/>
  </bookViews>
  <sheets>
    <sheet name="Web" sheetId="2" r:id="rId1"/>
    <sheet name="ERP" sheetId="3" r:id="rId2"/>
    <sheet name="liaison" sheetId="4" r:id="rId3"/>
  </sheets>
  <definedNames>
    <definedName name="_xlnm._FilterDatabase" localSheetId="1" hidden="1">ERP!$A$1:$E$826</definedName>
    <definedName name="_xlnm._FilterDatabase" localSheetId="0" hidden="1">Web!$A$1:$AG$1431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E1299" i="2" s="1"/>
  <c r="B1300" i="2"/>
  <c r="D1300" i="2" s="1"/>
  <c r="B1301" i="2"/>
  <c r="E1301" i="2" s="1"/>
  <c r="B1302" i="2"/>
  <c r="B1303" i="2"/>
  <c r="F1303" i="2" s="1"/>
  <c r="B1304" i="2"/>
  <c r="B1305" i="2"/>
  <c r="B1306" i="2"/>
  <c r="B1307" i="2"/>
  <c r="B1308" i="2"/>
  <c r="D1308" i="2" s="1"/>
  <c r="B1309" i="2"/>
  <c r="B1310" i="2"/>
  <c r="E1310" i="2" s="1"/>
  <c r="B1311" i="2"/>
  <c r="D1311" i="2" s="1"/>
  <c r="B1312" i="2"/>
  <c r="B1313" i="2"/>
  <c r="B1314" i="2"/>
  <c r="B1315" i="2"/>
  <c r="E1315" i="2" s="1"/>
  <c r="B1316" i="2"/>
  <c r="C1316" i="2" s="1"/>
  <c r="B1317" i="2"/>
  <c r="E1317" i="2" s="1"/>
  <c r="B1318" i="2"/>
  <c r="B1319" i="2"/>
  <c r="E1319" i="2" s="1"/>
  <c r="B1320" i="2"/>
  <c r="B1321" i="2"/>
  <c r="B1322" i="2"/>
  <c r="B1323" i="2"/>
  <c r="E1323" i="2" s="1"/>
  <c r="B1324" i="2"/>
  <c r="C1324" i="2" s="1"/>
  <c r="B1325" i="2"/>
  <c r="E1325" i="2" s="1"/>
  <c r="B1326" i="2"/>
  <c r="B1327" i="2"/>
  <c r="E1327" i="2" s="1"/>
  <c r="B1328" i="2"/>
  <c r="B1329" i="2"/>
  <c r="B1330" i="2"/>
  <c r="B1331" i="2"/>
  <c r="E1331" i="2" s="1"/>
  <c r="B1332" i="2"/>
  <c r="C1332" i="2" s="1"/>
  <c r="B1333" i="2"/>
  <c r="E1333" i="2" s="1"/>
  <c r="B1334" i="2"/>
  <c r="C1334" i="2" s="1"/>
  <c r="B1335" i="2"/>
  <c r="E1335" i="2" s="1"/>
  <c r="B1336" i="2"/>
  <c r="B1337" i="2"/>
  <c r="B1338" i="2"/>
  <c r="B1339" i="2"/>
  <c r="E1339" i="2" s="1"/>
  <c r="B1340" i="2"/>
  <c r="C1340" i="2" s="1"/>
  <c r="B1341" i="2"/>
  <c r="E1341" i="2" s="1"/>
  <c r="B1342" i="2"/>
  <c r="B1343" i="2"/>
  <c r="E1343" i="2" s="1"/>
  <c r="B1344" i="2"/>
  <c r="B1345" i="2"/>
  <c r="B1346" i="2"/>
  <c r="B1347" i="2"/>
  <c r="E1347" i="2" s="1"/>
  <c r="B1348" i="2"/>
  <c r="C1348" i="2" s="1"/>
  <c r="B1349" i="2"/>
  <c r="E1349" i="2" s="1"/>
  <c r="B1350" i="2"/>
  <c r="C1350" i="2" s="1"/>
  <c r="B1351" i="2"/>
  <c r="E1351" i="2" s="1"/>
  <c r="B1352" i="2"/>
  <c r="B1353" i="2"/>
  <c r="B1354" i="2"/>
  <c r="B1355" i="2"/>
  <c r="E1355" i="2" s="1"/>
  <c r="B1356" i="2"/>
  <c r="C1356" i="2" s="1"/>
  <c r="B1357" i="2"/>
  <c r="E1357" i="2" s="1"/>
  <c r="B1358" i="2"/>
  <c r="B1359" i="2"/>
  <c r="E1359" i="2" s="1"/>
  <c r="B1360" i="2"/>
  <c r="B1361" i="2"/>
  <c r="B1362" i="2"/>
  <c r="B1363" i="2"/>
  <c r="E1363" i="2" s="1"/>
  <c r="B1364" i="2"/>
  <c r="C1364" i="2" s="1"/>
  <c r="B1365" i="2"/>
  <c r="E1365" i="2" s="1"/>
  <c r="B1366" i="2"/>
  <c r="B1367" i="2"/>
  <c r="E1367" i="2" s="1"/>
  <c r="B1368" i="2"/>
  <c r="B1369" i="2"/>
  <c r="B1370" i="2"/>
  <c r="B1371" i="2"/>
  <c r="E1371" i="2" s="1"/>
  <c r="B1372" i="2"/>
  <c r="C1372" i="2" s="1"/>
  <c r="B1373" i="2"/>
  <c r="E1373" i="2" s="1"/>
  <c r="B1374" i="2"/>
  <c r="B1375" i="2"/>
  <c r="E1375" i="2" s="1"/>
  <c r="B1376" i="2"/>
  <c r="B1377" i="2"/>
  <c r="B1378" i="2"/>
  <c r="B1379" i="2"/>
  <c r="E1379" i="2" s="1"/>
  <c r="B1380" i="2"/>
  <c r="C1380" i="2" s="1"/>
  <c r="B1381" i="2"/>
  <c r="E1381" i="2" s="1"/>
  <c r="B1382" i="2"/>
  <c r="B1383" i="2"/>
  <c r="E1383" i="2" s="1"/>
  <c r="B1384" i="2"/>
  <c r="B1385" i="2"/>
  <c r="B1386" i="2"/>
  <c r="B1387" i="2"/>
  <c r="E1387" i="2" s="1"/>
  <c r="B1388" i="2"/>
  <c r="C1388" i="2" s="1"/>
  <c r="B1389" i="2"/>
  <c r="E1389" i="2" s="1"/>
  <c r="B1390" i="2"/>
  <c r="B1391" i="2"/>
  <c r="E1391" i="2" s="1"/>
  <c r="B1392" i="2"/>
  <c r="B1393" i="2"/>
  <c r="B1394" i="2"/>
  <c r="B1395" i="2"/>
  <c r="E1395" i="2" s="1"/>
  <c r="B1396" i="2"/>
  <c r="C1396" i="2" s="1"/>
  <c r="B1397" i="2"/>
  <c r="E1397" i="2" s="1"/>
  <c r="B1398" i="2"/>
  <c r="B1399" i="2"/>
  <c r="E1399" i="2" s="1"/>
  <c r="B1400" i="2"/>
  <c r="B1401" i="2"/>
  <c r="B1402" i="2"/>
  <c r="B1403" i="2"/>
  <c r="E1403" i="2" s="1"/>
  <c r="B1404" i="2"/>
  <c r="C1404" i="2" s="1"/>
  <c r="B1405" i="2"/>
  <c r="E1405" i="2" s="1"/>
  <c r="B1406" i="2"/>
  <c r="B1407" i="2"/>
  <c r="E1407" i="2" s="1"/>
  <c r="B1408" i="2"/>
  <c r="B1409" i="2"/>
  <c r="B1410" i="2"/>
  <c r="B1411" i="2"/>
  <c r="E1411" i="2" s="1"/>
  <c r="B1412" i="2"/>
  <c r="C1412" i="2" s="1"/>
  <c r="B1413" i="2"/>
  <c r="E1413" i="2" s="1"/>
  <c r="B1414" i="2"/>
  <c r="B1415" i="2"/>
  <c r="E1415" i="2" s="1"/>
  <c r="B1416" i="2"/>
  <c r="B1417" i="2"/>
  <c r="B1418" i="2"/>
  <c r="B1419" i="2"/>
  <c r="E1419" i="2" s="1"/>
  <c r="B1420" i="2"/>
  <c r="C1420" i="2" s="1"/>
  <c r="B1421" i="2"/>
  <c r="E1421" i="2" s="1"/>
  <c r="B1422" i="2"/>
  <c r="B1423" i="2"/>
  <c r="E1423" i="2" s="1"/>
  <c r="B1424" i="2"/>
  <c r="B1425" i="2"/>
  <c r="B1426" i="2"/>
  <c r="B1427" i="2"/>
  <c r="E1427" i="2" s="1"/>
  <c r="B1428" i="2"/>
  <c r="C1428" i="2" s="1"/>
  <c r="B1429" i="2"/>
  <c r="E1429" i="2" s="1"/>
  <c r="B2" i="2"/>
  <c r="E1369" i="2" l="1"/>
  <c r="F1369" i="2"/>
  <c r="C1369" i="2"/>
  <c r="D1369" i="2"/>
  <c r="D1305" i="2"/>
  <c r="E1305" i="2"/>
  <c r="F1305" i="2"/>
  <c r="C1305" i="2"/>
  <c r="F1241" i="2"/>
  <c r="C1241" i="2"/>
  <c r="D1241" i="2"/>
  <c r="E1241" i="2"/>
  <c r="C1177" i="2"/>
  <c r="D1177" i="2"/>
  <c r="E1177" i="2"/>
  <c r="F1177" i="2"/>
  <c r="F1113" i="2"/>
  <c r="D1113" i="2"/>
  <c r="E1113" i="2"/>
  <c r="C1113" i="2"/>
  <c r="F1065" i="2"/>
  <c r="E1065" i="2"/>
  <c r="C1065" i="2"/>
  <c r="D1065" i="2"/>
  <c r="F1001" i="2"/>
  <c r="E1001" i="2"/>
  <c r="C1001" i="2"/>
  <c r="D1001" i="2"/>
  <c r="F937" i="2"/>
  <c r="E937" i="2"/>
  <c r="C937" i="2"/>
  <c r="D937" i="2"/>
  <c r="C857" i="2"/>
  <c r="D857" i="2"/>
  <c r="E857" i="2"/>
  <c r="F857" i="2"/>
  <c r="C785" i="2"/>
  <c r="D785" i="2"/>
  <c r="E785" i="2"/>
  <c r="F785" i="2"/>
  <c r="C693" i="2"/>
  <c r="D693" i="2"/>
  <c r="E693" i="2"/>
  <c r="F693" i="2"/>
  <c r="C586" i="2"/>
  <c r="D586" i="2"/>
  <c r="E586" i="2"/>
  <c r="F586" i="2"/>
  <c r="D1414" i="2"/>
  <c r="E1414" i="2"/>
  <c r="F1414" i="2"/>
  <c r="C1414" i="2"/>
  <c r="D1374" i="2"/>
  <c r="E1374" i="2"/>
  <c r="F1374" i="2"/>
  <c r="C1374" i="2"/>
  <c r="E1417" i="2"/>
  <c r="F1417" i="2"/>
  <c r="C1417" i="2"/>
  <c r="D1417" i="2"/>
  <c r="E1377" i="2"/>
  <c r="F1377" i="2"/>
  <c r="C1377" i="2"/>
  <c r="D1377" i="2"/>
  <c r="E1329" i="2"/>
  <c r="F1329" i="2"/>
  <c r="C1329" i="2"/>
  <c r="D1329" i="2"/>
  <c r="F1281" i="2"/>
  <c r="C1281" i="2"/>
  <c r="D1281" i="2"/>
  <c r="E1281" i="2"/>
  <c r="C1217" i="2"/>
  <c r="D1217" i="2"/>
  <c r="E1217" i="2"/>
  <c r="F1217" i="2"/>
  <c r="F1161" i="2"/>
  <c r="D1161" i="2"/>
  <c r="E1161" i="2"/>
  <c r="C1161" i="2"/>
  <c r="F1129" i="2"/>
  <c r="D1129" i="2"/>
  <c r="E1129" i="2"/>
  <c r="C1129" i="2"/>
  <c r="F1073" i="2"/>
  <c r="C1073" i="2"/>
  <c r="D1073" i="2"/>
  <c r="E1073" i="2"/>
  <c r="F1017" i="2"/>
  <c r="E1017" i="2"/>
  <c r="C1017" i="2"/>
  <c r="D1017" i="2"/>
  <c r="F953" i="2"/>
  <c r="E953" i="2"/>
  <c r="C953" i="2"/>
  <c r="D953" i="2"/>
  <c r="E897" i="2"/>
  <c r="C897" i="2"/>
  <c r="D897" i="2"/>
  <c r="F897" i="2"/>
  <c r="C849" i="2"/>
  <c r="D849" i="2"/>
  <c r="E849" i="2"/>
  <c r="F849" i="2"/>
  <c r="C809" i="2"/>
  <c r="D809" i="2"/>
  <c r="E809" i="2"/>
  <c r="F809" i="2"/>
  <c r="C777" i="2"/>
  <c r="D777" i="2"/>
  <c r="E777" i="2"/>
  <c r="F777" i="2"/>
  <c r="C737" i="2"/>
  <c r="D737" i="2"/>
  <c r="E737" i="2"/>
  <c r="F737" i="2"/>
  <c r="C602" i="2"/>
  <c r="D602" i="2"/>
  <c r="E602" i="2"/>
  <c r="F602" i="2"/>
  <c r="D1422" i="2"/>
  <c r="E1422" i="2"/>
  <c r="F1422" i="2"/>
  <c r="C1422" i="2"/>
  <c r="D1406" i="2"/>
  <c r="E1406" i="2"/>
  <c r="F1406" i="2"/>
  <c r="C1406" i="2"/>
  <c r="D1382" i="2"/>
  <c r="E1382" i="2"/>
  <c r="F1382" i="2"/>
  <c r="C1382" i="2"/>
  <c r="E1393" i="2"/>
  <c r="F1393" i="2"/>
  <c r="C1393" i="2"/>
  <c r="D1393" i="2"/>
  <c r="E1337" i="2"/>
  <c r="F1337" i="2"/>
  <c r="C1337" i="2"/>
  <c r="D1337" i="2"/>
  <c r="F1257" i="2"/>
  <c r="C1257" i="2"/>
  <c r="D1257" i="2"/>
  <c r="E1257" i="2"/>
  <c r="C1185" i="2"/>
  <c r="D1185" i="2"/>
  <c r="E1185" i="2"/>
  <c r="F1185" i="2"/>
  <c r="F1121" i="2"/>
  <c r="C1121" i="2"/>
  <c r="D1121" i="2"/>
  <c r="E1121" i="2"/>
  <c r="F1057" i="2"/>
  <c r="E1057" i="2"/>
  <c r="C1057" i="2"/>
  <c r="D1057" i="2"/>
  <c r="F993" i="2"/>
  <c r="E993" i="2"/>
  <c r="C993" i="2"/>
  <c r="D993" i="2"/>
  <c r="E913" i="2"/>
  <c r="F913" i="2"/>
  <c r="C913" i="2"/>
  <c r="D913" i="2"/>
  <c r="C817" i="2"/>
  <c r="D817" i="2"/>
  <c r="E817" i="2"/>
  <c r="F817" i="2"/>
  <c r="C745" i="2"/>
  <c r="D745" i="2"/>
  <c r="E745" i="2"/>
  <c r="F745" i="2"/>
  <c r="C664" i="2"/>
  <c r="D664" i="2"/>
  <c r="E664" i="2"/>
  <c r="F664" i="2"/>
  <c r="C572" i="2"/>
  <c r="D572" i="2"/>
  <c r="E572" i="2"/>
  <c r="F572" i="2"/>
  <c r="D1390" i="2"/>
  <c r="E1390" i="2"/>
  <c r="F1390" i="2"/>
  <c r="C1390" i="2"/>
  <c r="E1401" i="2"/>
  <c r="F1401" i="2"/>
  <c r="C1401" i="2"/>
  <c r="D1401" i="2"/>
  <c r="E1345" i="2"/>
  <c r="F1345" i="2"/>
  <c r="C1345" i="2"/>
  <c r="D1345" i="2"/>
  <c r="D1289" i="2"/>
  <c r="E1289" i="2"/>
  <c r="F1289" i="2"/>
  <c r="C1289" i="2"/>
  <c r="C1225" i="2"/>
  <c r="D1225" i="2"/>
  <c r="E1225" i="2"/>
  <c r="F1225" i="2"/>
  <c r="F1169" i="2"/>
  <c r="C1169" i="2"/>
  <c r="D1169" i="2"/>
  <c r="E1169" i="2"/>
  <c r="F1105" i="2"/>
  <c r="C1105" i="2"/>
  <c r="D1105" i="2"/>
  <c r="E1105" i="2"/>
  <c r="F1049" i="2"/>
  <c r="E1049" i="2"/>
  <c r="C1049" i="2"/>
  <c r="D1049" i="2"/>
  <c r="F985" i="2"/>
  <c r="E985" i="2"/>
  <c r="C985" i="2"/>
  <c r="D985" i="2"/>
  <c r="E905" i="2"/>
  <c r="C905" i="2"/>
  <c r="D905" i="2"/>
  <c r="F905" i="2"/>
  <c r="C825" i="2"/>
  <c r="D825" i="2"/>
  <c r="E825" i="2"/>
  <c r="F825" i="2"/>
  <c r="C753" i="2"/>
  <c r="D753" i="2"/>
  <c r="E753" i="2"/>
  <c r="F753" i="2"/>
  <c r="C685" i="2"/>
  <c r="F685" i="2"/>
  <c r="E685" i="2"/>
  <c r="D685" i="2"/>
  <c r="C656" i="2"/>
  <c r="F656" i="2"/>
  <c r="E656" i="2"/>
  <c r="D656" i="2"/>
  <c r="C610" i="2"/>
  <c r="D610" i="2"/>
  <c r="E610" i="2"/>
  <c r="F610" i="2"/>
  <c r="C578" i="2"/>
  <c r="D578" i="2"/>
  <c r="E578" i="2"/>
  <c r="F578" i="2"/>
  <c r="F564" i="2"/>
  <c r="E564" i="2"/>
  <c r="D564" i="2"/>
  <c r="C564" i="2"/>
  <c r="C556" i="2"/>
  <c r="D556" i="2"/>
  <c r="F556" i="2"/>
  <c r="E556" i="2"/>
  <c r="F548" i="2"/>
  <c r="C548" i="2"/>
  <c r="D548" i="2"/>
  <c r="E548" i="2"/>
  <c r="C540" i="2"/>
  <c r="D540" i="2"/>
  <c r="E540" i="2"/>
  <c r="F540" i="2"/>
  <c r="F516" i="2"/>
  <c r="C516" i="2"/>
  <c r="D516" i="2"/>
  <c r="E516" i="2"/>
  <c r="C508" i="2"/>
  <c r="D508" i="2"/>
  <c r="E508" i="2"/>
  <c r="F508" i="2"/>
  <c r="F501" i="2"/>
  <c r="C501" i="2"/>
  <c r="D501" i="2"/>
  <c r="E501" i="2"/>
  <c r="C494" i="2"/>
  <c r="D494" i="2"/>
  <c r="E494" i="2"/>
  <c r="F494" i="2"/>
  <c r="C486" i="2"/>
  <c r="D486" i="2"/>
  <c r="E486" i="2"/>
  <c r="F486" i="2"/>
  <c r="C478" i="2"/>
  <c r="D478" i="2"/>
  <c r="E478" i="2"/>
  <c r="F478" i="2"/>
  <c r="C470" i="2"/>
  <c r="D470" i="2"/>
  <c r="E470" i="2"/>
  <c r="F470" i="2"/>
  <c r="F462" i="2"/>
  <c r="C462" i="2"/>
  <c r="D462" i="2"/>
  <c r="E462" i="2"/>
  <c r="F454" i="2"/>
  <c r="C454" i="2"/>
  <c r="D454" i="2"/>
  <c r="E454" i="2"/>
  <c r="F448" i="2"/>
  <c r="C448" i="2"/>
  <c r="D448" i="2"/>
  <c r="E448" i="2"/>
  <c r="F440" i="2"/>
  <c r="C440" i="2"/>
  <c r="D440" i="2"/>
  <c r="E440" i="2"/>
  <c r="F434" i="2"/>
  <c r="C434" i="2"/>
  <c r="D434" i="2"/>
  <c r="E434" i="2"/>
  <c r="F426" i="2"/>
  <c r="C426" i="2"/>
  <c r="D426" i="2"/>
  <c r="E426" i="2"/>
  <c r="F418" i="2"/>
  <c r="C418" i="2"/>
  <c r="D418" i="2"/>
  <c r="E418" i="2"/>
  <c r="F411" i="2"/>
  <c r="C411" i="2"/>
  <c r="D411" i="2"/>
  <c r="E411" i="2"/>
  <c r="F403" i="2"/>
  <c r="C403" i="2"/>
  <c r="D403" i="2"/>
  <c r="E403" i="2"/>
  <c r="F395" i="2"/>
  <c r="C395" i="2"/>
  <c r="D395" i="2"/>
  <c r="E395" i="2"/>
  <c r="E1409" i="2"/>
  <c r="F1409" i="2"/>
  <c r="C1409" i="2"/>
  <c r="D1409" i="2"/>
  <c r="E1361" i="2"/>
  <c r="F1361" i="2"/>
  <c r="C1361" i="2"/>
  <c r="D1361" i="2"/>
  <c r="E1313" i="2"/>
  <c r="F1313" i="2"/>
  <c r="C1313" i="2"/>
  <c r="D1313" i="2"/>
  <c r="F1265" i="2"/>
  <c r="C1265" i="2"/>
  <c r="D1265" i="2"/>
  <c r="E1265" i="2"/>
  <c r="C1209" i="2"/>
  <c r="D1209" i="2"/>
  <c r="E1209" i="2"/>
  <c r="F1209" i="2"/>
  <c r="F1145" i="2"/>
  <c r="D1145" i="2"/>
  <c r="E1145" i="2"/>
  <c r="C1145" i="2"/>
  <c r="F1089" i="2"/>
  <c r="C1089" i="2"/>
  <c r="D1089" i="2"/>
  <c r="E1089" i="2"/>
  <c r="F1041" i="2"/>
  <c r="E1041" i="2"/>
  <c r="C1041" i="2"/>
  <c r="D1041" i="2"/>
  <c r="F1009" i="2"/>
  <c r="E1009" i="2"/>
  <c r="C1009" i="2"/>
  <c r="D1009" i="2"/>
  <c r="F969" i="2"/>
  <c r="E969" i="2"/>
  <c r="C969" i="2"/>
  <c r="D969" i="2"/>
  <c r="E921" i="2"/>
  <c r="C921" i="2"/>
  <c r="D921" i="2"/>
  <c r="F921" i="2"/>
  <c r="D873" i="2"/>
  <c r="E873" i="2"/>
  <c r="C873" i="2"/>
  <c r="F873" i="2"/>
  <c r="C841" i="2"/>
  <c r="D841" i="2"/>
  <c r="E841" i="2"/>
  <c r="F841" i="2"/>
  <c r="C793" i="2"/>
  <c r="D793" i="2"/>
  <c r="E793" i="2"/>
  <c r="F793" i="2"/>
  <c r="C761" i="2"/>
  <c r="D761" i="2"/>
  <c r="E761" i="2"/>
  <c r="F761" i="2"/>
  <c r="C701" i="2"/>
  <c r="D701" i="2"/>
  <c r="E701" i="2"/>
  <c r="F701" i="2"/>
  <c r="C678" i="2"/>
  <c r="D678" i="2"/>
  <c r="E678" i="2"/>
  <c r="F678" i="2"/>
  <c r="C648" i="2"/>
  <c r="D648" i="2"/>
  <c r="E648" i="2"/>
  <c r="F648" i="2"/>
  <c r="C633" i="2"/>
  <c r="D633" i="2"/>
  <c r="E633" i="2"/>
  <c r="F633" i="2"/>
  <c r="C594" i="2"/>
  <c r="F594" i="2"/>
  <c r="E594" i="2"/>
  <c r="D594" i="2"/>
  <c r="F532" i="2"/>
  <c r="C532" i="2"/>
  <c r="D532" i="2"/>
  <c r="E532" i="2"/>
  <c r="D1424" i="2"/>
  <c r="E1424" i="2"/>
  <c r="F1424" i="2"/>
  <c r="C1424" i="2"/>
  <c r="D1408" i="2"/>
  <c r="E1408" i="2"/>
  <c r="F1408" i="2"/>
  <c r="C1408" i="2"/>
  <c r="D1400" i="2"/>
  <c r="E1400" i="2"/>
  <c r="F1400" i="2"/>
  <c r="C1400" i="2"/>
  <c r="D1384" i="2"/>
  <c r="E1384" i="2"/>
  <c r="F1384" i="2"/>
  <c r="C1384" i="2"/>
  <c r="D1368" i="2"/>
  <c r="E1368" i="2"/>
  <c r="F1368" i="2"/>
  <c r="C1368" i="2"/>
  <c r="D1352" i="2"/>
  <c r="E1352" i="2"/>
  <c r="F1352" i="2"/>
  <c r="C1352" i="2"/>
  <c r="D1344" i="2"/>
  <c r="E1344" i="2"/>
  <c r="F1344" i="2"/>
  <c r="C1344" i="2"/>
  <c r="D1328" i="2"/>
  <c r="E1328" i="2"/>
  <c r="F1328" i="2"/>
  <c r="C1328" i="2"/>
  <c r="D1320" i="2"/>
  <c r="E1320" i="2"/>
  <c r="F1320" i="2"/>
  <c r="C1320" i="2"/>
  <c r="F1304" i="2"/>
  <c r="D1304" i="2"/>
  <c r="E1304" i="2"/>
  <c r="C1304" i="2"/>
  <c r="F1296" i="2"/>
  <c r="C1296" i="2"/>
  <c r="D1296" i="2"/>
  <c r="E1296" i="2"/>
  <c r="F1288" i="2"/>
  <c r="C1288" i="2"/>
  <c r="D1288" i="2"/>
  <c r="E1288" i="2"/>
  <c r="F1280" i="2"/>
  <c r="E1280" i="2"/>
  <c r="C1280" i="2"/>
  <c r="D1280" i="2"/>
  <c r="F1272" i="2"/>
  <c r="E1272" i="2"/>
  <c r="C1272" i="2"/>
  <c r="D1272" i="2"/>
  <c r="F1264" i="2"/>
  <c r="E1264" i="2"/>
  <c r="C1264" i="2"/>
  <c r="D1264" i="2"/>
  <c r="F1256" i="2"/>
  <c r="E1256" i="2"/>
  <c r="C1256" i="2"/>
  <c r="D1256" i="2"/>
  <c r="F1248" i="2"/>
  <c r="E1248" i="2"/>
  <c r="C1248" i="2"/>
  <c r="D1248" i="2"/>
  <c r="F1240" i="2"/>
  <c r="E1240" i="2"/>
  <c r="C1240" i="2"/>
  <c r="D1240" i="2"/>
  <c r="F1232" i="2"/>
  <c r="E1232" i="2"/>
  <c r="C1232" i="2"/>
  <c r="D1232" i="2"/>
  <c r="F1224" i="2"/>
  <c r="E1224" i="2"/>
  <c r="C1224" i="2"/>
  <c r="D1224" i="2"/>
  <c r="E1425" i="2"/>
  <c r="F1425" i="2"/>
  <c r="C1425" i="2"/>
  <c r="D1425" i="2"/>
  <c r="E1353" i="2"/>
  <c r="F1353" i="2"/>
  <c r="C1353" i="2"/>
  <c r="D1353" i="2"/>
  <c r="E1297" i="2"/>
  <c r="C1297" i="2"/>
  <c r="D1297" i="2"/>
  <c r="F1297" i="2"/>
  <c r="F1249" i="2"/>
  <c r="C1249" i="2"/>
  <c r="D1249" i="2"/>
  <c r="E1249" i="2"/>
  <c r="C1201" i="2"/>
  <c r="D1201" i="2"/>
  <c r="E1201" i="2"/>
  <c r="F1201" i="2"/>
  <c r="F1137" i="2"/>
  <c r="C1137" i="2"/>
  <c r="D1137" i="2"/>
  <c r="E1137" i="2"/>
  <c r="F1097" i="2"/>
  <c r="D1097" i="2"/>
  <c r="E1097" i="2"/>
  <c r="C1097" i="2"/>
  <c r="F1033" i="2"/>
  <c r="E1033" i="2"/>
  <c r="C1033" i="2"/>
  <c r="D1033" i="2"/>
  <c r="F961" i="2"/>
  <c r="E961" i="2"/>
  <c r="C961" i="2"/>
  <c r="D961" i="2"/>
  <c r="F929" i="2"/>
  <c r="E929" i="2"/>
  <c r="C929" i="2"/>
  <c r="D929" i="2"/>
  <c r="E881" i="2"/>
  <c r="F881" i="2"/>
  <c r="C881" i="2"/>
  <c r="D881" i="2"/>
  <c r="C833" i="2"/>
  <c r="D833" i="2"/>
  <c r="E833" i="2"/>
  <c r="F833" i="2"/>
  <c r="C769" i="2"/>
  <c r="D769" i="2"/>
  <c r="E769" i="2"/>
  <c r="F769" i="2"/>
  <c r="E721" i="2"/>
  <c r="F721" i="2"/>
  <c r="D721" i="2"/>
  <c r="C721" i="2"/>
  <c r="C671" i="2"/>
  <c r="D671" i="2"/>
  <c r="E671" i="2"/>
  <c r="F671" i="2"/>
  <c r="C641" i="2"/>
  <c r="D641" i="2"/>
  <c r="E641" i="2"/>
  <c r="F641" i="2"/>
  <c r="C617" i="2"/>
  <c r="D617" i="2"/>
  <c r="E617" i="2"/>
  <c r="F617" i="2"/>
  <c r="C524" i="2"/>
  <c r="D524" i="2"/>
  <c r="E524" i="2"/>
  <c r="F524" i="2"/>
  <c r="D1416" i="2"/>
  <c r="E1416" i="2"/>
  <c r="F1416" i="2"/>
  <c r="C1416" i="2"/>
  <c r="D1392" i="2"/>
  <c r="E1392" i="2"/>
  <c r="F1392" i="2"/>
  <c r="C1392" i="2"/>
  <c r="D1376" i="2"/>
  <c r="E1376" i="2"/>
  <c r="F1376" i="2"/>
  <c r="C1376" i="2"/>
  <c r="D1360" i="2"/>
  <c r="E1360" i="2"/>
  <c r="F1360" i="2"/>
  <c r="C1360" i="2"/>
  <c r="D1336" i="2"/>
  <c r="E1336" i="2"/>
  <c r="F1336" i="2"/>
  <c r="C1336" i="2"/>
  <c r="F1312" i="2"/>
  <c r="C1312" i="2"/>
  <c r="D1312" i="2"/>
  <c r="E1312" i="2"/>
  <c r="E1385" i="2"/>
  <c r="F1385" i="2"/>
  <c r="C1385" i="2"/>
  <c r="D1385" i="2"/>
  <c r="E1321" i="2"/>
  <c r="F1321" i="2"/>
  <c r="C1321" i="2"/>
  <c r="D1321" i="2"/>
  <c r="F1273" i="2"/>
  <c r="C1273" i="2"/>
  <c r="D1273" i="2"/>
  <c r="E1273" i="2"/>
  <c r="F1233" i="2"/>
  <c r="C1233" i="2"/>
  <c r="D1233" i="2"/>
  <c r="E1233" i="2"/>
  <c r="C1193" i="2"/>
  <c r="D1193" i="2"/>
  <c r="E1193" i="2"/>
  <c r="F1193" i="2"/>
  <c r="F1153" i="2"/>
  <c r="C1153" i="2"/>
  <c r="D1153" i="2"/>
  <c r="E1153" i="2"/>
  <c r="F1081" i="2"/>
  <c r="E1081" i="2"/>
  <c r="D1081" i="2"/>
  <c r="C1081" i="2"/>
  <c r="F1025" i="2"/>
  <c r="E1025" i="2"/>
  <c r="C1025" i="2"/>
  <c r="D1025" i="2"/>
  <c r="F977" i="2"/>
  <c r="E977" i="2"/>
  <c r="C977" i="2"/>
  <c r="D977" i="2"/>
  <c r="F945" i="2"/>
  <c r="E945" i="2"/>
  <c r="C945" i="2"/>
  <c r="D945" i="2"/>
  <c r="E889" i="2"/>
  <c r="C889" i="2"/>
  <c r="D889" i="2"/>
  <c r="F889" i="2"/>
  <c r="D865" i="2"/>
  <c r="E865" i="2"/>
  <c r="C865" i="2"/>
  <c r="F865" i="2"/>
  <c r="C801" i="2"/>
  <c r="D801" i="2"/>
  <c r="E801" i="2"/>
  <c r="F801" i="2"/>
  <c r="C729" i="2"/>
  <c r="D729" i="2"/>
  <c r="E729" i="2"/>
  <c r="F729" i="2"/>
  <c r="C625" i="2"/>
  <c r="F625" i="2"/>
  <c r="E625" i="2"/>
  <c r="D625" i="2"/>
  <c r="E2" i="2"/>
  <c r="D2" i="2"/>
  <c r="C2" i="2"/>
  <c r="F2" i="2"/>
  <c r="D1398" i="2"/>
  <c r="E1398" i="2"/>
  <c r="F1398" i="2"/>
  <c r="C1398" i="2"/>
  <c r="D1366" i="2"/>
  <c r="E1366" i="2"/>
  <c r="F1366" i="2"/>
  <c r="C1366" i="2"/>
  <c r="D1358" i="2"/>
  <c r="E1358" i="2"/>
  <c r="F1358" i="2"/>
  <c r="D1318" i="2"/>
  <c r="E1318" i="2"/>
  <c r="F1318" i="2"/>
  <c r="F1286" i="2"/>
  <c r="C1286" i="2"/>
  <c r="D1286" i="2"/>
  <c r="E1286" i="2"/>
  <c r="F1254" i="2"/>
  <c r="E1254" i="2"/>
  <c r="C1254" i="2"/>
  <c r="D1254" i="2"/>
  <c r="F1222" i="2"/>
  <c r="E1222" i="2"/>
  <c r="C1222" i="2"/>
  <c r="D1222" i="2"/>
  <c r="F1190" i="2"/>
  <c r="E1190" i="2"/>
  <c r="C1190" i="2"/>
  <c r="D1190" i="2"/>
  <c r="C1166" i="2"/>
  <c r="D1166" i="2"/>
  <c r="E1166" i="2"/>
  <c r="F1166" i="2"/>
  <c r="C1134" i="2"/>
  <c r="D1134" i="2"/>
  <c r="E1134" i="2"/>
  <c r="F1134" i="2"/>
  <c r="F1110" i="2"/>
  <c r="C1110" i="2"/>
  <c r="D1110" i="2"/>
  <c r="E1110" i="2"/>
  <c r="C1078" i="2"/>
  <c r="D1078" i="2"/>
  <c r="F1078" i="2"/>
  <c r="E1078" i="2"/>
  <c r="C1046" i="2"/>
  <c r="D1046" i="2"/>
  <c r="E1046" i="2"/>
  <c r="F1046" i="2"/>
  <c r="C1014" i="2"/>
  <c r="D1014" i="2"/>
  <c r="E1014" i="2"/>
  <c r="F1014" i="2"/>
  <c r="C990" i="2"/>
  <c r="D990" i="2"/>
  <c r="E990" i="2"/>
  <c r="F990" i="2"/>
  <c r="C966" i="2"/>
  <c r="D966" i="2"/>
  <c r="E966" i="2"/>
  <c r="F966" i="2"/>
  <c r="C942" i="2"/>
  <c r="D942" i="2"/>
  <c r="E942" i="2"/>
  <c r="F942" i="2"/>
  <c r="F902" i="2"/>
  <c r="E902" i="2"/>
  <c r="C902" i="2"/>
  <c r="D902" i="2"/>
  <c r="C878" i="2"/>
  <c r="D878" i="2"/>
  <c r="E878" i="2"/>
  <c r="F878" i="2"/>
  <c r="C846" i="2"/>
  <c r="D846" i="2"/>
  <c r="E846" i="2"/>
  <c r="F846" i="2"/>
  <c r="C830" i="2"/>
  <c r="D830" i="2"/>
  <c r="F830" i="2"/>
  <c r="E830" i="2"/>
  <c r="F814" i="2"/>
  <c r="C814" i="2"/>
  <c r="D814" i="2"/>
  <c r="E814" i="2"/>
  <c r="F790" i="2"/>
  <c r="C790" i="2"/>
  <c r="D790" i="2"/>
  <c r="E790" i="2"/>
  <c r="F766" i="2"/>
  <c r="C766" i="2"/>
  <c r="D766" i="2"/>
  <c r="E766" i="2"/>
  <c r="F750" i="2"/>
  <c r="C750" i="2"/>
  <c r="D750" i="2"/>
  <c r="E750" i="2"/>
  <c r="D726" i="2"/>
  <c r="C726" i="2"/>
  <c r="E726" i="2"/>
  <c r="F726" i="2"/>
  <c r="D698" i="2"/>
  <c r="E698" i="2"/>
  <c r="F698" i="2"/>
  <c r="C698" i="2"/>
  <c r="D683" i="2"/>
  <c r="E683" i="2"/>
  <c r="F683" i="2"/>
  <c r="C683" i="2"/>
  <c r="D661" i="2"/>
  <c r="E661" i="2"/>
  <c r="F661" i="2"/>
  <c r="C661" i="2"/>
  <c r="D645" i="2"/>
  <c r="E645" i="2"/>
  <c r="F645" i="2"/>
  <c r="C645" i="2"/>
  <c r="D630" i="2"/>
  <c r="E630" i="2"/>
  <c r="F630" i="2"/>
  <c r="C630" i="2"/>
  <c r="D614" i="2"/>
  <c r="E614" i="2"/>
  <c r="F614" i="2"/>
  <c r="C614" i="2"/>
  <c r="D591" i="2"/>
  <c r="E591" i="2"/>
  <c r="F591" i="2"/>
  <c r="C591" i="2"/>
  <c r="C553" i="2"/>
  <c r="E553" i="2"/>
  <c r="F553" i="2"/>
  <c r="D553" i="2"/>
  <c r="C537" i="2"/>
  <c r="E537" i="2"/>
  <c r="F537" i="2"/>
  <c r="D537" i="2"/>
  <c r="C521" i="2"/>
  <c r="E521" i="2"/>
  <c r="F521" i="2"/>
  <c r="D521" i="2"/>
  <c r="C499" i="2"/>
  <c r="E499" i="2"/>
  <c r="D499" i="2"/>
  <c r="F499" i="2"/>
  <c r="C483" i="2"/>
  <c r="E483" i="2"/>
  <c r="D483" i="2"/>
  <c r="F483" i="2"/>
  <c r="C467" i="2"/>
  <c r="D467" i="2"/>
  <c r="E467" i="2"/>
  <c r="F467" i="2"/>
  <c r="C445" i="2"/>
  <c r="D445" i="2"/>
  <c r="E445" i="2"/>
  <c r="F445" i="2"/>
  <c r="C431" i="2"/>
  <c r="D431" i="2"/>
  <c r="E431" i="2"/>
  <c r="F431" i="2"/>
  <c r="C408" i="2"/>
  <c r="D408" i="2"/>
  <c r="E408" i="2"/>
  <c r="F408" i="2"/>
  <c r="C392" i="2"/>
  <c r="D392" i="2"/>
  <c r="E392" i="2"/>
  <c r="F392" i="2"/>
  <c r="C369" i="2"/>
  <c r="D369" i="2"/>
  <c r="E369" i="2"/>
  <c r="F369" i="2"/>
  <c r="C355" i="2"/>
  <c r="D355" i="2"/>
  <c r="E355" i="2"/>
  <c r="F355" i="2"/>
  <c r="C339" i="2"/>
  <c r="D339" i="2"/>
  <c r="E339" i="2"/>
  <c r="F339" i="2"/>
  <c r="C325" i="2"/>
  <c r="D325" i="2"/>
  <c r="E325" i="2"/>
  <c r="F325" i="2"/>
  <c r="C291" i="2"/>
  <c r="D291" i="2"/>
  <c r="E291" i="2"/>
  <c r="F291" i="2"/>
  <c r="C283" i="2"/>
  <c r="D283" i="2"/>
  <c r="E283" i="2"/>
  <c r="F283" i="2"/>
  <c r="C276" i="2"/>
  <c r="D276" i="2"/>
  <c r="E276" i="2"/>
  <c r="F276" i="2"/>
  <c r="C268" i="2"/>
  <c r="D268" i="2"/>
  <c r="E268" i="2"/>
  <c r="F268" i="2"/>
  <c r="C260" i="2"/>
  <c r="D260" i="2"/>
  <c r="E260" i="2"/>
  <c r="F260" i="2"/>
  <c r="C244" i="2"/>
  <c r="D244" i="2"/>
  <c r="E244" i="2"/>
  <c r="F244" i="2"/>
  <c r="F236" i="2"/>
  <c r="E236" i="2"/>
  <c r="D236" i="2"/>
  <c r="C236" i="2"/>
  <c r="E222" i="2"/>
  <c r="F222" i="2"/>
  <c r="D222" i="2"/>
  <c r="C222" i="2"/>
  <c r="E214" i="2"/>
  <c r="F214" i="2"/>
  <c r="C214" i="2"/>
  <c r="D214" i="2"/>
  <c r="E206" i="2"/>
  <c r="F206" i="2"/>
  <c r="D206" i="2"/>
  <c r="C206" i="2"/>
  <c r="E198" i="2"/>
  <c r="F198" i="2"/>
  <c r="C198" i="2"/>
  <c r="D198" i="2"/>
  <c r="E190" i="2"/>
  <c r="F190" i="2"/>
  <c r="D190" i="2"/>
  <c r="C190" i="2"/>
  <c r="E182" i="2"/>
  <c r="F182" i="2"/>
  <c r="D182" i="2"/>
  <c r="C182" i="2"/>
  <c r="E176" i="2"/>
  <c r="F176" i="2"/>
  <c r="D176" i="2"/>
  <c r="C176" i="2"/>
  <c r="C168" i="2"/>
  <c r="D168" i="2"/>
  <c r="E168" i="2"/>
  <c r="F168" i="2"/>
  <c r="F160" i="2"/>
  <c r="E160" i="2"/>
  <c r="D160" i="2"/>
  <c r="C160" i="2"/>
  <c r="C152" i="2"/>
  <c r="D152" i="2"/>
  <c r="E152" i="2"/>
  <c r="F152" i="2"/>
  <c r="D144" i="2"/>
  <c r="E144" i="2"/>
  <c r="F144" i="2"/>
  <c r="C144" i="2"/>
  <c r="F136" i="2"/>
  <c r="E136" i="2"/>
  <c r="C136" i="2"/>
  <c r="D136" i="2"/>
  <c r="D128" i="2"/>
  <c r="E128" i="2"/>
  <c r="F128" i="2"/>
  <c r="C128" i="2"/>
  <c r="C120" i="2"/>
  <c r="D120" i="2"/>
  <c r="E120" i="2"/>
  <c r="F120" i="2"/>
  <c r="D112" i="2"/>
  <c r="E112" i="2"/>
  <c r="F112" i="2"/>
  <c r="C112" i="2"/>
  <c r="F104" i="2"/>
  <c r="C104" i="2"/>
  <c r="D104" i="2"/>
  <c r="E104" i="2"/>
  <c r="F96" i="2"/>
  <c r="C96" i="2"/>
  <c r="D96" i="2"/>
  <c r="E96" i="2"/>
  <c r="F88" i="2"/>
  <c r="C88" i="2"/>
  <c r="D88" i="2"/>
  <c r="E88" i="2"/>
  <c r="F80" i="2"/>
  <c r="C80" i="2"/>
  <c r="D80" i="2"/>
  <c r="E80" i="2"/>
  <c r="F72" i="2"/>
  <c r="C72" i="2"/>
  <c r="D72" i="2"/>
  <c r="E72" i="2"/>
  <c r="F64" i="2"/>
  <c r="C64" i="2"/>
  <c r="D64" i="2"/>
  <c r="E64" i="2"/>
  <c r="F56" i="2"/>
  <c r="C56" i="2"/>
  <c r="D56" i="2"/>
  <c r="E56" i="2"/>
  <c r="F48" i="2"/>
  <c r="C48" i="2"/>
  <c r="D48" i="2"/>
  <c r="E48" i="2"/>
  <c r="F40" i="2"/>
  <c r="C40" i="2"/>
  <c r="D40" i="2"/>
  <c r="E40" i="2"/>
  <c r="F32" i="2"/>
  <c r="C32" i="2"/>
  <c r="D32" i="2"/>
  <c r="E32" i="2"/>
  <c r="F24" i="2"/>
  <c r="C24" i="2"/>
  <c r="D24" i="2"/>
  <c r="E24" i="2"/>
  <c r="F16" i="2"/>
  <c r="C16" i="2"/>
  <c r="D16" i="2"/>
  <c r="E16" i="2"/>
  <c r="D1429" i="2"/>
  <c r="D1421" i="2"/>
  <c r="D1413" i="2"/>
  <c r="D1405" i="2"/>
  <c r="D1397" i="2"/>
  <c r="D1389" i="2"/>
  <c r="D1381" i="2"/>
  <c r="D1373" i="2"/>
  <c r="D1365" i="2"/>
  <c r="D1357" i="2"/>
  <c r="D1349" i="2"/>
  <c r="D1341" i="2"/>
  <c r="D1333" i="2"/>
  <c r="D1325" i="2"/>
  <c r="D1317" i="2"/>
  <c r="E1308" i="2"/>
  <c r="D1342" i="2"/>
  <c r="E1342" i="2"/>
  <c r="F1342" i="2"/>
  <c r="D1326" i="2"/>
  <c r="E1326" i="2"/>
  <c r="F1326" i="2"/>
  <c r="F1302" i="2"/>
  <c r="C1302" i="2"/>
  <c r="F1278" i="2"/>
  <c r="E1278" i="2"/>
  <c r="C1278" i="2"/>
  <c r="D1278" i="2"/>
  <c r="F1262" i="2"/>
  <c r="E1262" i="2"/>
  <c r="C1262" i="2"/>
  <c r="D1262" i="2"/>
  <c r="F1238" i="2"/>
  <c r="E1238" i="2"/>
  <c r="C1238" i="2"/>
  <c r="D1238" i="2"/>
  <c r="F1214" i="2"/>
  <c r="E1214" i="2"/>
  <c r="C1214" i="2"/>
  <c r="D1214" i="2"/>
  <c r="F1206" i="2"/>
  <c r="E1206" i="2"/>
  <c r="C1206" i="2"/>
  <c r="D1206" i="2"/>
  <c r="F1182" i="2"/>
  <c r="E1182" i="2"/>
  <c r="C1182" i="2"/>
  <c r="D1182" i="2"/>
  <c r="C1150" i="2"/>
  <c r="D1150" i="2"/>
  <c r="E1150" i="2"/>
  <c r="F1150" i="2"/>
  <c r="F1142" i="2"/>
  <c r="C1142" i="2"/>
  <c r="D1142" i="2"/>
  <c r="E1142" i="2"/>
  <c r="C1118" i="2"/>
  <c r="D1118" i="2"/>
  <c r="E1118" i="2"/>
  <c r="F1118" i="2"/>
  <c r="C1102" i="2"/>
  <c r="D1102" i="2"/>
  <c r="E1102" i="2"/>
  <c r="F1102" i="2"/>
  <c r="C1086" i="2"/>
  <c r="D1086" i="2"/>
  <c r="E1086" i="2"/>
  <c r="F1086" i="2"/>
  <c r="C1062" i="2"/>
  <c r="D1062" i="2"/>
  <c r="E1062" i="2"/>
  <c r="F1062" i="2"/>
  <c r="C1038" i="2"/>
  <c r="D1038" i="2"/>
  <c r="E1038" i="2"/>
  <c r="F1038" i="2"/>
  <c r="C1022" i="2"/>
  <c r="D1022" i="2"/>
  <c r="E1022" i="2"/>
  <c r="F1022" i="2"/>
  <c r="C998" i="2"/>
  <c r="D998" i="2"/>
  <c r="E998" i="2"/>
  <c r="F998" i="2"/>
  <c r="C974" i="2"/>
  <c r="D974" i="2"/>
  <c r="E974" i="2"/>
  <c r="F974" i="2"/>
  <c r="C950" i="2"/>
  <c r="D950" i="2"/>
  <c r="E950" i="2"/>
  <c r="F950" i="2"/>
  <c r="C934" i="2"/>
  <c r="D934" i="2"/>
  <c r="E934" i="2"/>
  <c r="F934" i="2"/>
  <c r="F918" i="2"/>
  <c r="E918" i="2"/>
  <c r="D918" i="2"/>
  <c r="C918" i="2"/>
  <c r="F886" i="2"/>
  <c r="E886" i="2"/>
  <c r="D886" i="2"/>
  <c r="C886" i="2"/>
  <c r="C862" i="2"/>
  <c r="D862" i="2"/>
  <c r="E862" i="2"/>
  <c r="F862" i="2"/>
  <c r="F798" i="2"/>
  <c r="C798" i="2"/>
  <c r="D798" i="2"/>
  <c r="E798" i="2"/>
  <c r="F1309" i="2"/>
  <c r="C1309" i="2"/>
  <c r="F1293" i="2"/>
  <c r="C1293" i="2"/>
  <c r="D1293" i="2"/>
  <c r="E1293" i="2"/>
  <c r="C1277" i="2"/>
  <c r="D1277" i="2"/>
  <c r="E1277" i="2"/>
  <c r="F1277" i="2"/>
  <c r="C1261" i="2"/>
  <c r="D1261" i="2"/>
  <c r="E1261" i="2"/>
  <c r="F1261" i="2"/>
  <c r="C1237" i="2"/>
  <c r="D1237" i="2"/>
  <c r="E1237" i="2"/>
  <c r="F1237" i="2"/>
  <c r="C1221" i="2"/>
  <c r="F1221" i="2"/>
  <c r="D1221" i="2"/>
  <c r="E1221" i="2"/>
  <c r="C1205" i="2"/>
  <c r="D1205" i="2"/>
  <c r="E1205" i="2"/>
  <c r="F1205" i="2"/>
  <c r="C1189" i="2"/>
  <c r="D1189" i="2"/>
  <c r="E1189" i="2"/>
  <c r="F1189" i="2"/>
  <c r="C1173" i="2"/>
  <c r="D1173" i="2"/>
  <c r="E1173" i="2"/>
  <c r="F1173" i="2"/>
  <c r="F1157" i="2"/>
  <c r="C1157" i="2"/>
  <c r="D1157" i="2"/>
  <c r="E1157" i="2"/>
  <c r="F1141" i="2"/>
  <c r="C1141" i="2"/>
  <c r="D1141" i="2"/>
  <c r="E1141" i="2"/>
  <c r="F1125" i="2"/>
  <c r="C1125" i="2"/>
  <c r="D1125" i="2"/>
  <c r="E1125" i="2"/>
  <c r="F1109" i="2"/>
  <c r="C1109" i="2"/>
  <c r="D1109" i="2"/>
  <c r="E1109" i="2"/>
  <c r="F1093" i="2"/>
  <c r="C1093" i="2"/>
  <c r="D1093" i="2"/>
  <c r="E1093" i="2"/>
  <c r="F1077" i="2"/>
  <c r="C1077" i="2"/>
  <c r="D1077" i="2"/>
  <c r="E1077" i="2"/>
  <c r="F1061" i="2"/>
  <c r="E1061" i="2"/>
  <c r="C1061" i="2"/>
  <c r="D1061" i="2"/>
  <c r="F1045" i="2"/>
  <c r="E1045" i="2"/>
  <c r="C1045" i="2"/>
  <c r="D1045" i="2"/>
  <c r="F1029" i="2"/>
  <c r="E1029" i="2"/>
  <c r="C1029" i="2"/>
  <c r="D1029" i="2"/>
  <c r="F1013" i="2"/>
  <c r="E1013" i="2"/>
  <c r="C1013" i="2"/>
  <c r="D1013" i="2"/>
  <c r="F997" i="2"/>
  <c r="E997" i="2"/>
  <c r="C997" i="2"/>
  <c r="D997" i="2"/>
  <c r="F973" i="2"/>
  <c r="E973" i="2"/>
  <c r="C973" i="2"/>
  <c r="D973" i="2"/>
  <c r="F957" i="2"/>
  <c r="E957" i="2"/>
  <c r="C957" i="2"/>
  <c r="D957" i="2"/>
  <c r="F941" i="2"/>
  <c r="E941" i="2"/>
  <c r="C941" i="2"/>
  <c r="D941" i="2"/>
  <c r="E925" i="2"/>
  <c r="F925" i="2"/>
  <c r="D925" i="2"/>
  <c r="C925" i="2"/>
  <c r="E909" i="2"/>
  <c r="F909" i="2"/>
  <c r="D909" i="2"/>
  <c r="C909" i="2"/>
  <c r="E893" i="2"/>
  <c r="F893" i="2"/>
  <c r="D893" i="2"/>
  <c r="C893" i="2"/>
  <c r="D877" i="2"/>
  <c r="E877" i="2"/>
  <c r="F877" i="2"/>
  <c r="C877" i="2"/>
  <c r="C861" i="2"/>
  <c r="D861" i="2"/>
  <c r="E861" i="2"/>
  <c r="F861" i="2"/>
  <c r="C845" i="2"/>
  <c r="D845" i="2"/>
  <c r="E845" i="2"/>
  <c r="F845" i="2"/>
  <c r="C829" i="2"/>
  <c r="D829" i="2"/>
  <c r="E829" i="2"/>
  <c r="F829" i="2"/>
  <c r="C813" i="2"/>
  <c r="D813" i="2"/>
  <c r="E813" i="2"/>
  <c r="F813" i="2"/>
  <c r="C797" i="2"/>
  <c r="D797" i="2"/>
  <c r="E797" i="2"/>
  <c r="F797" i="2"/>
  <c r="C781" i="2"/>
  <c r="D781" i="2"/>
  <c r="E781" i="2"/>
  <c r="F781" i="2"/>
  <c r="C765" i="2"/>
  <c r="D765" i="2"/>
  <c r="E765" i="2"/>
  <c r="F765" i="2"/>
  <c r="C749" i="2"/>
  <c r="D749" i="2"/>
  <c r="E749" i="2"/>
  <c r="F749" i="2"/>
  <c r="C733" i="2"/>
  <c r="D733" i="2"/>
  <c r="E733" i="2"/>
  <c r="F733" i="2"/>
  <c r="C717" i="2"/>
  <c r="D717" i="2"/>
  <c r="E717" i="2"/>
  <c r="F717" i="2"/>
  <c r="C713" i="2"/>
  <c r="D713" i="2"/>
  <c r="E713" i="2"/>
  <c r="F713" i="2"/>
  <c r="F705" i="2"/>
  <c r="C705" i="2"/>
  <c r="D705" i="2"/>
  <c r="E705" i="2"/>
  <c r="C674" i="2"/>
  <c r="F674" i="2"/>
  <c r="D674" i="2"/>
  <c r="E674" i="2"/>
  <c r="C660" i="2"/>
  <c r="D660" i="2"/>
  <c r="E660" i="2"/>
  <c r="F660" i="2"/>
  <c r="C652" i="2"/>
  <c r="D652" i="2"/>
  <c r="E652" i="2"/>
  <c r="F652" i="2"/>
  <c r="C637" i="2"/>
  <c r="E637" i="2"/>
  <c r="F637" i="2"/>
  <c r="D637" i="2"/>
  <c r="C629" i="2"/>
  <c r="D629" i="2"/>
  <c r="E629" i="2"/>
  <c r="F629" i="2"/>
  <c r="C613" i="2"/>
  <c r="F613" i="2"/>
  <c r="D613" i="2"/>
  <c r="E613" i="2"/>
  <c r="C598" i="2"/>
  <c r="D598" i="2"/>
  <c r="E598" i="2"/>
  <c r="F598" i="2"/>
  <c r="C582" i="2"/>
  <c r="F582" i="2"/>
  <c r="D582" i="2"/>
  <c r="E582" i="2"/>
  <c r="C568" i="2"/>
  <c r="D568" i="2"/>
  <c r="E568" i="2"/>
  <c r="F568" i="2"/>
  <c r="D552" i="2"/>
  <c r="E552" i="2"/>
  <c r="F552" i="2"/>
  <c r="C552" i="2"/>
  <c r="C536" i="2"/>
  <c r="D536" i="2"/>
  <c r="E536" i="2"/>
  <c r="F536" i="2"/>
  <c r="C474" i="2"/>
  <c r="D474" i="2"/>
  <c r="E474" i="2"/>
  <c r="F474" i="2"/>
  <c r="E1307" i="2"/>
  <c r="F1307" i="2"/>
  <c r="C1299" i="2"/>
  <c r="F1299" i="2"/>
  <c r="E1291" i="2"/>
  <c r="F1291" i="2"/>
  <c r="C1291" i="2"/>
  <c r="D1291" i="2"/>
  <c r="C1283" i="2"/>
  <c r="D1283" i="2"/>
  <c r="E1283" i="2"/>
  <c r="F1283" i="2"/>
  <c r="C1275" i="2"/>
  <c r="D1275" i="2"/>
  <c r="E1275" i="2"/>
  <c r="F1275" i="2"/>
  <c r="C1267" i="2"/>
  <c r="D1267" i="2"/>
  <c r="E1267" i="2"/>
  <c r="F1267" i="2"/>
  <c r="C1259" i="2"/>
  <c r="D1259" i="2"/>
  <c r="E1259" i="2"/>
  <c r="F1259" i="2"/>
  <c r="C1251" i="2"/>
  <c r="D1251" i="2"/>
  <c r="E1251" i="2"/>
  <c r="F1251" i="2"/>
  <c r="C1243" i="2"/>
  <c r="D1243" i="2"/>
  <c r="E1243" i="2"/>
  <c r="F1243" i="2"/>
  <c r="C1235" i="2"/>
  <c r="D1235" i="2"/>
  <c r="E1235" i="2"/>
  <c r="F1235" i="2"/>
  <c r="C1227" i="2"/>
  <c r="D1227" i="2"/>
  <c r="E1227" i="2"/>
  <c r="F1227" i="2"/>
  <c r="C1219" i="2"/>
  <c r="D1219" i="2"/>
  <c r="E1219" i="2"/>
  <c r="F1219" i="2"/>
  <c r="C1211" i="2"/>
  <c r="D1211" i="2"/>
  <c r="E1211" i="2"/>
  <c r="F1211" i="2"/>
  <c r="C1203" i="2"/>
  <c r="D1203" i="2"/>
  <c r="E1203" i="2"/>
  <c r="F1203" i="2"/>
  <c r="C1195" i="2"/>
  <c r="D1195" i="2"/>
  <c r="E1195" i="2"/>
  <c r="F1195" i="2"/>
  <c r="C1187" i="2"/>
  <c r="D1187" i="2"/>
  <c r="E1187" i="2"/>
  <c r="F1187" i="2"/>
  <c r="C1179" i="2"/>
  <c r="D1179" i="2"/>
  <c r="E1179" i="2"/>
  <c r="F1179" i="2"/>
  <c r="F1171" i="2"/>
  <c r="C1171" i="2"/>
  <c r="D1171" i="2"/>
  <c r="E1171" i="2"/>
  <c r="F1163" i="2"/>
  <c r="E1163" i="2"/>
  <c r="D1163" i="2"/>
  <c r="C1163" i="2"/>
  <c r="F1155" i="2"/>
  <c r="C1155" i="2"/>
  <c r="D1155" i="2"/>
  <c r="E1155" i="2"/>
  <c r="F1147" i="2"/>
  <c r="E1147" i="2"/>
  <c r="D1147" i="2"/>
  <c r="C1147" i="2"/>
  <c r="F1139" i="2"/>
  <c r="C1139" i="2"/>
  <c r="D1139" i="2"/>
  <c r="E1139" i="2"/>
  <c r="F1131" i="2"/>
  <c r="E1131" i="2"/>
  <c r="D1131" i="2"/>
  <c r="C1131" i="2"/>
  <c r="F1123" i="2"/>
  <c r="C1123" i="2"/>
  <c r="D1123" i="2"/>
  <c r="E1123" i="2"/>
  <c r="F1115" i="2"/>
  <c r="E1115" i="2"/>
  <c r="D1115" i="2"/>
  <c r="C1115" i="2"/>
  <c r="F1107" i="2"/>
  <c r="C1107" i="2"/>
  <c r="D1107" i="2"/>
  <c r="E1107" i="2"/>
  <c r="F1099" i="2"/>
  <c r="E1099" i="2"/>
  <c r="D1099" i="2"/>
  <c r="C1099" i="2"/>
  <c r="F1091" i="2"/>
  <c r="C1091" i="2"/>
  <c r="D1091" i="2"/>
  <c r="E1091" i="2"/>
  <c r="F1083" i="2"/>
  <c r="C1083" i="2"/>
  <c r="D1083" i="2"/>
  <c r="E1083" i="2"/>
  <c r="F1075" i="2"/>
  <c r="D1075" i="2"/>
  <c r="E1075" i="2"/>
  <c r="C1075" i="2"/>
  <c r="F1067" i="2"/>
  <c r="E1067" i="2"/>
  <c r="D1067" i="2"/>
  <c r="C1067" i="2"/>
  <c r="F1059" i="2"/>
  <c r="E1059" i="2"/>
  <c r="D1059" i="2"/>
  <c r="C1059" i="2"/>
  <c r="F1051" i="2"/>
  <c r="E1051" i="2"/>
  <c r="D1051" i="2"/>
  <c r="C1051" i="2"/>
  <c r="F1043" i="2"/>
  <c r="E1043" i="2"/>
  <c r="D1043" i="2"/>
  <c r="C1043" i="2"/>
  <c r="F1035" i="2"/>
  <c r="E1035" i="2"/>
  <c r="D1035" i="2"/>
  <c r="C1035" i="2"/>
  <c r="F1027" i="2"/>
  <c r="E1027" i="2"/>
  <c r="D1027" i="2"/>
  <c r="C1027" i="2"/>
  <c r="F1019" i="2"/>
  <c r="E1019" i="2"/>
  <c r="D1019" i="2"/>
  <c r="C1019" i="2"/>
  <c r="F1011" i="2"/>
  <c r="E1011" i="2"/>
  <c r="D1011" i="2"/>
  <c r="C1011" i="2"/>
  <c r="F1003" i="2"/>
  <c r="E1003" i="2"/>
  <c r="D1003" i="2"/>
  <c r="C1003" i="2"/>
  <c r="F995" i="2"/>
  <c r="E995" i="2"/>
  <c r="D995" i="2"/>
  <c r="C995" i="2"/>
  <c r="F987" i="2"/>
  <c r="E987" i="2"/>
  <c r="D987" i="2"/>
  <c r="C987" i="2"/>
  <c r="F979" i="2"/>
  <c r="E979" i="2"/>
  <c r="D979" i="2"/>
  <c r="C979" i="2"/>
  <c r="F971" i="2"/>
  <c r="E971" i="2"/>
  <c r="D971" i="2"/>
  <c r="C971" i="2"/>
  <c r="F963" i="2"/>
  <c r="E963" i="2"/>
  <c r="D963" i="2"/>
  <c r="C963" i="2"/>
  <c r="F955" i="2"/>
  <c r="E955" i="2"/>
  <c r="D955" i="2"/>
  <c r="C955" i="2"/>
  <c r="F947" i="2"/>
  <c r="E947" i="2"/>
  <c r="D947" i="2"/>
  <c r="C947" i="2"/>
  <c r="F939" i="2"/>
  <c r="E939" i="2"/>
  <c r="D939" i="2"/>
  <c r="C939" i="2"/>
  <c r="F931" i="2"/>
  <c r="E931" i="2"/>
  <c r="D931" i="2"/>
  <c r="C931" i="2"/>
  <c r="E923" i="2"/>
  <c r="D923" i="2"/>
  <c r="F923" i="2"/>
  <c r="C923" i="2"/>
  <c r="E915" i="2"/>
  <c r="C915" i="2"/>
  <c r="D915" i="2"/>
  <c r="F915" i="2"/>
  <c r="E907" i="2"/>
  <c r="D907" i="2"/>
  <c r="F907" i="2"/>
  <c r="C907" i="2"/>
  <c r="E899" i="2"/>
  <c r="C899" i="2"/>
  <c r="D899" i="2"/>
  <c r="F899" i="2"/>
  <c r="E891" i="2"/>
  <c r="D891" i="2"/>
  <c r="F891" i="2"/>
  <c r="C891" i="2"/>
  <c r="E883" i="2"/>
  <c r="C883" i="2"/>
  <c r="D883" i="2"/>
  <c r="F883" i="2"/>
  <c r="D875" i="2"/>
  <c r="E875" i="2"/>
  <c r="C875" i="2"/>
  <c r="F875" i="2"/>
  <c r="D867" i="2"/>
  <c r="E867" i="2"/>
  <c r="C867" i="2"/>
  <c r="F867" i="2"/>
  <c r="C859" i="2"/>
  <c r="D859" i="2"/>
  <c r="E859" i="2"/>
  <c r="F859" i="2"/>
  <c r="C851" i="2"/>
  <c r="D851" i="2"/>
  <c r="E851" i="2"/>
  <c r="F851" i="2"/>
  <c r="C843" i="2"/>
  <c r="D843" i="2"/>
  <c r="E843" i="2"/>
  <c r="F843" i="2"/>
  <c r="C835" i="2"/>
  <c r="D835" i="2"/>
  <c r="E835" i="2"/>
  <c r="F835" i="2"/>
  <c r="C827" i="2"/>
  <c r="D827" i="2"/>
  <c r="E827" i="2"/>
  <c r="F827" i="2"/>
  <c r="C819" i="2"/>
  <c r="D819" i="2"/>
  <c r="E819" i="2"/>
  <c r="F819" i="2"/>
  <c r="C811" i="2"/>
  <c r="D811" i="2"/>
  <c r="E811" i="2"/>
  <c r="F811" i="2"/>
  <c r="C803" i="2"/>
  <c r="D803" i="2"/>
  <c r="E803" i="2"/>
  <c r="F803" i="2"/>
  <c r="C795" i="2"/>
  <c r="D795" i="2"/>
  <c r="E795" i="2"/>
  <c r="F795" i="2"/>
  <c r="C787" i="2"/>
  <c r="D787" i="2"/>
  <c r="E787" i="2"/>
  <c r="F787" i="2"/>
  <c r="C779" i="2"/>
  <c r="D779" i="2"/>
  <c r="E779" i="2"/>
  <c r="F779" i="2"/>
  <c r="C771" i="2"/>
  <c r="D771" i="2"/>
  <c r="E771" i="2"/>
  <c r="F771" i="2"/>
  <c r="C763" i="2"/>
  <c r="D763" i="2"/>
  <c r="E763" i="2"/>
  <c r="F763" i="2"/>
  <c r="C755" i="2"/>
  <c r="D755" i="2"/>
  <c r="E755" i="2"/>
  <c r="F755" i="2"/>
  <c r="C747" i="2"/>
  <c r="D747" i="2"/>
  <c r="E747" i="2"/>
  <c r="F747" i="2"/>
  <c r="C739" i="2"/>
  <c r="D739" i="2"/>
  <c r="E739" i="2"/>
  <c r="F739" i="2"/>
  <c r="C731" i="2"/>
  <c r="D731" i="2"/>
  <c r="E731" i="2"/>
  <c r="F731" i="2"/>
  <c r="F723" i="2"/>
  <c r="E723" i="2"/>
  <c r="C723" i="2"/>
  <c r="D723" i="2"/>
  <c r="C715" i="2"/>
  <c r="D715" i="2"/>
  <c r="E715" i="2"/>
  <c r="F715" i="2"/>
  <c r="D703" i="2"/>
  <c r="E703" i="2"/>
  <c r="F703" i="2"/>
  <c r="C703" i="2"/>
  <c r="D695" i="2"/>
  <c r="E695" i="2"/>
  <c r="F695" i="2"/>
  <c r="C695" i="2"/>
  <c r="D687" i="2"/>
  <c r="E687" i="2"/>
  <c r="F687" i="2"/>
  <c r="C687" i="2"/>
  <c r="D680" i="2"/>
  <c r="E680" i="2"/>
  <c r="F680" i="2"/>
  <c r="C680" i="2"/>
  <c r="D672" i="2"/>
  <c r="E672" i="2"/>
  <c r="F672" i="2"/>
  <c r="C672" i="2"/>
  <c r="D666" i="2"/>
  <c r="E666" i="2"/>
  <c r="F666" i="2"/>
  <c r="C666" i="2"/>
  <c r="D658" i="2"/>
  <c r="E658" i="2"/>
  <c r="F658" i="2"/>
  <c r="C658" i="2"/>
  <c r="D650" i="2"/>
  <c r="E650" i="2"/>
  <c r="F650" i="2"/>
  <c r="C650" i="2"/>
  <c r="D643" i="2"/>
  <c r="E643" i="2"/>
  <c r="F643" i="2"/>
  <c r="C643" i="2"/>
  <c r="D635" i="2"/>
  <c r="E635" i="2"/>
  <c r="F635" i="2"/>
  <c r="C635" i="2"/>
  <c r="D627" i="2"/>
  <c r="E627" i="2"/>
  <c r="F627" i="2"/>
  <c r="C627" i="2"/>
  <c r="D619" i="2"/>
  <c r="E619" i="2"/>
  <c r="F619" i="2"/>
  <c r="C619" i="2"/>
  <c r="D612" i="2"/>
  <c r="E612" i="2"/>
  <c r="F612" i="2"/>
  <c r="C612" i="2"/>
  <c r="D604" i="2"/>
  <c r="E604" i="2"/>
  <c r="F604" i="2"/>
  <c r="C604" i="2"/>
  <c r="D596" i="2"/>
  <c r="E596" i="2"/>
  <c r="F596" i="2"/>
  <c r="C596" i="2"/>
  <c r="D588" i="2"/>
  <c r="E588" i="2"/>
  <c r="F588" i="2"/>
  <c r="C588" i="2"/>
  <c r="D580" i="2"/>
  <c r="E580" i="2"/>
  <c r="F580" i="2"/>
  <c r="C580" i="2"/>
  <c r="F566" i="2"/>
  <c r="C566" i="2"/>
  <c r="D566" i="2"/>
  <c r="E566" i="2"/>
  <c r="C558" i="2"/>
  <c r="D558" i="2"/>
  <c r="E558" i="2"/>
  <c r="F558" i="2"/>
  <c r="C550" i="2"/>
  <c r="D550" i="2"/>
  <c r="E550" i="2"/>
  <c r="F550" i="2"/>
  <c r="C542" i="2"/>
  <c r="D542" i="2"/>
  <c r="E542" i="2"/>
  <c r="F542" i="2"/>
  <c r="C534" i="2"/>
  <c r="D534" i="2"/>
  <c r="E534" i="2"/>
  <c r="F534" i="2"/>
  <c r="C526" i="2"/>
  <c r="D526" i="2"/>
  <c r="E526" i="2"/>
  <c r="F526" i="2"/>
  <c r="C518" i="2"/>
  <c r="D518" i="2"/>
  <c r="E518" i="2"/>
  <c r="F518" i="2"/>
  <c r="C510" i="2"/>
  <c r="D510" i="2"/>
  <c r="E510" i="2"/>
  <c r="F510" i="2"/>
  <c r="C503" i="2"/>
  <c r="D503" i="2"/>
  <c r="E503" i="2"/>
  <c r="F503" i="2"/>
  <c r="C496" i="2"/>
  <c r="D496" i="2"/>
  <c r="E496" i="2"/>
  <c r="F496" i="2"/>
  <c r="C488" i="2"/>
  <c r="D488" i="2"/>
  <c r="E488" i="2"/>
  <c r="F488" i="2"/>
  <c r="C480" i="2"/>
  <c r="D480" i="2"/>
  <c r="E480" i="2"/>
  <c r="F480" i="2"/>
  <c r="C472" i="2"/>
  <c r="D472" i="2"/>
  <c r="E472" i="2"/>
  <c r="F472" i="2"/>
  <c r="F464" i="2"/>
  <c r="D464" i="2"/>
  <c r="E464" i="2"/>
  <c r="C464" i="2"/>
  <c r="F456" i="2"/>
  <c r="D456" i="2"/>
  <c r="E456" i="2"/>
  <c r="C456" i="2"/>
  <c r="F442" i="2"/>
  <c r="D442" i="2"/>
  <c r="E442" i="2"/>
  <c r="C442" i="2"/>
  <c r="F436" i="2"/>
  <c r="D436" i="2"/>
  <c r="E436" i="2"/>
  <c r="C436" i="2"/>
  <c r="F428" i="2"/>
  <c r="D428" i="2"/>
  <c r="E428" i="2"/>
  <c r="C428" i="2"/>
  <c r="F420" i="2"/>
  <c r="D420" i="2"/>
  <c r="E420" i="2"/>
  <c r="C420" i="2"/>
  <c r="F413" i="2"/>
  <c r="D413" i="2"/>
  <c r="E413" i="2"/>
  <c r="C413" i="2"/>
  <c r="F405" i="2"/>
  <c r="D405" i="2"/>
  <c r="E405" i="2"/>
  <c r="C405" i="2"/>
  <c r="F397" i="2"/>
  <c r="D397" i="2"/>
  <c r="E397" i="2"/>
  <c r="C397" i="2"/>
  <c r="F389" i="2"/>
  <c r="D389" i="2"/>
  <c r="E389" i="2"/>
  <c r="C389" i="2"/>
  <c r="E382" i="2"/>
  <c r="F382" i="2"/>
  <c r="D382" i="2"/>
  <c r="C382" i="2"/>
  <c r="C374" i="2"/>
  <c r="D374" i="2"/>
  <c r="E374" i="2"/>
  <c r="F374" i="2"/>
  <c r="E367" i="2"/>
  <c r="F367" i="2"/>
  <c r="D367" i="2"/>
  <c r="C367" i="2"/>
  <c r="E352" i="2"/>
  <c r="F352" i="2"/>
  <c r="D352" i="2"/>
  <c r="C352" i="2"/>
  <c r="C344" i="2"/>
  <c r="D344" i="2"/>
  <c r="E344" i="2"/>
  <c r="F344" i="2"/>
  <c r="E336" i="2"/>
  <c r="F336" i="2"/>
  <c r="D336" i="2"/>
  <c r="C336" i="2"/>
  <c r="C330" i="2"/>
  <c r="F330" i="2"/>
  <c r="D330" i="2"/>
  <c r="E330" i="2"/>
  <c r="E322" i="2"/>
  <c r="F322" i="2"/>
  <c r="D322" i="2"/>
  <c r="C322" i="2"/>
  <c r="F315" i="2"/>
  <c r="C315" i="2"/>
  <c r="D315" i="2"/>
  <c r="E315" i="2"/>
  <c r="F307" i="2"/>
  <c r="C307" i="2"/>
  <c r="D307" i="2"/>
  <c r="E307" i="2"/>
  <c r="F296" i="2"/>
  <c r="C296" i="2"/>
  <c r="D296" i="2"/>
  <c r="E296" i="2"/>
  <c r="F288" i="2"/>
  <c r="C288" i="2"/>
  <c r="D288" i="2"/>
  <c r="E288" i="2"/>
  <c r="F280" i="2"/>
  <c r="C280" i="2"/>
  <c r="D280" i="2"/>
  <c r="E280" i="2"/>
  <c r="F273" i="2"/>
  <c r="C273" i="2"/>
  <c r="D273" i="2"/>
  <c r="E273" i="2"/>
  <c r="F265" i="2"/>
  <c r="C265" i="2"/>
  <c r="D265" i="2"/>
  <c r="E265" i="2"/>
  <c r="E257" i="2"/>
  <c r="D257" i="2"/>
  <c r="F257" i="2"/>
  <c r="C257" i="2"/>
  <c r="E249" i="2"/>
  <c r="C249" i="2"/>
  <c r="D249" i="2"/>
  <c r="F249" i="2"/>
  <c r="E241" i="2"/>
  <c r="D241" i="2"/>
  <c r="F241" i="2"/>
  <c r="C241" i="2"/>
  <c r="E233" i="2"/>
  <c r="F233" i="2"/>
  <c r="C233" i="2"/>
  <c r="D233" i="2"/>
  <c r="D1426" i="2"/>
  <c r="E1426" i="2"/>
  <c r="F1426" i="2"/>
  <c r="D1418" i="2"/>
  <c r="E1418" i="2"/>
  <c r="F1418" i="2"/>
  <c r="D1410" i="2"/>
  <c r="E1410" i="2"/>
  <c r="F1410" i="2"/>
  <c r="D1402" i="2"/>
  <c r="E1402" i="2"/>
  <c r="F1402" i="2"/>
  <c r="D1394" i="2"/>
  <c r="E1394" i="2"/>
  <c r="F1394" i="2"/>
  <c r="D1386" i="2"/>
  <c r="E1386" i="2"/>
  <c r="F1386" i="2"/>
  <c r="D1378" i="2"/>
  <c r="E1378" i="2"/>
  <c r="F1378" i="2"/>
  <c r="D1370" i="2"/>
  <c r="E1370" i="2"/>
  <c r="F1370" i="2"/>
  <c r="D1362" i="2"/>
  <c r="E1362" i="2"/>
  <c r="F1362" i="2"/>
  <c r="D1354" i="2"/>
  <c r="E1354" i="2"/>
  <c r="F1354" i="2"/>
  <c r="D1346" i="2"/>
  <c r="E1346" i="2"/>
  <c r="F1346" i="2"/>
  <c r="D1338" i="2"/>
  <c r="E1338" i="2"/>
  <c r="F1338" i="2"/>
  <c r="D1330" i="2"/>
  <c r="E1330" i="2"/>
  <c r="F1330" i="2"/>
  <c r="D1322" i="2"/>
  <c r="E1322" i="2"/>
  <c r="F1322" i="2"/>
  <c r="D1314" i="2"/>
  <c r="E1314" i="2"/>
  <c r="F1314" i="2"/>
  <c r="F1306" i="2"/>
  <c r="E1306" i="2"/>
  <c r="F1298" i="2"/>
  <c r="D1298" i="2"/>
  <c r="E1298" i="2"/>
  <c r="F1290" i="2"/>
  <c r="C1290" i="2"/>
  <c r="D1290" i="2"/>
  <c r="E1290" i="2"/>
  <c r="F1282" i="2"/>
  <c r="E1282" i="2"/>
  <c r="C1282" i="2"/>
  <c r="D1282" i="2"/>
  <c r="F1274" i="2"/>
  <c r="E1274" i="2"/>
  <c r="C1274" i="2"/>
  <c r="D1274" i="2"/>
  <c r="F1266" i="2"/>
  <c r="E1266" i="2"/>
  <c r="C1266" i="2"/>
  <c r="D1266" i="2"/>
  <c r="F1258" i="2"/>
  <c r="E1258" i="2"/>
  <c r="C1258" i="2"/>
  <c r="D1258" i="2"/>
  <c r="F1250" i="2"/>
  <c r="E1250" i="2"/>
  <c r="C1250" i="2"/>
  <c r="D1250" i="2"/>
  <c r="F1242" i="2"/>
  <c r="E1242" i="2"/>
  <c r="C1242" i="2"/>
  <c r="D1242" i="2"/>
  <c r="F1234" i="2"/>
  <c r="E1234" i="2"/>
  <c r="C1234" i="2"/>
  <c r="D1234" i="2"/>
  <c r="F1226" i="2"/>
  <c r="E1226" i="2"/>
  <c r="C1226" i="2"/>
  <c r="D1226" i="2"/>
  <c r="F1218" i="2"/>
  <c r="E1218" i="2"/>
  <c r="D1218" i="2"/>
  <c r="C1218" i="2"/>
  <c r="F1210" i="2"/>
  <c r="E1210" i="2"/>
  <c r="C1210" i="2"/>
  <c r="D1210" i="2"/>
  <c r="F1202" i="2"/>
  <c r="E1202" i="2"/>
  <c r="C1202" i="2"/>
  <c r="D1202" i="2"/>
  <c r="F1194" i="2"/>
  <c r="E1194" i="2"/>
  <c r="C1194" i="2"/>
  <c r="D1194" i="2"/>
  <c r="F1186" i="2"/>
  <c r="E1186" i="2"/>
  <c r="C1186" i="2"/>
  <c r="D1186" i="2"/>
  <c r="F1178" i="2"/>
  <c r="E1178" i="2"/>
  <c r="C1178" i="2"/>
  <c r="D1178" i="2"/>
  <c r="E1170" i="2"/>
  <c r="F1170" i="2"/>
  <c r="D1170" i="2"/>
  <c r="C1170" i="2"/>
  <c r="C1162" i="2"/>
  <c r="D1162" i="2"/>
  <c r="E1162" i="2"/>
  <c r="F1162" i="2"/>
  <c r="E1154" i="2"/>
  <c r="F1154" i="2"/>
  <c r="D1154" i="2"/>
  <c r="C1154" i="2"/>
  <c r="C1146" i="2"/>
  <c r="D1146" i="2"/>
  <c r="E1146" i="2"/>
  <c r="F1146" i="2"/>
  <c r="E1138" i="2"/>
  <c r="F1138" i="2"/>
  <c r="D1138" i="2"/>
  <c r="C1138" i="2"/>
  <c r="C1130" i="2"/>
  <c r="D1130" i="2"/>
  <c r="E1130" i="2"/>
  <c r="F1130" i="2"/>
  <c r="E1122" i="2"/>
  <c r="F1122" i="2"/>
  <c r="D1122" i="2"/>
  <c r="C1122" i="2"/>
  <c r="C1114" i="2"/>
  <c r="D1114" i="2"/>
  <c r="E1114" i="2"/>
  <c r="F1114" i="2"/>
  <c r="E1106" i="2"/>
  <c r="F1106" i="2"/>
  <c r="D1106" i="2"/>
  <c r="C1106" i="2"/>
  <c r="C1098" i="2"/>
  <c r="D1098" i="2"/>
  <c r="E1098" i="2"/>
  <c r="F1098" i="2"/>
  <c r="E1090" i="2"/>
  <c r="F1090" i="2"/>
  <c r="D1090" i="2"/>
  <c r="C1090" i="2"/>
  <c r="C1082" i="2"/>
  <c r="D1082" i="2"/>
  <c r="E1082" i="2"/>
  <c r="F1082" i="2"/>
  <c r="C1074" i="2"/>
  <c r="D1074" i="2"/>
  <c r="E1074" i="2"/>
  <c r="F1074" i="2"/>
  <c r="C1066" i="2"/>
  <c r="D1066" i="2"/>
  <c r="E1066" i="2"/>
  <c r="F1066" i="2"/>
  <c r="C1058" i="2"/>
  <c r="D1058" i="2"/>
  <c r="E1058" i="2"/>
  <c r="F1058" i="2"/>
  <c r="C1050" i="2"/>
  <c r="D1050" i="2"/>
  <c r="E1050" i="2"/>
  <c r="F1050" i="2"/>
  <c r="C1042" i="2"/>
  <c r="D1042" i="2"/>
  <c r="E1042" i="2"/>
  <c r="F1042" i="2"/>
  <c r="C1034" i="2"/>
  <c r="D1034" i="2"/>
  <c r="E1034" i="2"/>
  <c r="F1034" i="2"/>
  <c r="C1026" i="2"/>
  <c r="D1026" i="2"/>
  <c r="E1026" i="2"/>
  <c r="F1026" i="2"/>
  <c r="C1018" i="2"/>
  <c r="D1018" i="2"/>
  <c r="E1018" i="2"/>
  <c r="F1018" i="2"/>
  <c r="C1010" i="2"/>
  <c r="D1010" i="2"/>
  <c r="E1010" i="2"/>
  <c r="F1010" i="2"/>
  <c r="C1002" i="2"/>
  <c r="D1002" i="2"/>
  <c r="E1002" i="2"/>
  <c r="F1002" i="2"/>
  <c r="C994" i="2"/>
  <c r="D994" i="2"/>
  <c r="E994" i="2"/>
  <c r="F994" i="2"/>
  <c r="C986" i="2"/>
  <c r="D986" i="2"/>
  <c r="E986" i="2"/>
  <c r="F986" i="2"/>
  <c r="C978" i="2"/>
  <c r="D978" i="2"/>
  <c r="E978" i="2"/>
  <c r="F978" i="2"/>
  <c r="C970" i="2"/>
  <c r="D970" i="2"/>
  <c r="E970" i="2"/>
  <c r="F970" i="2"/>
  <c r="C962" i="2"/>
  <c r="D962" i="2"/>
  <c r="E962" i="2"/>
  <c r="F962" i="2"/>
  <c r="C954" i="2"/>
  <c r="D954" i="2"/>
  <c r="E954" i="2"/>
  <c r="F954" i="2"/>
  <c r="C946" i="2"/>
  <c r="D946" i="2"/>
  <c r="E946" i="2"/>
  <c r="F946" i="2"/>
  <c r="C938" i="2"/>
  <c r="D938" i="2"/>
  <c r="E938" i="2"/>
  <c r="F938" i="2"/>
  <c r="C930" i="2"/>
  <c r="D930" i="2"/>
  <c r="E930" i="2"/>
  <c r="F930" i="2"/>
  <c r="F922" i="2"/>
  <c r="C922" i="2"/>
  <c r="D922" i="2"/>
  <c r="E922" i="2"/>
  <c r="D914" i="2"/>
  <c r="E914" i="2"/>
  <c r="F914" i="2"/>
  <c r="C914" i="2"/>
  <c r="C906" i="2"/>
  <c r="D906" i="2"/>
  <c r="E906" i="2"/>
  <c r="F906" i="2"/>
  <c r="D898" i="2"/>
  <c r="E898" i="2"/>
  <c r="F898" i="2"/>
  <c r="C898" i="2"/>
  <c r="F890" i="2"/>
  <c r="C890" i="2"/>
  <c r="D890" i="2"/>
  <c r="E890" i="2"/>
  <c r="D882" i="2"/>
  <c r="E882" i="2"/>
  <c r="F882" i="2"/>
  <c r="C882" i="2"/>
  <c r="F874" i="2"/>
  <c r="E874" i="2"/>
  <c r="C874" i="2"/>
  <c r="D874" i="2"/>
  <c r="F866" i="2"/>
  <c r="E866" i="2"/>
  <c r="C866" i="2"/>
  <c r="D866" i="2"/>
  <c r="C858" i="2"/>
  <c r="D858" i="2"/>
  <c r="E858" i="2"/>
  <c r="F858" i="2"/>
  <c r="F850" i="2"/>
  <c r="C850" i="2"/>
  <c r="D850" i="2"/>
  <c r="E850" i="2"/>
  <c r="C842" i="2"/>
  <c r="D842" i="2"/>
  <c r="E842" i="2"/>
  <c r="F842" i="2"/>
  <c r="F834" i="2"/>
  <c r="C834" i="2"/>
  <c r="D834" i="2"/>
  <c r="E834" i="2"/>
  <c r="C826" i="2"/>
  <c r="D826" i="2"/>
  <c r="E826" i="2"/>
  <c r="F826" i="2"/>
  <c r="F818" i="2"/>
  <c r="C818" i="2"/>
  <c r="D818" i="2"/>
  <c r="E818" i="2"/>
  <c r="F810" i="2"/>
  <c r="C810" i="2"/>
  <c r="D810" i="2"/>
  <c r="E810" i="2"/>
  <c r="F802" i="2"/>
  <c r="C802" i="2"/>
  <c r="D802" i="2"/>
  <c r="E802" i="2"/>
  <c r="F794" i="2"/>
  <c r="C794" i="2"/>
  <c r="D794" i="2"/>
  <c r="E794" i="2"/>
  <c r="F786" i="2"/>
  <c r="C786" i="2"/>
  <c r="D786" i="2"/>
  <c r="E786" i="2"/>
  <c r="F778" i="2"/>
  <c r="C778" i="2"/>
  <c r="D778" i="2"/>
  <c r="E778" i="2"/>
  <c r="F770" i="2"/>
  <c r="C770" i="2"/>
  <c r="D770" i="2"/>
  <c r="E770" i="2"/>
  <c r="F762" i="2"/>
  <c r="C762" i="2"/>
  <c r="D762" i="2"/>
  <c r="E762" i="2"/>
  <c r="F754" i="2"/>
  <c r="C754" i="2"/>
  <c r="D754" i="2"/>
  <c r="E754" i="2"/>
  <c r="F746" i="2"/>
  <c r="C746" i="2"/>
  <c r="D746" i="2"/>
  <c r="E746" i="2"/>
  <c r="F738" i="2"/>
  <c r="C738" i="2"/>
  <c r="D738" i="2"/>
  <c r="E738" i="2"/>
  <c r="D730" i="2"/>
  <c r="F730" i="2"/>
  <c r="E730" i="2"/>
  <c r="C730" i="2"/>
  <c r="D722" i="2"/>
  <c r="C722" i="2"/>
  <c r="E722" i="2"/>
  <c r="F722" i="2"/>
  <c r="D714" i="2"/>
  <c r="F714" i="2"/>
  <c r="E714" i="2"/>
  <c r="C714" i="2"/>
  <c r="D702" i="2"/>
  <c r="E702" i="2"/>
  <c r="F702" i="2"/>
  <c r="C702" i="2"/>
  <c r="D694" i="2"/>
  <c r="E694" i="2"/>
  <c r="F694" i="2"/>
  <c r="C694" i="2"/>
  <c r="D686" i="2"/>
  <c r="E686" i="2"/>
  <c r="F686" i="2"/>
  <c r="C686" i="2"/>
  <c r="D679" i="2"/>
  <c r="E679" i="2"/>
  <c r="F679" i="2"/>
  <c r="C679" i="2"/>
  <c r="D665" i="2"/>
  <c r="E665" i="2"/>
  <c r="F665" i="2"/>
  <c r="C665" i="2"/>
  <c r="D657" i="2"/>
  <c r="E657" i="2"/>
  <c r="F657" i="2"/>
  <c r="C657" i="2"/>
  <c r="D649" i="2"/>
  <c r="E649" i="2"/>
  <c r="F649" i="2"/>
  <c r="C649" i="2"/>
  <c r="D642" i="2"/>
  <c r="E642" i="2"/>
  <c r="F642" i="2"/>
  <c r="C642" i="2"/>
  <c r="D634" i="2"/>
  <c r="E634" i="2"/>
  <c r="F634" i="2"/>
  <c r="C634" i="2"/>
  <c r="D626" i="2"/>
  <c r="E626" i="2"/>
  <c r="F626" i="2"/>
  <c r="C626" i="2"/>
  <c r="D618" i="2"/>
  <c r="E618" i="2"/>
  <c r="F618" i="2"/>
  <c r="C618" i="2"/>
  <c r="D611" i="2"/>
  <c r="E611" i="2"/>
  <c r="F611" i="2"/>
  <c r="C611" i="2"/>
  <c r="D603" i="2"/>
  <c r="E603" i="2"/>
  <c r="F603" i="2"/>
  <c r="C603" i="2"/>
  <c r="D595" i="2"/>
  <c r="E595" i="2"/>
  <c r="F595" i="2"/>
  <c r="C595" i="2"/>
  <c r="D587" i="2"/>
  <c r="E587" i="2"/>
  <c r="F587" i="2"/>
  <c r="C587" i="2"/>
  <c r="D579" i="2"/>
  <c r="E579" i="2"/>
  <c r="F579" i="2"/>
  <c r="C579" i="2"/>
  <c r="D573" i="2"/>
  <c r="E573" i="2"/>
  <c r="F573" i="2"/>
  <c r="C573" i="2"/>
  <c r="C565" i="2"/>
  <c r="D565" i="2"/>
  <c r="E565" i="2"/>
  <c r="F565" i="2"/>
  <c r="C557" i="2"/>
  <c r="F557" i="2"/>
  <c r="D557" i="2"/>
  <c r="E557" i="2"/>
  <c r="C549" i="2"/>
  <c r="D549" i="2"/>
  <c r="E549" i="2"/>
  <c r="F549" i="2"/>
  <c r="C541" i="2"/>
  <c r="D541" i="2"/>
  <c r="E541" i="2"/>
  <c r="F541" i="2"/>
  <c r="C533" i="2"/>
  <c r="D533" i="2"/>
  <c r="E533" i="2"/>
  <c r="F533" i="2"/>
  <c r="C525" i="2"/>
  <c r="D525" i="2"/>
  <c r="E525" i="2"/>
  <c r="F525" i="2"/>
  <c r="C517" i="2"/>
  <c r="D517" i="2"/>
  <c r="E517" i="2"/>
  <c r="F517" i="2"/>
  <c r="C509" i="2"/>
  <c r="D509" i="2"/>
  <c r="E509" i="2"/>
  <c r="F509" i="2"/>
  <c r="C502" i="2"/>
  <c r="D502" i="2"/>
  <c r="E502" i="2"/>
  <c r="F502" i="2"/>
  <c r="C495" i="2"/>
  <c r="E495" i="2"/>
  <c r="D495" i="2"/>
  <c r="F495" i="2"/>
  <c r="C487" i="2"/>
  <c r="E487" i="2"/>
  <c r="D487" i="2"/>
  <c r="F487" i="2"/>
  <c r="C479" i="2"/>
  <c r="E479" i="2"/>
  <c r="D479" i="2"/>
  <c r="F479" i="2"/>
  <c r="C471" i="2"/>
  <c r="E471" i="2"/>
  <c r="D471" i="2"/>
  <c r="F471" i="2"/>
  <c r="C463" i="2"/>
  <c r="D463" i="2"/>
  <c r="E463" i="2"/>
  <c r="F463" i="2"/>
  <c r="C455" i="2"/>
  <c r="D455" i="2"/>
  <c r="E455" i="2"/>
  <c r="F455" i="2"/>
  <c r="C449" i="2"/>
  <c r="D449" i="2"/>
  <c r="E449" i="2"/>
  <c r="F449" i="2"/>
  <c r="C441" i="2"/>
  <c r="D441" i="2"/>
  <c r="E441" i="2"/>
  <c r="F441" i="2"/>
  <c r="C435" i="2"/>
  <c r="D435" i="2"/>
  <c r="E435" i="2"/>
  <c r="F435" i="2"/>
  <c r="C427" i="2"/>
  <c r="D427" i="2"/>
  <c r="E427" i="2"/>
  <c r="F427" i="2"/>
  <c r="C419" i="2"/>
  <c r="D419" i="2"/>
  <c r="E419" i="2"/>
  <c r="F419" i="2"/>
  <c r="C412" i="2"/>
  <c r="D412" i="2"/>
  <c r="E412" i="2"/>
  <c r="F412" i="2"/>
  <c r="C404" i="2"/>
  <c r="D404" i="2"/>
  <c r="E404" i="2"/>
  <c r="F404" i="2"/>
  <c r="C396" i="2"/>
  <c r="D396" i="2"/>
  <c r="E396" i="2"/>
  <c r="F396" i="2"/>
  <c r="C388" i="2"/>
  <c r="D388" i="2"/>
  <c r="E388" i="2"/>
  <c r="F388" i="2"/>
  <c r="C381" i="2"/>
  <c r="F381" i="2"/>
  <c r="D381" i="2"/>
  <c r="E381" i="2"/>
  <c r="C373" i="2"/>
  <c r="E373" i="2"/>
  <c r="F373" i="2"/>
  <c r="D373" i="2"/>
  <c r="C366" i="2"/>
  <c r="D366" i="2"/>
  <c r="E366" i="2"/>
  <c r="F366" i="2"/>
  <c r="C359" i="2"/>
  <c r="E359" i="2"/>
  <c r="F359" i="2"/>
  <c r="D359" i="2"/>
  <c r="C351" i="2"/>
  <c r="F351" i="2"/>
  <c r="D351" i="2"/>
  <c r="E351" i="2"/>
  <c r="C343" i="2"/>
  <c r="E343" i="2"/>
  <c r="F343" i="2"/>
  <c r="D343" i="2"/>
  <c r="C335" i="2"/>
  <c r="D335" i="2"/>
  <c r="E335" i="2"/>
  <c r="F335" i="2"/>
  <c r="C329" i="2"/>
  <c r="E329" i="2"/>
  <c r="F329" i="2"/>
  <c r="D329" i="2"/>
  <c r="C321" i="2"/>
  <c r="F321" i="2"/>
  <c r="D321" i="2"/>
  <c r="E321" i="2"/>
  <c r="C314" i="2"/>
  <c r="D314" i="2"/>
  <c r="E314" i="2"/>
  <c r="F314" i="2"/>
  <c r="C306" i="2"/>
  <c r="D306" i="2"/>
  <c r="E306" i="2"/>
  <c r="F306" i="2"/>
  <c r="C295" i="2"/>
  <c r="D295" i="2"/>
  <c r="E295" i="2"/>
  <c r="F295" i="2"/>
  <c r="C287" i="2"/>
  <c r="D287" i="2"/>
  <c r="E287" i="2"/>
  <c r="F287" i="2"/>
  <c r="C279" i="2"/>
  <c r="D279" i="2"/>
  <c r="E279" i="2"/>
  <c r="F279" i="2"/>
  <c r="C272" i="2"/>
  <c r="D272" i="2"/>
  <c r="E272" i="2"/>
  <c r="F272" i="2"/>
  <c r="C264" i="2"/>
  <c r="D264" i="2"/>
  <c r="E264" i="2"/>
  <c r="F264" i="2"/>
  <c r="C256" i="2"/>
  <c r="D256" i="2"/>
  <c r="E256" i="2"/>
  <c r="F256" i="2"/>
  <c r="D248" i="2"/>
  <c r="E248" i="2"/>
  <c r="F248" i="2"/>
  <c r="C248" i="2"/>
  <c r="C240" i="2"/>
  <c r="F240" i="2"/>
  <c r="D240" i="2"/>
  <c r="E240" i="2"/>
  <c r="C228" i="2"/>
  <c r="D228" i="2"/>
  <c r="E228" i="2"/>
  <c r="F228" i="2"/>
  <c r="C221" i="2"/>
  <c r="D221" i="2"/>
  <c r="E221" i="2"/>
  <c r="F221" i="2"/>
  <c r="C213" i="2"/>
  <c r="D213" i="2"/>
  <c r="E213" i="2"/>
  <c r="F213" i="2"/>
  <c r="C205" i="2"/>
  <c r="F205" i="2"/>
  <c r="D205" i="2"/>
  <c r="E205" i="2"/>
  <c r="C197" i="2"/>
  <c r="D197" i="2"/>
  <c r="E197" i="2"/>
  <c r="F197" i="2"/>
  <c r="C189" i="2"/>
  <c r="D189" i="2"/>
  <c r="E189" i="2"/>
  <c r="F189" i="2"/>
  <c r="C181" i="2"/>
  <c r="D181" i="2"/>
  <c r="E181" i="2"/>
  <c r="F181" i="2"/>
  <c r="C175" i="2"/>
  <c r="D175" i="2"/>
  <c r="E175" i="2"/>
  <c r="F175" i="2"/>
  <c r="C167" i="2"/>
  <c r="F167" i="2"/>
  <c r="D167" i="2"/>
  <c r="E167" i="2"/>
  <c r="C159" i="2"/>
  <c r="D159" i="2"/>
  <c r="E159" i="2"/>
  <c r="F159" i="2"/>
  <c r="C151" i="2"/>
  <c r="D151" i="2"/>
  <c r="E151" i="2"/>
  <c r="F151" i="2"/>
  <c r="C143" i="2"/>
  <c r="D143" i="2"/>
  <c r="E143" i="2"/>
  <c r="F143" i="2"/>
  <c r="C135" i="2"/>
  <c r="D135" i="2"/>
  <c r="E135" i="2"/>
  <c r="F135" i="2"/>
  <c r="C127" i="2"/>
  <c r="D127" i="2"/>
  <c r="E127" i="2"/>
  <c r="F127" i="2"/>
  <c r="C119" i="2"/>
  <c r="D119" i="2"/>
  <c r="E119" i="2"/>
  <c r="F119" i="2"/>
  <c r="C111" i="2"/>
  <c r="D111" i="2"/>
  <c r="E111" i="2"/>
  <c r="F111" i="2"/>
  <c r="C103" i="2"/>
  <c r="D103" i="2"/>
  <c r="E103" i="2"/>
  <c r="F103" i="2"/>
  <c r="C95" i="2"/>
  <c r="D95" i="2"/>
  <c r="E95" i="2"/>
  <c r="F95" i="2"/>
  <c r="C87" i="2"/>
  <c r="D87" i="2"/>
  <c r="E87" i="2"/>
  <c r="F87" i="2"/>
  <c r="C79" i="2"/>
  <c r="D79" i="2"/>
  <c r="E79" i="2"/>
  <c r="F79" i="2"/>
  <c r="C71" i="2"/>
  <c r="D71" i="2"/>
  <c r="E71" i="2"/>
  <c r="F71" i="2"/>
  <c r="C63" i="2"/>
  <c r="D63" i="2"/>
  <c r="E63" i="2"/>
  <c r="F63" i="2"/>
  <c r="C55" i="2"/>
  <c r="D55" i="2"/>
  <c r="E55" i="2"/>
  <c r="F55" i="2"/>
  <c r="C47" i="2"/>
  <c r="D47" i="2"/>
  <c r="E47" i="2"/>
  <c r="F47" i="2"/>
  <c r="C39" i="2"/>
  <c r="D39" i="2"/>
  <c r="E39" i="2"/>
  <c r="F39" i="2"/>
  <c r="C31" i="2"/>
  <c r="D31" i="2"/>
  <c r="E31" i="2"/>
  <c r="F31" i="2"/>
  <c r="C23" i="2"/>
  <c r="D23" i="2"/>
  <c r="E23" i="2"/>
  <c r="F23" i="2"/>
  <c r="C15" i="2"/>
  <c r="D15" i="2"/>
  <c r="E15" i="2"/>
  <c r="F15" i="2"/>
  <c r="C7" i="2"/>
  <c r="D7" i="2"/>
  <c r="E7" i="2"/>
  <c r="F7" i="2"/>
  <c r="C1429" i="2"/>
  <c r="C1421" i="2"/>
  <c r="C1413" i="2"/>
  <c r="C1405" i="2"/>
  <c r="C1397" i="2"/>
  <c r="C1389" i="2"/>
  <c r="C1381" i="2"/>
  <c r="C1373" i="2"/>
  <c r="C1365" i="2"/>
  <c r="C1357" i="2"/>
  <c r="C1349" i="2"/>
  <c r="C1341" i="2"/>
  <c r="C1333" i="2"/>
  <c r="C1325" i="2"/>
  <c r="C1317" i="2"/>
  <c r="D1299" i="2"/>
  <c r="D380" i="2"/>
  <c r="E380" i="2"/>
  <c r="F380" i="2"/>
  <c r="C380" i="2"/>
  <c r="E372" i="2"/>
  <c r="F372" i="2"/>
  <c r="C372" i="2"/>
  <c r="D372" i="2"/>
  <c r="D365" i="2"/>
  <c r="E365" i="2"/>
  <c r="F365" i="2"/>
  <c r="C365" i="2"/>
  <c r="C358" i="2"/>
  <c r="D358" i="2"/>
  <c r="E358" i="2"/>
  <c r="F358" i="2"/>
  <c r="D350" i="2"/>
  <c r="E350" i="2"/>
  <c r="F350" i="2"/>
  <c r="C350" i="2"/>
  <c r="E342" i="2"/>
  <c r="F342" i="2"/>
  <c r="C342" i="2"/>
  <c r="D342" i="2"/>
  <c r="D334" i="2"/>
  <c r="E334" i="2"/>
  <c r="F334" i="2"/>
  <c r="C334" i="2"/>
  <c r="C328" i="2"/>
  <c r="D328" i="2"/>
  <c r="E328" i="2"/>
  <c r="F328" i="2"/>
  <c r="D320" i="2"/>
  <c r="E320" i="2"/>
  <c r="F320" i="2"/>
  <c r="C320" i="2"/>
  <c r="E313" i="2"/>
  <c r="F313" i="2"/>
  <c r="D313" i="2"/>
  <c r="C313" i="2"/>
  <c r="F305" i="2"/>
  <c r="E305" i="2"/>
  <c r="C305" i="2"/>
  <c r="D305" i="2"/>
  <c r="F302" i="2"/>
  <c r="E302" i="2"/>
  <c r="C302" i="2"/>
  <c r="D302" i="2"/>
  <c r="F294" i="2"/>
  <c r="E294" i="2"/>
  <c r="C294" i="2"/>
  <c r="D294" i="2"/>
  <c r="F286" i="2"/>
  <c r="E286" i="2"/>
  <c r="C286" i="2"/>
  <c r="D286" i="2"/>
  <c r="F278" i="2"/>
  <c r="E278" i="2"/>
  <c r="C278" i="2"/>
  <c r="D278" i="2"/>
  <c r="F271" i="2"/>
  <c r="E271" i="2"/>
  <c r="C271" i="2"/>
  <c r="D271" i="2"/>
  <c r="F263" i="2"/>
  <c r="E263" i="2"/>
  <c r="C263" i="2"/>
  <c r="D263" i="2"/>
  <c r="E255" i="2"/>
  <c r="C255" i="2"/>
  <c r="D255" i="2"/>
  <c r="F255" i="2"/>
  <c r="E247" i="2"/>
  <c r="C247" i="2"/>
  <c r="D247" i="2"/>
  <c r="F247" i="2"/>
  <c r="E239" i="2"/>
  <c r="C239" i="2"/>
  <c r="D239" i="2"/>
  <c r="F239" i="2"/>
  <c r="E232" i="2"/>
  <c r="F232" i="2"/>
  <c r="D232" i="2"/>
  <c r="C232" i="2"/>
  <c r="E227" i="2"/>
  <c r="F227" i="2"/>
  <c r="D227" i="2"/>
  <c r="C227" i="2"/>
  <c r="E220" i="2"/>
  <c r="F220" i="2"/>
  <c r="C220" i="2"/>
  <c r="D220" i="2"/>
  <c r="E212" i="2"/>
  <c r="F212" i="2"/>
  <c r="D212" i="2"/>
  <c r="C212" i="2"/>
  <c r="E204" i="2"/>
  <c r="F204" i="2"/>
  <c r="C204" i="2"/>
  <c r="D204" i="2"/>
  <c r="E196" i="2"/>
  <c r="F196" i="2"/>
  <c r="D196" i="2"/>
  <c r="C196" i="2"/>
  <c r="E188" i="2"/>
  <c r="F188" i="2"/>
  <c r="D188" i="2"/>
  <c r="C188" i="2"/>
  <c r="E180" i="2"/>
  <c r="F180" i="2"/>
  <c r="D180" i="2"/>
  <c r="C180" i="2"/>
  <c r="E174" i="2"/>
  <c r="F174" i="2"/>
  <c r="D174" i="2"/>
  <c r="C174" i="2"/>
  <c r="C166" i="2"/>
  <c r="D166" i="2"/>
  <c r="E166" i="2"/>
  <c r="F166" i="2"/>
  <c r="F158" i="2"/>
  <c r="E158" i="2"/>
  <c r="C158" i="2"/>
  <c r="D158" i="2"/>
  <c r="E150" i="2"/>
  <c r="F150" i="2"/>
  <c r="D150" i="2"/>
  <c r="C150" i="2"/>
  <c r="C142" i="2"/>
  <c r="D142" i="2"/>
  <c r="E142" i="2"/>
  <c r="F142" i="2"/>
  <c r="E134" i="2"/>
  <c r="F134" i="2"/>
  <c r="D134" i="2"/>
  <c r="C134" i="2"/>
  <c r="C126" i="2"/>
  <c r="D126" i="2"/>
  <c r="E126" i="2"/>
  <c r="F126" i="2"/>
  <c r="E118" i="2"/>
  <c r="F118" i="2"/>
  <c r="D118" i="2"/>
  <c r="C118" i="2"/>
  <c r="C110" i="2"/>
  <c r="F110" i="2"/>
  <c r="D110" i="2"/>
  <c r="E110" i="2"/>
  <c r="E102" i="2"/>
  <c r="F102" i="2"/>
  <c r="D102" i="2"/>
  <c r="C102" i="2"/>
  <c r="F94" i="2"/>
  <c r="E94" i="2"/>
  <c r="C94" i="2"/>
  <c r="D94" i="2"/>
  <c r="F86" i="2"/>
  <c r="E86" i="2"/>
  <c r="C86" i="2"/>
  <c r="D86" i="2"/>
  <c r="F78" i="2"/>
  <c r="E78" i="2"/>
  <c r="C78" i="2"/>
  <c r="D78" i="2"/>
  <c r="F70" i="2"/>
  <c r="E70" i="2"/>
  <c r="C70" i="2"/>
  <c r="D70" i="2"/>
  <c r="F62" i="2"/>
  <c r="E62" i="2"/>
  <c r="C62" i="2"/>
  <c r="D62" i="2"/>
  <c r="F54" i="2"/>
  <c r="E54" i="2"/>
  <c r="C54" i="2"/>
  <c r="D54" i="2"/>
  <c r="F46" i="2"/>
  <c r="E46" i="2"/>
  <c r="C46" i="2"/>
  <c r="D46" i="2"/>
  <c r="F38" i="2"/>
  <c r="E38" i="2"/>
  <c r="C38" i="2"/>
  <c r="D38" i="2"/>
  <c r="F30" i="2"/>
  <c r="E30" i="2"/>
  <c r="C30" i="2"/>
  <c r="D30" i="2"/>
  <c r="F22" i="2"/>
  <c r="E22" i="2"/>
  <c r="C22" i="2"/>
  <c r="D22" i="2"/>
  <c r="F14" i="2"/>
  <c r="E14" i="2"/>
  <c r="C14" i="2"/>
  <c r="D14" i="2"/>
  <c r="F6" i="2"/>
  <c r="E6" i="2"/>
  <c r="C6" i="2"/>
  <c r="D6" i="2"/>
  <c r="F1311" i="2"/>
  <c r="D1307" i="2"/>
  <c r="E1302" i="2"/>
  <c r="C1298" i="2"/>
  <c r="C173" i="2"/>
  <c r="D173" i="2"/>
  <c r="E173" i="2"/>
  <c r="F173" i="2"/>
  <c r="C165" i="2"/>
  <c r="F165" i="2"/>
  <c r="E165" i="2"/>
  <c r="D165" i="2"/>
  <c r="C157" i="2"/>
  <c r="D157" i="2"/>
  <c r="E157" i="2"/>
  <c r="F157" i="2"/>
  <c r="C149" i="2"/>
  <c r="D149" i="2"/>
  <c r="E149" i="2"/>
  <c r="F149" i="2"/>
  <c r="C141" i="2"/>
  <c r="D141" i="2"/>
  <c r="E141" i="2"/>
  <c r="F141" i="2"/>
  <c r="C133" i="2"/>
  <c r="D133" i="2"/>
  <c r="E133" i="2"/>
  <c r="F133" i="2"/>
  <c r="C125" i="2"/>
  <c r="D125" i="2"/>
  <c r="E125" i="2"/>
  <c r="F125" i="2"/>
  <c r="C117" i="2"/>
  <c r="D117" i="2"/>
  <c r="E117" i="2"/>
  <c r="F117" i="2"/>
  <c r="C109" i="2"/>
  <c r="D109" i="2"/>
  <c r="E109" i="2"/>
  <c r="F109" i="2"/>
  <c r="C101" i="2"/>
  <c r="D101" i="2"/>
  <c r="E101" i="2"/>
  <c r="F101" i="2"/>
  <c r="C93" i="2"/>
  <c r="D93" i="2"/>
  <c r="E93" i="2"/>
  <c r="F93" i="2"/>
  <c r="C85" i="2"/>
  <c r="D85" i="2"/>
  <c r="E85" i="2"/>
  <c r="F85" i="2"/>
  <c r="C77" i="2"/>
  <c r="D77" i="2"/>
  <c r="E77" i="2"/>
  <c r="F77" i="2"/>
  <c r="C69" i="2"/>
  <c r="D69" i="2"/>
  <c r="E69" i="2"/>
  <c r="F69" i="2"/>
  <c r="C61" i="2"/>
  <c r="D61" i="2"/>
  <c r="E61" i="2"/>
  <c r="F61" i="2"/>
  <c r="C53" i="2"/>
  <c r="D53" i="2"/>
  <c r="E53" i="2"/>
  <c r="F53" i="2"/>
  <c r="C45" i="2"/>
  <c r="D45" i="2"/>
  <c r="E45" i="2"/>
  <c r="F45" i="2"/>
  <c r="C37" i="2"/>
  <c r="D37" i="2"/>
  <c r="E37" i="2"/>
  <c r="F37" i="2"/>
  <c r="C29" i="2"/>
  <c r="D29" i="2"/>
  <c r="E29" i="2"/>
  <c r="F29" i="2"/>
  <c r="C21" i="2"/>
  <c r="D21" i="2"/>
  <c r="E21" i="2"/>
  <c r="F21" i="2"/>
  <c r="C13" i="2"/>
  <c r="D13" i="2"/>
  <c r="E13" i="2"/>
  <c r="F13" i="2"/>
  <c r="F1427" i="2"/>
  <c r="F1423" i="2"/>
  <c r="F1419" i="2"/>
  <c r="F1415" i="2"/>
  <c r="F1411" i="2"/>
  <c r="F1407" i="2"/>
  <c r="F1403" i="2"/>
  <c r="F1399" i="2"/>
  <c r="F1395" i="2"/>
  <c r="F1391" i="2"/>
  <c r="F1387" i="2"/>
  <c r="F1383" i="2"/>
  <c r="F1379" i="2"/>
  <c r="F1375" i="2"/>
  <c r="F1371" i="2"/>
  <c r="F1367" i="2"/>
  <c r="F1363" i="2"/>
  <c r="F1359" i="2"/>
  <c r="F1355" i="2"/>
  <c r="F1351" i="2"/>
  <c r="F1347" i="2"/>
  <c r="F1343" i="2"/>
  <c r="F1339" i="2"/>
  <c r="F1335" i="2"/>
  <c r="F1331" i="2"/>
  <c r="F1327" i="2"/>
  <c r="F1323" i="2"/>
  <c r="F1319" i="2"/>
  <c r="F1315" i="2"/>
  <c r="E1311" i="2"/>
  <c r="C1307" i="2"/>
  <c r="D1302" i="2"/>
  <c r="F1216" i="2"/>
  <c r="E1216" i="2"/>
  <c r="C1216" i="2"/>
  <c r="D1216" i="2"/>
  <c r="F1208" i="2"/>
  <c r="E1208" i="2"/>
  <c r="C1208" i="2"/>
  <c r="D1208" i="2"/>
  <c r="F1200" i="2"/>
  <c r="E1200" i="2"/>
  <c r="C1200" i="2"/>
  <c r="D1200" i="2"/>
  <c r="F1192" i="2"/>
  <c r="E1192" i="2"/>
  <c r="C1192" i="2"/>
  <c r="D1192" i="2"/>
  <c r="F1184" i="2"/>
  <c r="E1184" i="2"/>
  <c r="C1184" i="2"/>
  <c r="D1184" i="2"/>
  <c r="F1176" i="2"/>
  <c r="E1176" i="2"/>
  <c r="C1176" i="2"/>
  <c r="D1176" i="2"/>
  <c r="D1168" i="2"/>
  <c r="E1168" i="2"/>
  <c r="F1168" i="2"/>
  <c r="C1168" i="2"/>
  <c r="C1160" i="2"/>
  <c r="D1160" i="2"/>
  <c r="E1160" i="2"/>
  <c r="F1160" i="2"/>
  <c r="D1152" i="2"/>
  <c r="E1152" i="2"/>
  <c r="F1152" i="2"/>
  <c r="C1152" i="2"/>
  <c r="C1144" i="2"/>
  <c r="D1144" i="2"/>
  <c r="E1144" i="2"/>
  <c r="F1144" i="2"/>
  <c r="D1136" i="2"/>
  <c r="E1136" i="2"/>
  <c r="F1136" i="2"/>
  <c r="C1136" i="2"/>
  <c r="C1128" i="2"/>
  <c r="D1128" i="2"/>
  <c r="E1128" i="2"/>
  <c r="F1128" i="2"/>
  <c r="D1120" i="2"/>
  <c r="E1120" i="2"/>
  <c r="F1120" i="2"/>
  <c r="C1120" i="2"/>
  <c r="C1112" i="2"/>
  <c r="D1112" i="2"/>
  <c r="E1112" i="2"/>
  <c r="F1112" i="2"/>
  <c r="D1104" i="2"/>
  <c r="E1104" i="2"/>
  <c r="F1104" i="2"/>
  <c r="C1104" i="2"/>
  <c r="C1096" i="2"/>
  <c r="D1096" i="2"/>
  <c r="E1096" i="2"/>
  <c r="F1096" i="2"/>
  <c r="C1088" i="2"/>
  <c r="D1088" i="2"/>
  <c r="E1088" i="2"/>
  <c r="F1088" i="2"/>
  <c r="C1080" i="2"/>
  <c r="D1080" i="2"/>
  <c r="E1080" i="2"/>
  <c r="F1080" i="2"/>
  <c r="C1072" i="2"/>
  <c r="D1072" i="2"/>
  <c r="E1072" i="2"/>
  <c r="F1072" i="2"/>
  <c r="C1064" i="2"/>
  <c r="D1064" i="2"/>
  <c r="E1064" i="2"/>
  <c r="F1064" i="2"/>
  <c r="C1056" i="2"/>
  <c r="D1056" i="2"/>
  <c r="E1056" i="2"/>
  <c r="F1056" i="2"/>
  <c r="C1048" i="2"/>
  <c r="D1048" i="2"/>
  <c r="E1048" i="2"/>
  <c r="F1048" i="2"/>
  <c r="C1040" i="2"/>
  <c r="D1040" i="2"/>
  <c r="E1040" i="2"/>
  <c r="F1040" i="2"/>
  <c r="C1032" i="2"/>
  <c r="D1032" i="2"/>
  <c r="E1032" i="2"/>
  <c r="F1032" i="2"/>
  <c r="C1024" i="2"/>
  <c r="D1024" i="2"/>
  <c r="E1024" i="2"/>
  <c r="F1024" i="2"/>
  <c r="C1016" i="2"/>
  <c r="D1016" i="2"/>
  <c r="E1016" i="2"/>
  <c r="F1016" i="2"/>
  <c r="C1008" i="2"/>
  <c r="D1008" i="2"/>
  <c r="E1008" i="2"/>
  <c r="F1008" i="2"/>
  <c r="C1000" i="2"/>
  <c r="D1000" i="2"/>
  <c r="E1000" i="2"/>
  <c r="F1000" i="2"/>
  <c r="C992" i="2"/>
  <c r="D992" i="2"/>
  <c r="E992" i="2"/>
  <c r="F992" i="2"/>
  <c r="C984" i="2"/>
  <c r="D984" i="2"/>
  <c r="E984" i="2"/>
  <c r="F984" i="2"/>
  <c r="C976" i="2"/>
  <c r="D976" i="2"/>
  <c r="E976" i="2"/>
  <c r="F976" i="2"/>
  <c r="C968" i="2"/>
  <c r="D968" i="2"/>
  <c r="E968" i="2"/>
  <c r="F968" i="2"/>
  <c r="C960" i="2"/>
  <c r="D960" i="2"/>
  <c r="E960" i="2"/>
  <c r="F960" i="2"/>
  <c r="C952" i="2"/>
  <c r="D952" i="2"/>
  <c r="E952" i="2"/>
  <c r="F952" i="2"/>
  <c r="C944" i="2"/>
  <c r="D944" i="2"/>
  <c r="E944" i="2"/>
  <c r="F944" i="2"/>
  <c r="C936" i="2"/>
  <c r="D936" i="2"/>
  <c r="E936" i="2"/>
  <c r="F936" i="2"/>
  <c r="C928" i="2"/>
  <c r="D928" i="2"/>
  <c r="E928" i="2"/>
  <c r="F928" i="2"/>
  <c r="F920" i="2"/>
  <c r="C920" i="2"/>
  <c r="D920" i="2"/>
  <c r="E920" i="2"/>
  <c r="C912" i="2"/>
  <c r="D912" i="2"/>
  <c r="E912" i="2"/>
  <c r="F912" i="2"/>
  <c r="F904" i="2"/>
  <c r="E904" i="2"/>
  <c r="C904" i="2"/>
  <c r="D904" i="2"/>
  <c r="C896" i="2"/>
  <c r="D896" i="2"/>
  <c r="E896" i="2"/>
  <c r="F896" i="2"/>
  <c r="F888" i="2"/>
  <c r="C888" i="2"/>
  <c r="D888" i="2"/>
  <c r="E888" i="2"/>
  <c r="C880" i="2"/>
  <c r="D880" i="2"/>
  <c r="E880" i="2"/>
  <c r="F880" i="2"/>
  <c r="D872" i="2"/>
  <c r="E872" i="2"/>
  <c r="F872" i="2"/>
  <c r="C872" i="2"/>
  <c r="D864" i="2"/>
  <c r="E864" i="2"/>
  <c r="F864" i="2"/>
  <c r="C864" i="2"/>
  <c r="C856" i="2"/>
  <c r="D856" i="2"/>
  <c r="E856" i="2"/>
  <c r="F856" i="2"/>
  <c r="D848" i="2"/>
  <c r="E848" i="2"/>
  <c r="F848" i="2"/>
  <c r="C848" i="2"/>
  <c r="C840" i="2"/>
  <c r="D840" i="2"/>
  <c r="E840" i="2"/>
  <c r="F840" i="2"/>
  <c r="D832" i="2"/>
  <c r="E832" i="2"/>
  <c r="F832" i="2"/>
  <c r="C832" i="2"/>
  <c r="F824" i="2"/>
  <c r="C824" i="2"/>
  <c r="D824" i="2"/>
  <c r="E824" i="2"/>
  <c r="F816" i="2"/>
  <c r="C816" i="2"/>
  <c r="D816" i="2"/>
  <c r="E816" i="2"/>
  <c r="F808" i="2"/>
  <c r="C808" i="2"/>
  <c r="D808" i="2"/>
  <c r="E808" i="2"/>
  <c r="F800" i="2"/>
  <c r="D800" i="2"/>
  <c r="E800" i="2"/>
  <c r="C800" i="2"/>
  <c r="F792" i="2"/>
  <c r="C792" i="2"/>
  <c r="D792" i="2"/>
  <c r="E792" i="2"/>
  <c r="F784" i="2"/>
  <c r="C784" i="2"/>
  <c r="D784" i="2"/>
  <c r="E784" i="2"/>
  <c r="F776" i="2"/>
  <c r="C776" i="2"/>
  <c r="D776" i="2"/>
  <c r="E776" i="2"/>
  <c r="F768" i="2"/>
  <c r="D768" i="2"/>
  <c r="E768" i="2"/>
  <c r="C768" i="2"/>
  <c r="F760" i="2"/>
  <c r="C760" i="2"/>
  <c r="D760" i="2"/>
  <c r="E760" i="2"/>
  <c r="F752" i="2"/>
  <c r="C752" i="2"/>
  <c r="D752" i="2"/>
  <c r="E752" i="2"/>
  <c r="F744" i="2"/>
  <c r="C744" i="2"/>
  <c r="D744" i="2"/>
  <c r="E744" i="2"/>
  <c r="F736" i="2"/>
  <c r="E736" i="2"/>
  <c r="D736" i="2"/>
  <c r="C736" i="2"/>
  <c r="D728" i="2"/>
  <c r="E728" i="2"/>
  <c r="F728" i="2"/>
  <c r="C728" i="2"/>
  <c r="D720" i="2"/>
  <c r="C720" i="2"/>
  <c r="E720" i="2"/>
  <c r="F720" i="2"/>
  <c r="D700" i="2"/>
  <c r="E700" i="2"/>
  <c r="F700" i="2"/>
  <c r="C700" i="2"/>
  <c r="D692" i="2"/>
  <c r="E692" i="2"/>
  <c r="F692" i="2"/>
  <c r="C692" i="2"/>
  <c r="D684" i="2"/>
  <c r="E684" i="2"/>
  <c r="F684" i="2"/>
  <c r="C684" i="2"/>
  <c r="D677" i="2"/>
  <c r="E677" i="2"/>
  <c r="F677" i="2"/>
  <c r="C677" i="2"/>
  <c r="D663" i="2"/>
  <c r="E663" i="2"/>
  <c r="F663" i="2"/>
  <c r="C663" i="2"/>
  <c r="D655" i="2"/>
  <c r="E655" i="2"/>
  <c r="F655" i="2"/>
  <c r="C655" i="2"/>
  <c r="D647" i="2"/>
  <c r="E647" i="2"/>
  <c r="F647" i="2"/>
  <c r="C647" i="2"/>
  <c r="D640" i="2"/>
  <c r="E640" i="2"/>
  <c r="F640" i="2"/>
  <c r="C640" i="2"/>
  <c r="D632" i="2"/>
  <c r="E632" i="2"/>
  <c r="F632" i="2"/>
  <c r="C632" i="2"/>
  <c r="D624" i="2"/>
  <c r="E624" i="2"/>
  <c r="F624" i="2"/>
  <c r="C624" i="2"/>
  <c r="D616" i="2"/>
  <c r="E616" i="2"/>
  <c r="F616" i="2"/>
  <c r="C616" i="2"/>
  <c r="D609" i="2"/>
  <c r="E609" i="2"/>
  <c r="F609" i="2"/>
  <c r="C609" i="2"/>
  <c r="D601" i="2"/>
  <c r="E601" i="2"/>
  <c r="F601" i="2"/>
  <c r="C601" i="2"/>
  <c r="D593" i="2"/>
  <c r="E593" i="2"/>
  <c r="F593" i="2"/>
  <c r="C593" i="2"/>
  <c r="D585" i="2"/>
  <c r="E585" i="2"/>
  <c r="F585" i="2"/>
  <c r="C585" i="2"/>
  <c r="D577" i="2"/>
  <c r="E577" i="2"/>
  <c r="F577" i="2"/>
  <c r="C577" i="2"/>
  <c r="D571" i="2"/>
  <c r="E571" i="2"/>
  <c r="F571" i="2"/>
  <c r="C571" i="2"/>
  <c r="C563" i="2"/>
  <c r="D563" i="2"/>
  <c r="E563" i="2"/>
  <c r="F563" i="2"/>
  <c r="C555" i="2"/>
  <c r="F555" i="2"/>
  <c r="E555" i="2"/>
  <c r="D555" i="2"/>
  <c r="C547" i="2"/>
  <c r="D547" i="2"/>
  <c r="F547" i="2"/>
  <c r="E547" i="2"/>
  <c r="C539" i="2"/>
  <c r="F539" i="2"/>
  <c r="D539" i="2"/>
  <c r="E539" i="2"/>
  <c r="C531" i="2"/>
  <c r="D531" i="2"/>
  <c r="E531" i="2"/>
  <c r="F531" i="2"/>
  <c r="C523" i="2"/>
  <c r="F523" i="2"/>
  <c r="D523" i="2"/>
  <c r="E523" i="2"/>
  <c r="C515" i="2"/>
  <c r="D515" i="2"/>
  <c r="E515" i="2"/>
  <c r="F515" i="2"/>
  <c r="C507" i="2"/>
  <c r="F507" i="2"/>
  <c r="D507" i="2"/>
  <c r="E507" i="2"/>
  <c r="C493" i="2"/>
  <c r="E493" i="2"/>
  <c r="D493" i="2"/>
  <c r="F493" i="2"/>
  <c r="C485" i="2"/>
  <c r="E485" i="2"/>
  <c r="D485" i="2"/>
  <c r="F485" i="2"/>
  <c r="C477" i="2"/>
  <c r="E477" i="2"/>
  <c r="D477" i="2"/>
  <c r="F477" i="2"/>
  <c r="C469" i="2"/>
  <c r="E469" i="2"/>
  <c r="D469" i="2"/>
  <c r="F469" i="2"/>
  <c r="C461" i="2"/>
  <c r="D461" i="2"/>
  <c r="E461" i="2"/>
  <c r="F461" i="2"/>
  <c r="C453" i="2"/>
  <c r="D453" i="2"/>
  <c r="E453" i="2"/>
  <c r="F453" i="2"/>
  <c r="C447" i="2"/>
  <c r="D447" i="2"/>
  <c r="E447" i="2"/>
  <c r="F447" i="2"/>
  <c r="C439" i="2"/>
  <c r="D439" i="2"/>
  <c r="E439" i="2"/>
  <c r="F439" i="2"/>
  <c r="C433" i="2"/>
  <c r="D433" i="2"/>
  <c r="E433" i="2"/>
  <c r="F433" i="2"/>
  <c r="C425" i="2"/>
  <c r="D425" i="2"/>
  <c r="E425" i="2"/>
  <c r="F425" i="2"/>
  <c r="C410" i="2"/>
  <c r="D410" i="2"/>
  <c r="E410" i="2"/>
  <c r="F410" i="2"/>
  <c r="C402" i="2"/>
  <c r="D402" i="2"/>
  <c r="E402" i="2"/>
  <c r="F402" i="2"/>
  <c r="C394" i="2"/>
  <c r="D394" i="2"/>
  <c r="E394" i="2"/>
  <c r="F394" i="2"/>
  <c r="C387" i="2"/>
  <c r="D387" i="2"/>
  <c r="E387" i="2"/>
  <c r="F387" i="2"/>
  <c r="C379" i="2"/>
  <c r="D379" i="2"/>
  <c r="E379" i="2"/>
  <c r="F379" i="2"/>
  <c r="C371" i="2"/>
  <c r="D371" i="2"/>
  <c r="E371" i="2"/>
  <c r="F371" i="2"/>
  <c r="C364" i="2"/>
  <c r="E364" i="2"/>
  <c r="F364" i="2"/>
  <c r="D364" i="2"/>
  <c r="C357" i="2"/>
  <c r="D357" i="2"/>
  <c r="E357" i="2"/>
  <c r="F357" i="2"/>
  <c r="C349" i="2"/>
  <c r="D349" i="2"/>
  <c r="E349" i="2"/>
  <c r="F349" i="2"/>
  <c r="C341" i="2"/>
  <c r="D341" i="2"/>
  <c r="E341" i="2"/>
  <c r="F341" i="2"/>
  <c r="C333" i="2"/>
  <c r="E333" i="2"/>
  <c r="F333" i="2"/>
  <c r="D333" i="2"/>
  <c r="C327" i="2"/>
  <c r="D327" i="2"/>
  <c r="E327" i="2"/>
  <c r="F327" i="2"/>
  <c r="C312" i="2"/>
  <c r="D312" i="2"/>
  <c r="E312" i="2"/>
  <c r="F312" i="2"/>
  <c r="C304" i="2"/>
  <c r="D304" i="2"/>
  <c r="E304" i="2"/>
  <c r="F304" i="2"/>
  <c r="C301" i="2"/>
  <c r="D301" i="2"/>
  <c r="E301" i="2"/>
  <c r="F301" i="2"/>
  <c r="C293" i="2"/>
  <c r="D293" i="2"/>
  <c r="E293" i="2"/>
  <c r="F293" i="2"/>
  <c r="C285" i="2"/>
  <c r="D285" i="2"/>
  <c r="E285" i="2"/>
  <c r="F285" i="2"/>
  <c r="C270" i="2"/>
  <c r="D270" i="2"/>
  <c r="E270" i="2"/>
  <c r="F270" i="2"/>
  <c r="C262" i="2"/>
  <c r="D262" i="2"/>
  <c r="E262" i="2"/>
  <c r="F262" i="2"/>
  <c r="F254" i="2"/>
  <c r="E254" i="2"/>
  <c r="C254" i="2"/>
  <c r="D254" i="2"/>
  <c r="C246" i="2"/>
  <c r="D246" i="2"/>
  <c r="E246" i="2"/>
  <c r="F246" i="2"/>
  <c r="F238" i="2"/>
  <c r="C238" i="2"/>
  <c r="D238" i="2"/>
  <c r="E238" i="2"/>
  <c r="C231" i="2"/>
  <c r="F231" i="2"/>
  <c r="D231" i="2"/>
  <c r="E231" i="2"/>
  <c r="C219" i="2"/>
  <c r="E219" i="2"/>
  <c r="F219" i="2"/>
  <c r="D219" i="2"/>
  <c r="C211" i="2"/>
  <c r="D211" i="2"/>
  <c r="E211" i="2"/>
  <c r="F211" i="2"/>
  <c r="C203" i="2"/>
  <c r="E203" i="2"/>
  <c r="F203" i="2"/>
  <c r="D203" i="2"/>
  <c r="C195" i="2"/>
  <c r="D195" i="2"/>
  <c r="E195" i="2"/>
  <c r="F195" i="2"/>
  <c r="C187" i="2"/>
  <c r="D187" i="2"/>
  <c r="E187" i="2"/>
  <c r="F187" i="2"/>
  <c r="C1303" i="2"/>
  <c r="D1303" i="2"/>
  <c r="E1303" i="2"/>
  <c r="C1295" i="2"/>
  <c r="D1295" i="2"/>
  <c r="F1295" i="2"/>
  <c r="C1287" i="2"/>
  <c r="D1287" i="2"/>
  <c r="E1287" i="2"/>
  <c r="F1287" i="2"/>
  <c r="D1279" i="2"/>
  <c r="E1279" i="2"/>
  <c r="F1279" i="2"/>
  <c r="C1279" i="2"/>
  <c r="D1271" i="2"/>
  <c r="E1271" i="2"/>
  <c r="F1271" i="2"/>
  <c r="C1271" i="2"/>
  <c r="D1263" i="2"/>
  <c r="E1263" i="2"/>
  <c r="F1263" i="2"/>
  <c r="C1263" i="2"/>
  <c r="D1255" i="2"/>
  <c r="E1255" i="2"/>
  <c r="F1255" i="2"/>
  <c r="C1255" i="2"/>
  <c r="D1247" i="2"/>
  <c r="E1247" i="2"/>
  <c r="F1247" i="2"/>
  <c r="C1247" i="2"/>
  <c r="D1239" i="2"/>
  <c r="E1239" i="2"/>
  <c r="F1239" i="2"/>
  <c r="C1239" i="2"/>
  <c r="D1231" i="2"/>
  <c r="E1231" i="2"/>
  <c r="F1231" i="2"/>
  <c r="C1231" i="2"/>
  <c r="C1223" i="2"/>
  <c r="D1223" i="2"/>
  <c r="E1223" i="2"/>
  <c r="F1223" i="2"/>
  <c r="C1215" i="2"/>
  <c r="D1215" i="2"/>
  <c r="E1215" i="2"/>
  <c r="F1215" i="2"/>
  <c r="C1207" i="2"/>
  <c r="D1207" i="2"/>
  <c r="E1207" i="2"/>
  <c r="F1207" i="2"/>
  <c r="C1199" i="2"/>
  <c r="D1199" i="2"/>
  <c r="E1199" i="2"/>
  <c r="F1199" i="2"/>
  <c r="C1191" i="2"/>
  <c r="D1191" i="2"/>
  <c r="E1191" i="2"/>
  <c r="F1191" i="2"/>
  <c r="C1183" i="2"/>
  <c r="D1183" i="2"/>
  <c r="E1183" i="2"/>
  <c r="F1183" i="2"/>
  <c r="C1175" i="2"/>
  <c r="D1175" i="2"/>
  <c r="E1175" i="2"/>
  <c r="F1175" i="2"/>
  <c r="F1167" i="2"/>
  <c r="C1167" i="2"/>
  <c r="D1167" i="2"/>
  <c r="E1167" i="2"/>
  <c r="F1159" i="2"/>
  <c r="C1159" i="2"/>
  <c r="D1159" i="2"/>
  <c r="E1159" i="2"/>
  <c r="F1151" i="2"/>
  <c r="C1151" i="2"/>
  <c r="D1151" i="2"/>
  <c r="E1151" i="2"/>
  <c r="F1143" i="2"/>
  <c r="C1143" i="2"/>
  <c r="D1143" i="2"/>
  <c r="E1143" i="2"/>
  <c r="F1135" i="2"/>
  <c r="C1135" i="2"/>
  <c r="D1135" i="2"/>
  <c r="E1135" i="2"/>
  <c r="F1127" i="2"/>
  <c r="C1127" i="2"/>
  <c r="D1127" i="2"/>
  <c r="E1127" i="2"/>
  <c r="F1119" i="2"/>
  <c r="C1119" i="2"/>
  <c r="D1119" i="2"/>
  <c r="E1119" i="2"/>
  <c r="F1111" i="2"/>
  <c r="C1111" i="2"/>
  <c r="D1111" i="2"/>
  <c r="E1111" i="2"/>
  <c r="F1103" i="2"/>
  <c r="C1103" i="2"/>
  <c r="D1103" i="2"/>
  <c r="E1103" i="2"/>
  <c r="F1095" i="2"/>
  <c r="C1095" i="2"/>
  <c r="D1095" i="2"/>
  <c r="E1095" i="2"/>
  <c r="F1087" i="2"/>
  <c r="E1087" i="2"/>
  <c r="C1087" i="2"/>
  <c r="D1087" i="2"/>
  <c r="F1079" i="2"/>
  <c r="C1079" i="2"/>
  <c r="D1079" i="2"/>
  <c r="E1079" i="2"/>
  <c r="F1071" i="2"/>
  <c r="E1071" i="2"/>
  <c r="D1071" i="2"/>
  <c r="C1071" i="2"/>
  <c r="F1063" i="2"/>
  <c r="E1063" i="2"/>
  <c r="D1063" i="2"/>
  <c r="C1063" i="2"/>
  <c r="F1055" i="2"/>
  <c r="E1055" i="2"/>
  <c r="D1055" i="2"/>
  <c r="C1055" i="2"/>
  <c r="F1047" i="2"/>
  <c r="E1047" i="2"/>
  <c r="D1047" i="2"/>
  <c r="C1047" i="2"/>
  <c r="F1039" i="2"/>
  <c r="E1039" i="2"/>
  <c r="D1039" i="2"/>
  <c r="C1039" i="2"/>
  <c r="F1031" i="2"/>
  <c r="E1031" i="2"/>
  <c r="D1031" i="2"/>
  <c r="C1031" i="2"/>
  <c r="F1023" i="2"/>
  <c r="E1023" i="2"/>
  <c r="D1023" i="2"/>
  <c r="C1023" i="2"/>
  <c r="F1015" i="2"/>
  <c r="E1015" i="2"/>
  <c r="D1015" i="2"/>
  <c r="C1015" i="2"/>
  <c r="F1007" i="2"/>
  <c r="E1007" i="2"/>
  <c r="D1007" i="2"/>
  <c r="C1007" i="2"/>
  <c r="F999" i="2"/>
  <c r="E999" i="2"/>
  <c r="D999" i="2"/>
  <c r="C999" i="2"/>
  <c r="F991" i="2"/>
  <c r="E991" i="2"/>
  <c r="D991" i="2"/>
  <c r="C991" i="2"/>
  <c r="F983" i="2"/>
  <c r="E983" i="2"/>
  <c r="D983" i="2"/>
  <c r="C983" i="2"/>
  <c r="F975" i="2"/>
  <c r="E975" i="2"/>
  <c r="D975" i="2"/>
  <c r="C975" i="2"/>
  <c r="F967" i="2"/>
  <c r="E967" i="2"/>
  <c r="D967" i="2"/>
  <c r="C967" i="2"/>
  <c r="F959" i="2"/>
  <c r="E959" i="2"/>
  <c r="D959" i="2"/>
  <c r="C959" i="2"/>
  <c r="F951" i="2"/>
  <c r="E951" i="2"/>
  <c r="D951" i="2"/>
  <c r="C951" i="2"/>
  <c r="F943" i="2"/>
  <c r="E943" i="2"/>
  <c r="D943" i="2"/>
  <c r="C943" i="2"/>
  <c r="F935" i="2"/>
  <c r="E935" i="2"/>
  <c r="D935" i="2"/>
  <c r="C935" i="2"/>
  <c r="F927" i="2"/>
  <c r="E927" i="2"/>
  <c r="D927" i="2"/>
  <c r="C927" i="2"/>
  <c r="E919" i="2"/>
  <c r="C919" i="2"/>
  <c r="D919" i="2"/>
  <c r="F919" i="2"/>
  <c r="E911" i="2"/>
  <c r="F911" i="2"/>
  <c r="C911" i="2"/>
  <c r="D911" i="2"/>
  <c r="E903" i="2"/>
  <c r="C903" i="2"/>
  <c r="D903" i="2"/>
  <c r="F903" i="2"/>
  <c r="E895" i="2"/>
  <c r="F895" i="2"/>
  <c r="D895" i="2"/>
  <c r="C895" i="2"/>
  <c r="E887" i="2"/>
  <c r="C887" i="2"/>
  <c r="D887" i="2"/>
  <c r="F887" i="2"/>
  <c r="E879" i="2"/>
  <c r="F879" i="2"/>
  <c r="C879" i="2"/>
  <c r="D879" i="2"/>
  <c r="D871" i="2"/>
  <c r="E871" i="2"/>
  <c r="F871" i="2"/>
  <c r="C871" i="2"/>
  <c r="C863" i="2"/>
  <c r="D863" i="2"/>
  <c r="E863" i="2"/>
  <c r="F863" i="2"/>
  <c r="C855" i="2"/>
  <c r="D855" i="2"/>
  <c r="E855" i="2"/>
  <c r="F855" i="2"/>
  <c r="C847" i="2"/>
  <c r="D847" i="2"/>
  <c r="E847" i="2"/>
  <c r="F847" i="2"/>
  <c r="C839" i="2"/>
  <c r="D839" i="2"/>
  <c r="E839" i="2"/>
  <c r="F839" i="2"/>
  <c r="C831" i="2"/>
  <c r="D831" i="2"/>
  <c r="E831" i="2"/>
  <c r="F831" i="2"/>
  <c r="C823" i="2"/>
  <c r="D823" i="2"/>
  <c r="E823" i="2"/>
  <c r="F823" i="2"/>
  <c r="C815" i="2"/>
  <c r="D815" i="2"/>
  <c r="E815" i="2"/>
  <c r="F815" i="2"/>
  <c r="C807" i="2"/>
  <c r="D807" i="2"/>
  <c r="E807" i="2"/>
  <c r="F807" i="2"/>
  <c r="C799" i="2"/>
  <c r="D799" i="2"/>
  <c r="E799" i="2"/>
  <c r="F799" i="2"/>
  <c r="C791" i="2"/>
  <c r="D791" i="2"/>
  <c r="E791" i="2"/>
  <c r="F791" i="2"/>
  <c r="C783" i="2"/>
  <c r="D783" i="2"/>
  <c r="E783" i="2"/>
  <c r="F783" i="2"/>
  <c r="C775" i="2"/>
  <c r="D775" i="2"/>
  <c r="E775" i="2"/>
  <c r="F775" i="2"/>
  <c r="C767" i="2"/>
  <c r="D767" i="2"/>
  <c r="E767" i="2"/>
  <c r="F767" i="2"/>
  <c r="C759" i="2"/>
  <c r="D759" i="2"/>
  <c r="E759" i="2"/>
  <c r="F759" i="2"/>
  <c r="C751" i="2"/>
  <c r="D751" i="2"/>
  <c r="E751" i="2"/>
  <c r="F751" i="2"/>
  <c r="C743" i="2"/>
  <c r="D743" i="2"/>
  <c r="E743" i="2"/>
  <c r="F743" i="2"/>
  <c r="C735" i="2"/>
  <c r="D735" i="2"/>
  <c r="E735" i="2"/>
  <c r="F735" i="2"/>
  <c r="C727" i="2"/>
  <c r="D727" i="2"/>
  <c r="E727" i="2"/>
  <c r="F727" i="2"/>
  <c r="D719" i="2"/>
  <c r="E719" i="2"/>
  <c r="F719" i="2"/>
  <c r="C719" i="2"/>
  <c r="C711" i="2"/>
  <c r="D711" i="2"/>
  <c r="E711" i="2"/>
  <c r="F711" i="2"/>
  <c r="C707" i="2"/>
  <c r="F707" i="2"/>
  <c r="E707" i="2"/>
  <c r="D707" i="2"/>
  <c r="D699" i="2"/>
  <c r="E699" i="2"/>
  <c r="F699" i="2"/>
  <c r="C699" i="2"/>
  <c r="D691" i="2"/>
  <c r="E691" i="2"/>
  <c r="F691" i="2"/>
  <c r="C691" i="2"/>
  <c r="D676" i="2"/>
  <c r="E676" i="2"/>
  <c r="F676" i="2"/>
  <c r="C676" i="2"/>
  <c r="D670" i="2"/>
  <c r="E670" i="2"/>
  <c r="F670" i="2"/>
  <c r="C670" i="2"/>
  <c r="D662" i="2"/>
  <c r="E662" i="2"/>
  <c r="F662" i="2"/>
  <c r="C662" i="2"/>
  <c r="D654" i="2"/>
  <c r="E654" i="2"/>
  <c r="F654" i="2"/>
  <c r="C654" i="2"/>
  <c r="D646" i="2"/>
  <c r="E646" i="2"/>
  <c r="F646" i="2"/>
  <c r="C646" i="2"/>
  <c r="D639" i="2"/>
  <c r="E639" i="2"/>
  <c r="F639" i="2"/>
  <c r="C639" i="2"/>
  <c r="D631" i="2"/>
  <c r="E631" i="2"/>
  <c r="F631" i="2"/>
  <c r="C631" i="2"/>
  <c r="D623" i="2"/>
  <c r="E623" i="2"/>
  <c r="F623" i="2"/>
  <c r="C623" i="2"/>
  <c r="D615" i="2"/>
  <c r="E615" i="2"/>
  <c r="F615" i="2"/>
  <c r="C615" i="2"/>
  <c r="D608" i="2"/>
  <c r="E608" i="2"/>
  <c r="F608" i="2"/>
  <c r="C608" i="2"/>
  <c r="D600" i="2"/>
  <c r="E600" i="2"/>
  <c r="F600" i="2"/>
  <c r="C600" i="2"/>
  <c r="D592" i="2"/>
  <c r="E592" i="2"/>
  <c r="F592" i="2"/>
  <c r="C592" i="2"/>
  <c r="D584" i="2"/>
  <c r="E584" i="2"/>
  <c r="F584" i="2"/>
  <c r="C584" i="2"/>
  <c r="D576" i="2"/>
  <c r="E576" i="2"/>
  <c r="F576" i="2"/>
  <c r="C576" i="2"/>
  <c r="D570" i="2"/>
  <c r="E570" i="2"/>
  <c r="F570" i="2"/>
  <c r="C570" i="2"/>
  <c r="E562" i="2"/>
  <c r="F562" i="2"/>
  <c r="D562" i="2"/>
  <c r="C562" i="2"/>
  <c r="C554" i="2"/>
  <c r="D554" i="2"/>
  <c r="E554" i="2"/>
  <c r="F554" i="2"/>
  <c r="E546" i="2"/>
  <c r="F546" i="2"/>
  <c r="C546" i="2"/>
  <c r="D546" i="2"/>
  <c r="C538" i="2"/>
  <c r="D538" i="2"/>
  <c r="E538" i="2"/>
  <c r="F538" i="2"/>
  <c r="E530" i="2"/>
  <c r="F530" i="2"/>
  <c r="C530" i="2"/>
  <c r="D530" i="2"/>
  <c r="C522" i="2"/>
  <c r="D522" i="2"/>
  <c r="E522" i="2"/>
  <c r="F522" i="2"/>
  <c r="E514" i="2"/>
  <c r="F514" i="2"/>
  <c r="C514" i="2"/>
  <c r="D514" i="2"/>
  <c r="C506" i="2"/>
  <c r="D506" i="2"/>
  <c r="E506" i="2"/>
  <c r="F506" i="2"/>
  <c r="E500" i="2"/>
  <c r="F500" i="2"/>
  <c r="C500" i="2"/>
  <c r="D500" i="2"/>
  <c r="E492" i="2"/>
  <c r="F492" i="2"/>
  <c r="C492" i="2"/>
  <c r="D492" i="2"/>
  <c r="E484" i="2"/>
  <c r="F484" i="2"/>
  <c r="C484" i="2"/>
  <c r="D484" i="2"/>
  <c r="E476" i="2"/>
  <c r="F476" i="2"/>
  <c r="C476" i="2"/>
  <c r="D476" i="2"/>
  <c r="F468" i="2"/>
  <c r="D468" i="2"/>
  <c r="E468" i="2"/>
  <c r="C468" i="2"/>
  <c r="F460" i="2"/>
  <c r="D460" i="2"/>
  <c r="E460" i="2"/>
  <c r="C460" i="2"/>
  <c r="F452" i="2"/>
  <c r="D452" i="2"/>
  <c r="E452" i="2"/>
  <c r="C452" i="2"/>
  <c r="F446" i="2"/>
  <c r="D446" i="2"/>
  <c r="E446" i="2"/>
  <c r="C446" i="2"/>
  <c r="F438" i="2"/>
  <c r="D438" i="2"/>
  <c r="E438" i="2"/>
  <c r="C438" i="2"/>
  <c r="F432" i="2"/>
  <c r="D432" i="2"/>
  <c r="E432" i="2"/>
  <c r="C432" i="2"/>
  <c r="F424" i="2"/>
  <c r="D424" i="2"/>
  <c r="E424" i="2"/>
  <c r="C424" i="2"/>
  <c r="F417" i="2"/>
  <c r="D417" i="2"/>
  <c r="E417" i="2"/>
  <c r="C417" i="2"/>
  <c r="F409" i="2"/>
  <c r="D409" i="2"/>
  <c r="E409" i="2"/>
  <c r="C409" i="2"/>
  <c r="F401" i="2"/>
  <c r="D401" i="2"/>
  <c r="E401" i="2"/>
  <c r="C401" i="2"/>
  <c r="F393" i="2"/>
  <c r="D393" i="2"/>
  <c r="E393" i="2"/>
  <c r="C393" i="2"/>
  <c r="F386" i="2"/>
  <c r="D386" i="2"/>
  <c r="E386" i="2"/>
  <c r="C386" i="2"/>
  <c r="C378" i="2"/>
  <c r="D378" i="2"/>
  <c r="E378" i="2"/>
  <c r="F378" i="2"/>
  <c r="F370" i="2"/>
  <c r="C370" i="2"/>
  <c r="D370" i="2"/>
  <c r="E370" i="2"/>
  <c r="C363" i="2"/>
  <c r="D363" i="2"/>
  <c r="E363" i="2"/>
  <c r="F363" i="2"/>
  <c r="F356" i="2"/>
  <c r="D356" i="2"/>
  <c r="E356" i="2"/>
  <c r="C356" i="2"/>
  <c r="C348" i="2"/>
  <c r="D348" i="2"/>
  <c r="E348" i="2"/>
  <c r="F348" i="2"/>
  <c r="F340" i="2"/>
  <c r="C340" i="2"/>
  <c r="D340" i="2"/>
  <c r="E340" i="2"/>
  <c r="F326" i="2"/>
  <c r="D326" i="2"/>
  <c r="E326" i="2"/>
  <c r="C326" i="2"/>
  <c r="C319" i="2"/>
  <c r="D319" i="2"/>
  <c r="E319" i="2"/>
  <c r="F319" i="2"/>
  <c r="F311" i="2"/>
  <c r="C311" i="2"/>
  <c r="D311" i="2"/>
  <c r="E311" i="2"/>
  <c r="F303" i="2"/>
  <c r="C303" i="2"/>
  <c r="D303" i="2"/>
  <c r="E303" i="2"/>
  <c r="F300" i="2"/>
  <c r="C300" i="2"/>
  <c r="D300" i="2"/>
  <c r="E300" i="2"/>
  <c r="F292" i="2"/>
  <c r="C292" i="2"/>
  <c r="D292" i="2"/>
  <c r="E292" i="2"/>
  <c r="F284" i="2"/>
  <c r="C284" i="2"/>
  <c r="D284" i="2"/>
  <c r="E284" i="2"/>
  <c r="F277" i="2"/>
  <c r="C277" i="2"/>
  <c r="D277" i="2"/>
  <c r="E277" i="2"/>
  <c r="F269" i="2"/>
  <c r="C269" i="2"/>
  <c r="D269" i="2"/>
  <c r="E269" i="2"/>
  <c r="E261" i="2"/>
  <c r="F261" i="2"/>
  <c r="C261" i="2"/>
  <c r="D261" i="2"/>
  <c r="E253" i="2"/>
  <c r="C253" i="2"/>
  <c r="D253" i="2"/>
  <c r="F253" i="2"/>
  <c r="E245" i="2"/>
  <c r="F245" i="2"/>
  <c r="D245" i="2"/>
  <c r="C245" i="2"/>
  <c r="E237" i="2"/>
  <c r="C237" i="2"/>
  <c r="D237" i="2"/>
  <c r="F237" i="2"/>
  <c r="E230" i="2"/>
  <c r="F230" i="2"/>
  <c r="C230" i="2"/>
  <c r="D230" i="2"/>
  <c r="E226" i="2"/>
  <c r="F226" i="2"/>
  <c r="C226" i="2"/>
  <c r="D226" i="2"/>
  <c r="E218" i="2"/>
  <c r="F218" i="2"/>
  <c r="D218" i="2"/>
  <c r="C218" i="2"/>
  <c r="E210" i="2"/>
  <c r="F210" i="2"/>
  <c r="C210" i="2"/>
  <c r="D210" i="2"/>
  <c r="E202" i="2"/>
  <c r="F202" i="2"/>
  <c r="C202" i="2"/>
  <c r="D202" i="2"/>
  <c r="E194" i="2"/>
  <c r="F194" i="2"/>
  <c r="D194" i="2"/>
  <c r="C194" i="2"/>
  <c r="E186" i="2"/>
  <c r="F186" i="2"/>
  <c r="D186" i="2"/>
  <c r="C186" i="2"/>
  <c r="E172" i="2"/>
  <c r="F172" i="2"/>
  <c r="D172" i="2"/>
  <c r="C172" i="2"/>
  <c r="C164" i="2"/>
  <c r="D164" i="2"/>
  <c r="E164" i="2"/>
  <c r="F164" i="2"/>
  <c r="E156" i="2"/>
  <c r="F156" i="2"/>
  <c r="D156" i="2"/>
  <c r="C156" i="2"/>
  <c r="C148" i="2"/>
  <c r="D148" i="2"/>
  <c r="E148" i="2"/>
  <c r="F148" i="2"/>
  <c r="F140" i="2"/>
  <c r="E140" i="2"/>
  <c r="C140" i="2"/>
  <c r="D140" i="2"/>
  <c r="C132" i="2"/>
  <c r="D132" i="2"/>
  <c r="E132" i="2"/>
  <c r="F132" i="2"/>
  <c r="F124" i="2"/>
  <c r="E124" i="2"/>
  <c r="D124" i="2"/>
  <c r="C124" i="2"/>
  <c r="C116" i="2"/>
  <c r="D116" i="2"/>
  <c r="E116" i="2"/>
  <c r="F116" i="2"/>
  <c r="F108" i="2"/>
  <c r="E108" i="2"/>
  <c r="C108" i="2"/>
  <c r="D108" i="2"/>
  <c r="C100" i="2"/>
  <c r="D100" i="2"/>
  <c r="E100" i="2"/>
  <c r="F100" i="2"/>
  <c r="F92" i="2"/>
  <c r="C92" i="2"/>
  <c r="D92" i="2"/>
  <c r="E92" i="2"/>
  <c r="F84" i="2"/>
  <c r="C84" i="2"/>
  <c r="D84" i="2"/>
  <c r="E84" i="2"/>
  <c r="F76" i="2"/>
  <c r="C76" i="2"/>
  <c r="D76" i="2"/>
  <c r="E76" i="2"/>
  <c r="F68" i="2"/>
  <c r="C68" i="2"/>
  <c r="D68" i="2"/>
  <c r="E68" i="2"/>
  <c r="F60" i="2"/>
  <c r="C60" i="2"/>
  <c r="D60" i="2"/>
  <c r="E60" i="2"/>
  <c r="F52" i="2"/>
  <c r="C52" i="2"/>
  <c r="D52" i="2"/>
  <c r="E52" i="2"/>
  <c r="F44" i="2"/>
  <c r="C44" i="2"/>
  <c r="D44" i="2"/>
  <c r="E44" i="2"/>
  <c r="F36" i="2"/>
  <c r="C36" i="2"/>
  <c r="D36" i="2"/>
  <c r="E36" i="2"/>
  <c r="F28" i="2"/>
  <c r="C28" i="2"/>
  <c r="D28" i="2"/>
  <c r="E28" i="2"/>
  <c r="F20" i="2"/>
  <c r="C20" i="2"/>
  <c r="D20" i="2"/>
  <c r="E20" i="2"/>
  <c r="F12" i="2"/>
  <c r="C12" i="2"/>
  <c r="D12" i="2"/>
  <c r="E12" i="2"/>
  <c r="F4" i="2"/>
  <c r="C4" i="2"/>
  <c r="D4" i="2"/>
  <c r="E4" i="2"/>
  <c r="D1427" i="2"/>
  <c r="D1423" i="2"/>
  <c r="D1419" i="2"/>
  <c r="D1415" i="2"/>
  <c r="D1411" i="2"/>
  <c r="D1407" i="2"/>
  <c r="D1403" i="2"/>
  <c r="D1399" i="2"/>
  <c r="D1395" i="2"/>
  <c r="D1391" i="2"/>
  <c r="D1387" i="2"/>
  <c r="D1383" i="2"/>
  <c r="D1379" i="2"/>
  <c r="D1375" i="2"/>
  <c r="D1371" i="2"/>
  <c r="D1367" i="2"/>
  <c r="D1363" i="2"/>
  <c r="D1359" i="2"/>
  <c r="D1355" i="2"/>
  <c r="D1351" i="2"/>
  <c r="D1347" i="2"/>
  <c r="D1343" i="2"/>
  <c r="D1339" i="2"/>
  <c r="D1335" i="2"/>
  <c r="D1331" i="2"/>
  <c r="D1327" i="2"/>
  <c r="D1323" i="2"/>
  <c r="D1319" i="2"/>
  <c r="D1315" i="2"/>
  <c r="C1311" i="2"/>
  <c r="D1306" i="2"/>
  <c r="F1301" i="2"/>
  <c r="C225" i="2"/>
  <c r="F225" i="2"/>
  <c r="E225" i="2"/>
  <c r="D225" i="2"/>
  <c r="C217" i="2"/>
  <c r="D217" i="2"/>
  <c r="E217" i="2"/>
  <c r="F217" i="2"/>
  <c r="C209" i="2"/>
  <c r="F209" i="2"/>
  <c r="E209" i="2"/>
  <c r="D209" i="2"/>
  <c r="C201" i="2"/>
  <c r="D201" i="2"/>
  <c r="E201" i="2"/>
  <c r="F201" i="2"/>
  <c r="C193" i="2"/>
  <c r="D193" i="2"/>
  <c r="E193" i="2"/>
  <c r="F193" i="2"/>
  <c r="C185" i="2"/>
  <c r="D185" i="2"/>
  <c r="E185" i="2"/>
  <c r="F185" i="2"/>
  <c r="C179" i="2"/>
  <c r="D179" i="2"/>
  <c r="E179" i="2"/>
  <c r="F179" i="2"/>
  <c r="C171" i="2"/>
  <c r="D171" i="2"/>
  <c r="E171" i="2"/>
  <c r="F171" i="2"/>
  <c r="C163" i="2"/>
  <c r="E163" i="2"/>
  <c r="F163" i="2"/>
  <c r="D163" i="2"/>
  <c r="C155" i="2"/>
  <c r="E155" i="2"/>
  <c r="D155" i="2"/>
  <c r="F155" i="2"/>
  <c r="C147" i="2"/>
  <c r="D147" i="2"/>
  <c r="E147" i="2"/>
  <c r="F147" i="2"/>
  <c r="C139" i="2"/>
  <c r="D139" i="2"/>
  <c r="E139" i="2"/>
  <c r="F139" i="2"/>
  <c r="C131" i="2"/>
  <c r="D131" i="2"/>
  <c r="E131" i="2"/>
  <c r="F131" i="2"/>
  <c r="C123" i="2"/>
  <c r="D123" i="2"/>
  <c r="E123" i="2"/>
  <c r="F123" i="2"/>
  <c r="C115" i="2"/>
  <c r="D115" i="2"/>
  <c r="E115" i="2"/>
  <c r="F115" i="2"/>
  <c r="C107" i="2"/>
  <c r="D107" i="2"/>
  <c r="E107" i="2"/>
  <c r="F107" i="2"/>
  <c r="C99" i="2"/>
  <c r="D99" i="2"/>
  <c r="E99" i="2"/>
  <c r="F99" i="2"/>
  <c r="C91" i="2"/>
  <c r="D91" i="2"/>
  <c r="E91" i="2"/>
  <c r="F91" i="2"/>
  <c r="C83" i="2"/>
  <c r="D83" i="2"/>
  <c r="E83" i="2"/>
  <c r="F83" i="2"/>
  <c r="C75" i="2"/>
  <c r="D75" i="2"/>
  <c r="E75" i="2"/>
  <c r="F75" i="2"/>
  <c r="C67" i="2"/>
  <c r="D67" i="2"/>
  <c r="E67" i="2"/>
  <c r="F67" i="2"/>
  <c r="C59" i="2"/>
  <c r="D59" i="2"/>
  <c r="E59" i="2"/>
  <c r="F59" i="2"/>
  <c r="C51" i="2"/>
  <c r="D51" i="2"/>
  <c r="E51" i="2"/>
  <c r="F51" i="2"/>
  <c r="C43" i="2"/>
  <c r="D43" i="2"/>
  <c r="E43" i="2"/>
  <c r="F43" i="2"/>
  <c r="C35" i="2"/>
  <c r="D35" i="2"/>
  <c r="E35" i="2"/>
  <c r="F35" i="2"/>
  <c r="C27" i="2"/>
  <c r="D27" i="2"/>
  <c r="E27" i="2"/>
  <c r="F27" i="2"/>
  <c r="C19" i="2"/>
  <c r="E19" i="2"/>
  <c r="F19" i="2"/>
  <c r="C11" i="2"/>
  <c r="D11" i="2"/>
  <c r="E11" i="2"/>
  <c r="F11" i="2"/>
  <c r="C3" i="2"/>
  <c r="D3" i="2"/>
  <c r="E3" i="2"/>
  <c r="F3" i="2"/>
  <c r="C1427" i="2"/>
  <c r="C1423" i="2"/>
  <c r="C1419" i="2"/>
  <c r="C1415" i="2"/>
  <c r="C1411" i="2"/>
  <c r="C1407" i="2"/>
  <c r="C1403" i="2"/>
  <c r="C1399" i="2"/>
  <c r="C1395" i="2"/>
  <c r="C1391" i="2"/>
  <c r="C1387" i="2"/>
  <c r="C1383" i="2"/>
  <c r="C1379" i="2"/>
  <c r="C1375" i="2"/>
  <c r="C1371" i="2"/>
  <c r="C1367" i="2"/>
  <c r="C1363" i="2"/>
  <c r="C1359" i="2"/>
  <c r="C1355" i="2"/>
  <c r="C1351" i="2"/>
  <c r="C1347" i="2"/>
  <c r="C1343" i="2"/>
  <c r="C1339" i="2"/>
  <c r="C1335" i="2"/>
  <c r="C1331" i="2"/>
  <c r="C1327" i="2"/>
  <c r="C1323" i="2"/>
  <c r="C1319" i="2"/>
  <c r="C1315" i="2"/>
  <c r="C1306" i="2"/>
  <c r="F298" i="2"/>
  <c r="E298" i="2"/>
  <c r="C298" i="2"/>
  <c r="D298" i="2"/>
  <c r="F290" i="2"/>
  <c r="E290" i="2"/>
  <c r="C290" i="2"/>
  <c r="D290" i="2"/>
  <c r="F282" i="2"/>
  <c r="E282" i="2"/>
  <c r="C282" i="2"/>
  <c r="D282" i="2"/>
  <c r="F275" i="2"/>
  <c r="E275" i="2"/>
  <c r="C275" i="2"/>
  <c r="D275" i="2"/>
  <c r="F267" i="2"/>
  <c r="E267" i="2"/>
  <c r="C267" i="2"/>
  <c r="D267" i="2"/>
  <c r="E259" i="2"/>
  <c r="F259" i="2"/>
  <c r="D259" i="2"/>
  <c r="C259" i="2"/>
  <c r="E251" i="2"/>
  <c r="C251" i="2"/>
  <c r="D251" i="2"/>
  <c r="F251" i="2"/>
  <c r="E243" i="2"/>
  <c r="F243" i="2"/>
  <c r="D243" i="2"/>
  <c r="C243" i="2"/>
  <c r="E235" i="2"/>
  <c r="F235" i="2"/>
  <c r="C235" i="2"/>
  <c r="D235" i="2"/>
  <c r="E229" i="2"/>
  <c r="F229" i="2"/>
  <c r="C229" i="2"/>
  <c r="D229" i="2"/>
  <c r="E224" i="2"/>
  <c r="F224" i="2"/>
  <c r="C224" i="2"/>
  <c r="D224" i="2"/>
  <c r="E216" i="2"/>
  <c r="F216" i="2"/>
  <c r="C216" i="2"/>
  <c r="D216" i="2"/>
  <c r="E208" i="2"/>
  <c r="F208" i="2"/>
  <c r="C208" i="2"/>
  <c r="D208" i="2"/>
  <c r="E200" i="2"/>
  <c r="F200" i="2"/>
  <c r="C200" i="2"/>
  <c r="D200" i="2"/>
  <c r="E192" i="2"/>
  <c r="F192" i="2"/>
  <c r="D192" i="2"/>
  <c r="C192" i="2"/>
  <c r="E184" i="2"/>
  <c r="F184" i="2"/>
  <c r="D184" i="2"/>
  <c r="C184" i="2"/>
  <c r="E178" i="2"/>
  <c r="F178" i="2"/>
  <c r="D178" i="2"/>
  <c r="C178" i="2"/>
  <c r="D170" i="2"/>
  <c r="E170" i="2"/>
  <c r="F170" i="2"/>
  <c r="C170" i="2"/>
  <c r="C162" i="2"/>
  <c r="D162" i="2"/>
  <c r="E162" i="2"/>
  <c r="F162" i="2"/>
  <c r="C154" i="2"/>
  <c r="D154" i="2"/>
  <c r="E154" i="2"/>
  <c r="F154" i="2"/>
  <c r="F146" i="2"/>
  <c r="C146" i="2"/>
  <c r="D146" i="2"/>
  <c r="E146" i="2"/>
  <c r="C138" i="2"/>
  <c r="D138" i="2"/>
  <c r="E138" i="2"/>
  <c r="F138" i="2"/>
  <c r="F130" i="2"/>
  <c r="E130" i="2"/>
  <c r="C130" i="2"/>
  <c r="D130" i="2"/>
  <c r="C122" i="2"/>
  <c r="D122" i="2"/>
  <c r="E122" i="2"/>
  <c r="F122" i="2"/>
  <c r="F114" i="2"/>
  <c r="C114" i="2"/>
  <c r="D114" i="2"/>
  <c r="E114" i="2"/>
  <c r="C106" i="2"/>
  <c r="D106" i="2"/>
  <c r="E106" i="2"/>
  <c r="F106" i="2"/>
  <c r="F98" i="2"/>
  <c r="E98" i="2"/>
  <c r="D98" i="2"/>
  <c r="C98" i="2"/>
  <c r="F90" i="2"/>
  <c r="E90" i="2"/>
  <c r="D90" i="2"/>
  <c r="C90" i="2"/>
  <c r="F82" i="2"/>
  <c r="E82" i="2"/>
  <c r="D82" i="2"/>
  <c r="C82" i="2"/>
  <c r="F74" i="2"/>
  <c r="E74" i="2"/>
  <c r="D74" i="2"/>
  <c r="C74" i="2"/>
  <c r="F66" i="2"/>
  <c r="E66" i="2"/>
  <c r="D66" i="2"/>
  <c r="C66" i="2"/>
  <c r="F58" i="2"/>
  <c r="E58" i="2"/>
  <c r="D58" i="2"/>
  <c r="C58" i="2"/>
  <c r="F50" i="2"/>
  <c r="E50" i="2"/>
  <c r="D50" i="2"/>
  <c r="C50" i="2"/>
  <c r="F42" i="2"/>
  <c r="E42" i="2"/>
  <c r="D42" i="2"/>
  <c r="C42" i="2"/>
  <c r="F34" i="2"/>
  <c r="E34" i="2"/>
  <c r="C34" i="2"/>
  <c r="D34" i="2"/>
  <c r="F26" i="2"/>
  <c r="E26" i="2"/>
  <c r="C26" i="2"/>
  <c r="D26" i="2"/>
  <c r="F18" i="2"/>
  <c r="E18" i="2"/>
  <c r="C18" i="2"/>
  <c r="D18" i="2"/>
  <c r="C1426" i="2"/>
  <c r="C1418" i="2"/>
  <c r="C1410" i="2"/>
  <c r="C1402" i="2"/>
  <c r="C1394" i="2"/>
  <c r="C1386" i="2"/>
  <c r="C1378" i="2"/>
  <c r="C1370" i="2"/>
  <c r="C1362" i="2"/>
  <c r="C1358" i="2"/>
  <c r="C1354" i="2"/>
  <c r="C1346" i="2"/>
  <c r="C1342" i="2"/>
  <c r="C1338" i="2"/>
  <c r="C1330" i="2"/>
  <c r="C1326" i="2"/>
  <c r="C1322" i="2"/>
  <c r="C1318" i="2"/>
  <c r="C1314" i="2"/>
  <c r="E1309" i="2"/>
  <c r="E1295" i="2"/>
  <c r="D1350" i="2"/>
  <c r="E1350" i="2"/>
  <c r="F1350" i="2"/>
  <c r="D1334" i="2"/>
  <c r="E1334" i="2"/>
  <c r="F1334" i="2"/>
  <c r="F1310" i="2"/>
  <c r="C1310" i="2"/>
  <c r="D1310" i="2"/>
  <c r="F1294" i="2"/>
  <c r="C1294" i="2"/>
  <c r="D1294" i="2"/>
  <c r="F1270" i="2"/>
  <c r="E1270" i="2"/>
  <c r="C1270" i="2"/>
  <c r="D1270" i="2"/>
  <c r="F1246" i="2"/>
  <c r="E1246" i="2"/>
  <c r="C1246" i="2"/>
  <c r="D1246" i="2"/>
  <c r="F1230" i="2"/>
  <c r="E1230" i="2"/>
  <c r="C1230" i="2"/>
  <c r="D1230" i="2"/>
  <c r="F1198" i="2"/>
  <c r="E1198" i="2"/>
  <c r="C1198" i="2"/>
  <c r="D1198" i="2"/>
  <c r="F1174" i="2"/>
  <c r="E1174" i="2"/>
  <c r="C1174" i="2"/>
  <c r="D1174" i="2"/>
  <c r="F1158" i="2"/>
  <c r="C1158" i="2"/>
  <c r="D1158" i="2"/>
  <c r="E1158" i="2"/>
  <c r="F1126" i="2"/>
  <c r="C1126" i="2"/>
  <c r="D1126" i="2"/>
  <c r="E1126" i="2"/>
  <c r="F1094" i="2"/>
  <c r="C1094" i="2"/>
  <c r="D1094" i="2"/>
  <c r="E1094" i="2"/>
  <c r="C1070" i="2"/>
  <c r="D1070" i="2"/>
  <c r="E1070" i="2"/>
  <c r="F1070" i="2"/>
  <c r="C1054" i="2"/>
  <c r="D1054" i="2"/>
  <c r="E1054" i="2"/>
  <c r="F1054" i="2"/>
  <c r="C1030" i="2"/>
  <c r="D1030" i="2"/>
  <c r="E1030" i="2"/>
  <c r="F1030" i="2"/>
  <c r="C1006" i="2"/>
  <c r="D1006" i="2"/>
  <c r="E1006" i="2"/>
  <c r="F1006" i="2"/>
  <c r="C982" i="2"/>
  <c r="D982" i="2"/>
  <c r="E982" i="2"/>
  <c r="F982" i="2"/>
  <c r="C958" i="2"/>
  <c r="D958" i="2"/>
  <c r="E958" i="2"/>
  <c r="F958" i="2"/>
  <c r="C926" i="2"/>
  <c r="D926" i="2"/>
  <c r="E926" i="2"/>
  <c r="F926" i="2"/>
  <c r="C910" i="2"/>
  <c r="D910" i="2"/>
  <c r="E910" i="2"/>
  <c r="F910" i="2"/>
  <c r="C894" i="2"/>
  <c r="D894" i="2"/>
  <c r="E894" i="2"/>
  <c r="F894" i="2"/>
  <c r="C870" i="2"/>
  <c r="D870" i="2"/>
  <c r="E870" i="2"/>
  <c r="F870" i="2"/>
  <c r="E854" i="2"/>
  <c r="F854" i="2"/>
  <c r="D854" i="2"/>
  <c r="C854" i="2"/>
  <c r="E838" i="2"/>
  <c r="F838" i="2"/>
  <c r="D838" i="2"/>
  <c r="C838" i="2"/>
  <c r="F822" i="2"/>
  <c r="C822" i="2"/>
  <c r="D822" i="2"/>
  <c r="E822" i="2"/>
  <c r="F806" i="2"/>
  <c r="C806" i="2"/>
  <c r="D806" i="2"/>
  <c r="E806" i="2"/>
  <c r="F782" i="2"/>
  <c r="C782" i="2"/>
  <c r="D782" i="2"/>
  <c r="E782" i="2"/>
  <c r="F774" i="2"/>
  <c r="C774" i="2"/>
  <c r="D774" i="2"/>
  <c r="E774" i="2"/>
  <c r="F758" i="2"/>
  <c r="C758" i="2"/>
  <c r="D758" i="2"/>
  <c r="E758" i="2"/>
  <c r="F742" i="2"/>
  <c r="C742" i="2"/>
  <c r="D742" i="2"/>
  <c r="E742" i="2"/>
  <c r="F734" i="2"/>
  <c r="C734" i="2"/>
  <c r="E734" i="2"/>
  <c r="D734" i="2"/>
  <c r="D718" i="2"/>
  <c r="F718" i="2"/>
  <c r="E718" i="2"/>
  <c r="C718" i="2"/>
  <c r="D710" i="2"/>
  <c r="C710" i="2"/>
  <c r="E710" i="2"/>
  <c r="F710" i="2"/>
  <c r="D706" i="2"/>
  <c r="C706" i="2"/>
  <c r="E706" i="2"/>
  <c r="F706" i="2"/>
  <c r="D690" i="2"/>
  <c r="E690" i="2"/>
  <c r="F690" i="2"/>
  <c r="C690" i="2"/>
  <c r="D675" i="2"/>
  <c r="E675" i="2"/>
  <c r="F675" i="2"/>
  <c r="C675" i="2"/>
  <c r="D669" i="2"/>
  <c r="E669" i="2"/>
  <c r="F669" i="2"/>
  <c r="C669" i="2"/>
  <c r="D653" i="2"/>
  <c r="E653" i="2"/>
  <c r="F653" i="2"/>
  <c r="C653" i="2"/>
  <c r="D638" i="2"/>
  <c r="E638" i="2"/>
  <c r="F638" i="2"/>
  <c r="C638" i="2"/>
  <c r="D622" i="2"/>
  <c r="E622" i="2"/>
  <c r="F622" i="2"/>
  <c r="C622" i="2"/>
  <c r="D607" i="2"/>
  <c r="E607" i="2"/>
  <c r="F607" i="2"/>
  <c r="C607" i="2"/>
  <c r="D599" i="2"/>
  <c r="E599" i="2"/>
  <c r="F599" i="2"/>
  <c r="C599" i="2"/>
  <c r="D583" i="2"/>
  <c r="E583" i="2"/>
  <c r="F583" i="2"/>
  <c r="C583" i="2"/>
  <c r="D569" i="2"/>
  <c r="E569" i="2"/>
  <c r="F569" i="2"/>
  <c r="C569" i="2"/>
  <c r="C561" i="2"/>
  <c r="E561" i="2"/>
  <c r="F561" i="2"/>
  <c r="D561" i="2"/>
  <c r="C545" i="2"/>
  <c r="D545" i="2"/>
  <c r="E545" i="2"/>
  <c r="F545" i="2"/>
  <c r="C529" i="2"/>
  <c r="D529" i="2"/>
  <c r="E529" i="2"/>
  <c r="F529" i="2"/>
  <c r="C513" i="2"/>
  <c r="D513" i="2"/>
  <c r="E513" i="2"/>
  <c r="F513" i="2"/>
  <c r="C491" i="2"/>
  <c r="E491" i="2"/>
  <c r="D491" i="2"/>
  <c r="F491" i="2"/>
  <c r="C475" i="2"/>
  <c r="E475" i="2"/>
  <c r="D475" i="2"/>
  <c r="F475" i="2"/>
  <c r="C459" i="2"/>
  <c r="D459" i="2"/>
  <c r="E459" i="2"/>
  <c r="F459" i="2"/>
  <c r="C451" i="2"/>
  <c r="D451" i="2"/>
  <c r="E451" i="2"/>
  <c r="F451" i="2"/>
  <c r="C423" i="2"/>
  <c r="D423" i="2"/>
  <c r="E423" i="2"/>
  <c r="F423" i="2"/>
  <c r="C416" i="2"/>
  <c r="D416" i="2"/>
  <c r="E416" i="2"/>
  <c r="F416" i="2"/>
  <c r="C400" i="2"/>
  <c r="D400" i="2"/>
  <c r="E400" i="2"/>
  <c r="F400" i="2"/>
  <c r="C385" i="2"/>
  <c r="D385" i="2"/>
  <c r="E385" i="2"/>
  <c r="F385" i="2"/>
  <c r="C377" i="2"/>
  <c r="F377" i="2"/>
  <c r="D377" i="2"/>
  <c r="E377" i="2"/>
  <c r="C362" i="2"/>
  <c r="F362" i="2"/>
  <c r="D362" i="2"/>
  <c r="E362" i="2"/>
  <c r="C347" i="2"/>
  <c r="F347" i="2"/>
  <c r="D347" i="2"/>
  <c r="E347" i="2"/>
  <c r="C332" i="2"/>
  <c r="F332" i="2"/>
  <c r="D332" i="2"/>
  <c r="E332" i="2"/>
  <c r="C318" i="2"/>
  <c r="D318" i="2"/>
  <c r="F318" i="2"/>
  <c r="E318" i="2"/>
  <c r="C310" i="2"/>
  <c r="D310" i="2"/>
  <c r="E310" i="2"/>
  <c r="F310" i="2"/>
  <c r="C299" i="2"/>
  <c r="D299" i="2"/>
  <c r="E299" i="2"/>
  <c r="F299" i="2"/>
  <c r="F252" i="2"/>
  <c r="E252" i="2"/>
  <c r="C252" i="2"/>
  <c r="D252" i="2"/>
  <c r="C1301" i="2"/>
  <c r="D1301" i="2"/>
  <c r="C1285" i="2"/>
  <c r="D1285" i="2"/>
  <c r="E1285" i="2"/>
  <c r="F1285" i="2"/>
  <c r="C1269" i="2"/>
  <c r="D1269" i="2"/>
  <c r="E1269" i="2"/>
  <c r="F1269" i="2"/>
  <c r="C1253" i="2"/>
  <c r="D1253" i="2"/>
  <c r="E1253" i="2"/>
  <c r="F1253" i="2"/>
  <c r="C1245" i="2"/>
  <c r="D1245" i="2"/>
  <c r="E1245" i="2"/>
  <c r="F1245" i="2"/>
  <c r="C1229" i="2"/>
  <c r="D1229" i="2"/>
  <c r="E1229" i="2"/>
  <c r="F1229" i="2"/>
  <c r="C1213" i="2"/>
  <c r="D1213" i="2"/>
  <c r="E1213" i="2"/>
  <c r="F1213" i="2"/>
  <c r="C1197" i="2"/>
  <c r="D1197" i="2"/>
  <c r="E1197" i="2"/>
  <c r="F1197" i="2"/>
  <c r="C1181" i="2"/>
  <c r="D1181" i="2"/>
  <c r="E1181" i="2"/>
  <c r="F1181" i="2"/>
  <c r="F1165" i="2"/>
  <c r="E1165" i="2"/>
  <c r="C1165" i="2"/>
  <c r="D1165" i="2"/>
  <c r="F1149" i="2"/>
  <c r="E1149" i="2"/>
  <c r="C1149" i="2"/>
  <c r="D1149" i="2"/>
  <c r="F1133" i="2"/>
  <c r="E1133" i="2"/>
  <c r="C1133" i="2"/>
  <c r="D1133" i="2"/>
  <c r="F1117" i="2"/>
  <c r="E1117" i="2"/>
  <c r="C1117" i="2"/>
  <c r="D1117" i="2"/>
  <c r="F1101" i="2"/>
  <c r="E1101" i="2"/>
  <c r="C1101" i="2"/>
  <c r="D1101" i="2"/>
  <c r="F1085" i="2"/>
  <c r="C1085" i="2"/>
  <c r="D1085" i="2"/>
  <c r="E1085" i="2"/>
  <c r="F1069" i="2"/>
  <c r="E1069" i="2"/>
  <c r="C1069" i="2"/>
  <c r="D1069" i="2"/>
  <c r="F1053" i="2"/>
  <c r="E1053" i="2"/>
  <c r="C1053" i="2"/>
  <c r="D1053" i="2"/>
  <c r="F1037" i="2"/>
  <c r="E1037" i="2"/>
  <c r="C1037" i="2"/>
  <c r="D1037" i="2"/>
  <c r="F1021" i="2"/>
  <c r="E1021" i="2"/>
  <c r="C1021" i="2"/>
  <c r="D1021" i="2"/>
  <c r="F1005" i="2"/>
  <c r="E1005" i="2"/>
  <c r="C1005" i="2"/>
  <c r="D1005" i="2"/>
  <c r="F989" i="2"/>
  <c r="E989" i="2"/>
  <c r="C989" i="2"/>
  <c r="D989" i="2"/>
  <c r="F981" i="2"/>
  <c r="E981" i="2"/>
  <c r="C981" i="2"/>
  <c r="D981" i="2"/>
  <c r="F965" i="2"/>
  <c r="E965" i="2"/>
  <c r="C965" i="2"/>
  <c r="D965" i="2"/>
  <c r="F949" i="2"/>
  <c r="E949" i="2"/>
  <c r="C949" i="2"/>
  <c r="D949" i="2"/>
  <c r="F933" i="2"/>
  <c r="E933" i="2"/>
  <c r="C933" i="2"/>
  <c r="D933" i="2"/>
  <c r="E917" i="2"/>
  <c r="C917" i="2"/>
  <c r="D917" i="2"/>
  <c r="F917" i="2"/>
  <c r="E901" i="2"/>
  <c r="C901" i="2"/>
  <c r="D901" i="2"/>
  <c r="F901" i="2"/>
  <c r="E885" i="2"/>
  <c r="C885" i="2"/>
  <c r="D885" i="2"/>
  <c r="F885" i="2"/>
  <c r="D869" i="2"/>
  <c r="E869" i="2"/>
  <c r="F869" i="2"/>
  <c r="C869" i="2"/>
  <c r="C853" i="2"/>
  <c r="D853" i="2"/>
  <c r="E853" i="2"/>
  <c r="F853" i="2"/>
  <c r="C837" i="2"/>
  <c r="D837" i="2"/>
  <c r="E837" i="2"/>
  <c r="F837" i="2"/>
  <c r="C821" i="2"/>
  <c r="D821" i="2"/>
  <c r="E821" i="2"/>
  <c r="F821" i="2"/>
  <c r="C805" i="2"/>
  <c r="D805" i="2"/>
  <c r="E805" i="2"/>
  <c r="F805" i="2"/>
  <c r="C789" i="2"/>
  <c r="D789" i="2"/>
  <c r="E789" i="2"/>
  <c r="F789" i="2"/>
  <c r="C773" i="2"/>
  <c r="D773" i="2"/>
  <c r="E773" i="2"/>
  <c r="F773" i="2"/>
  <c r="C757" i="2"/>
  <c r="D757" i="2"/>
  <c r="E757" i="2"/>
  <c r="F757" i="2"/>
  <c r="C741" i="2"/>
  <c r="D741" i="2"/>
  <c r="E741" i="2"/>
  <c r="F741" i="2"/>
  <c r="F725" i="2"/>
  <c r="D725" i="2"/>
  <c r="E725" i="2"/>
  <c r="C725" i="2"/>
  <c r="F709" i="2"/>
  <c r="C709" i="2"/>
  <c r="D709" i="2"/>
  <c r="E709" i="2"/>
  <c r="C697" i="2"/>
  <c r="E697" i="2"/>
  <c r="F697" i="2"/>
  <c r="D697" i="2"/>
  <c r="C689" i="2"/>
  <c r="D689" i="2"/>
  <c r="E689" i="2"/>
  <c r="F689" i="2"/>
  <c r="C682" i="2"/>
  <c r="D682" i="2"/>
  <c r="E682" i="2"/>
  <c r="F682" i="2"/>
  <c r="C668" i="2"/>
  <c r="E668" i="2"/>
  <c r="F668" i="2"/>
  <c r="D668" i="2"/>
  <c r="C644" i="2"/>
  <c r="F644" i="2"/>
  <c r="D644" i="2"/>
  <c r="E644" i="2"/>
  <c r="C621" i="2"/>
  <c r="D621" i="2"/>
  <c r="E621" i="2"/>
  <c r="F621" i="2"/>
  <c r="C606" i="2"/>
  <c r="E606" i="2"/>
  <c r="F606" i="2"/>
  <c r="D606" i="2"/>
  <c r="C590" i="2"/>
  <c r="D590" i="2"/>
  <c r="E590" i="2"/>
  <c r="F590" i="2"/>
  <c r="C575" i="2"/>
  <c r="E575" i="2"/>
  <c r="F575" i="2"/>
  <c r="D575" i="2"/>
  <c r="D560" i="2"/>
  <c r="E560" i="2"/>
  <c r="F560" i="2"/>
  <c r="C560" i="2"/>
  <c r="D544" i="2"/>
  <c r="E544" i="2"/>
  <c r="F544" i="2"/>
  <c r="C544" i="2"/>
  <c r="D528" i="2"/>
  <c r="E528" i="2"/>
  <c r="F528" i="2"/>
  <c r="C528" i="2"/>
  <c r="C520" i="2"/>
  <c r="D520" i="2"/>
  <c r="E520" i="2"/>
  <c r="F520" i="2"/>
  <c r="D512" i="2"/>
  <c r="E512" i="2"/>
  <c r="F512" i="2"/>
  <c r="C512" i="2"/>
  <c r="C505" i="2"/>
  <c r="D505" i="2"/>
  <c r="E505" i="2"/>
  <c r="F505" i="2"/>
  <c r="C498" i="2"/>
  <c r="D498" i="2"/>
  <c r="E498" i="2"/>
  <c r="F498" i="2"/>
  <c r="C490" i="2"/>
  <c r="D490" i="2"/>
  <c r="E490" i="2"/>
  <c r="F490" i="2"/>
  <c r="C482" i="2"/>
  <c r="D482" i="2"/>
  <c r="E482" i="2"/>
  <c r="F482" i="2"/>
  <c r="F466" i="2"/>
  <c r="C466" i="2"/>
  <c r="D466" i="2"/>
  <c r="E466" i="2"/>
  <c r="F458" i="2"/>
  <c r="C458" i="2"/>
  <c r="D458" i="2"/>
  <c r="E458" i="2"/>
  <c r="F450" i="2"/>
  <c r="C450" i="2"/>
  <c r="D450" i="2"/>
  <c r="E450" i="2"/>
  <c r="F444" i="2"/>
  <c r="C444" i="2"/>
  <c r="D444" i="2"/>
  <c r="E444" i="2"/>
  <c r="F437" i="2"/>
  <c r="C437" i="2"/>
  <c r="D437" i="2"/>
  <c r="E437" i="2"/>
  <c r="F430" i="2"/>
  <c r="C430" i="2"/>
  <c r="D430" i="2"/>
  <c r="E430" i="2"/>
  <c r="F422" i="2"/>
  <c r="C422" i="2"/>
  <c r="D422" i="2"/>
  <c r="E422" i="2"/>
  <c r="F415" i="2"/>
  <c r="C415" i="2"/>
  <c r="D415" i="2"/>
  <c r="E415" i="2"/>
  <c r="F407" i="2"/>
  <c r="C407" i="2"/>
  <c r="D407" i="2"/>
  <c r="E407" i="2"/>
  <c r="F399" i="2"/>
  <c r="C399" i="2"/>
  <c r="D399" i="2"/>
  <c r="E399" i="2"/>
  <c r="F391" i="2"/>
  <c r="C391" i="2"/>
  <c r="D391" i="2"/>
  <c r="E391" i="2"/>
  <c r="F384" i="2"/>
  <c r="E384" i="2"/>
  <c r="C384" i="2"/>
  <c r="D384" i="2"/>
  <c r="C376" i="2"/>
  <c r="D376" i="2"/>
  <c r="E376" i="2"/>
  <c r="F376" i="2"/>
  <c r="C361" i="2"/>
  <c r="D361" i="2"/>
  <c r="E361" i="2"/>
  <c r="F361" i="2"/>
  <c r="F354" i="2"/>
  <c r="E354" i="2"/>
  <c r="C354" i="2"/>
  <c r="D354" i="2"/>
  <c r="C346" i="2"/>
  <c r="D346" i="2"/>
  <c r="E346" i="2"/>
  <c r="F346" i="2"/>
  <c r="F338" i="2"/>
  <c r="E338" i="2"/>
  <c r="C338" i="2"/>
  <c r="D338" i="2"/>
  <c r="C331" i="2"/>
  <c r="D331" i="2"/>
  <c r="E331" i="2"/>
  <c r="F331" i="2"/>
  <c r="F324" i="2"/>
  <c r="E324" i="2"/>
  <c r="C324" i="2"/>
  <c r="D324" i="2"/>
  <c r="C317" i="2"/>
  <c r="F317" i="2"/>
  <c r="D317" i="2"/>
  <c r="E317" i="2"/>
  <c r="F309" i="2"/>
  <c r="E309" i="2"/>
  <c r="C309" i="2"/>
  <c r="D309" i="2"/>
  <c r="D1428" i="2"/>
  <c r="E1428" i="2"/>
  <c r="F1428" i="2"/>
  <c r="D1420" i="2"/>
  <c r="E1420" i="2"/>
  <c r="F1420" i="2"/>
  <c r="D1412" i="2"/>
  <c r="E1412" i="2"/>
  <c r="F1412" i="2"/>
  <c r="D1404" i="2"/>
  <c r="E1404" i="2"/>
  <c r="F1404" i="2"/>
  <c r="D1396" i="2"/>
  <c r="E1396" i="2"/>
  <c r="F1396" i="2"/>
  <c r="D1388" i="2"/>
  <c r="E1388" i="2"/>
  <c r="F1388" i="2"/>
  <c r="D1380" i="2"/>
  <c r="E1380" i="2"/>
  <c r="F1380" i="2"/>
  <c r="D1372" i="2"/>
  <c r="E1372" i="2"/>
  <c r="F1372" i="2"/>
  <c r="D1364" i="2"/>
  <c r="E1364" i="2"/>
  <c r="F1364" i="2"/>
  <c r="D1356" i="2"/>
  <c r="E1356" i="2"/>
  <c r="F1356" i="2"/>
  <c r="D1348" i="2"/>
  <c r="E1348" i="2"/>
  <c r="F1348" i="2"/>
  <c r="D1340" i="2"/>
  <c r="E1340" i="2"/>
  <c r="F1340" i="2"/>
  <c r="D1332" i="2"/>
  <c r="E1332" i="2"/>
  <c r="F1332" i="2"/>
  <c r="D1324" i="2"/>
  <c r="E1324" i="2"/>
  <c r="F1324" i="2"/>
  <c r="D1316" i="2"/>
  <c r="E1316" i="2"/>
  <c r="F1316" i="2"/>
  <c r="F1308" i="2"/>
  <c r="C1308" i="2"/>
  <c r="F1300" i="2"/>
  <c r="E1300" i="2"/>
  <c r="F1292" i="2"/>
  <c r="C1292" i="2"/>
  <c r="D1292" i="2"/>
  <c r="E1292" i="2"/>
  <c r="F1284" i="2"/>
  <c r="E1284" i="2"/>
  <c r="D1284" i="2"/>
  <c r="C1284" i="2"/>
  <c r="F1276" i="2"/>
  <c r="E1276" i="2"/>
  <c r="D1276" i="2"/>
  <c r="C1276" i="2"/>
  <c r="F1268" i="2"/>
  <c r="E1268" i="2"/>
  <c r="D1268" i="2"/>
  <c r="C1268" i="2"/>
  <c r="F1260" i="2"/>
  <c r="E1260" i="2"/>
  <c r="D1260" i="2"/>
  <c r="C1260" i="2"/>
  <c r="F1252" i="2"/>
  <c r="E1252" i="2"/>
  <c r="D1252" i="2"/>
  <c r="C1252" i="2"/>
  <c r="F1244" i="2"/>
  <c r="E1244" i="2"/>
  <c r="D1244" i="2"/>
  <c r="C1244" i="2"/>
  <c r="F1236" i="2"/>
  <c r="E1236" i="2"/>
  <c r="D1236" i="2"/>
  <c r="C1236" i="2"/>
  <c r="F1228" i="2"/>
  <c r="E1228" i="2"/>
  <c r="C1228" i="2"/>
  <c r="D1228" i="2"/>
  <c r="F1220" i="2"/>
  <c r="E1220" i="2"/>
  <c r="C1220" i="2"/>
  <c r="D1220" i="2"/>
  <c r="F1212" i="2"/>
  <c r="E1212" i="2"/>
  <c r="C1212" i="2"/>
  <c r="D1212" i="2"/>
  <c r="F1204" i="2"/>
  <c r="E1204" i="2"/>
  <c r="C1204" i="2"/>
  <c r="D1204" i="2"/>
  <c r="F1196" i="2"/>
  <c r="E1196" i="2"/>
  <c r="C1196" i="2"/>
  <c r="D1196" i="2"/>
  <c r="F1188" i="2"/>
  <c r="E1188" i="2"/>
  <c r="C1188" i="2"/>
  <c r="D1188" i="2"/>
  <c r="F1180" i="2"/>
  <c r="E1180" i="2"/>
  <c r="C1180" i="2"/>
  <c r="D1180" i="2"/>
  <c r="F1172" i="2"/>
  <c r="E1172" i="2"/>
  <c r="C1172" i="2"/>
  <c r="D1172" i="2"/>
  <c r="C1164" i="2"/>
  <c r="D1164" i="2"/>
  <c r="E1164" i="2"/>
  <c r="F1164" i="2"/>
  <c r="F1156" i="2"/>
  <c r="E1156" i="2"/>
  <c r="C1156" i="2"/>
  <c r="D1156" i="2"/>
  <c r="C1148" i="2"/>
  <c r="D1148" i="2"/>
  <c r="E1148" i="2"/>
  <c r="F1148" i="2"/>
  <c r="F1140" i="2"/>
  <c r="E1140" i="2"/>
  <c r="C1140" i="2"/>
  <c r="D1140" i="2"/>
  <c r="C1132" i="2"/>
  <c r="D1132" i="2"/>
  <c r="E1132" i="2"/>
  <c r="F1132" i="2"/>
  <c r="F1124" i="2"/>
  <c r="E1124" i="2"/>
  <c r="C1124" i="2"/>
  <c r="D1124" i="2"/>
  <c r="C1116" i="2"/>
  <c r="D1116" i="2"/>
  <c r="E1116" i="2"/>
  <c r="F1116" i="2"/>
  <c r="F1108" i="2"/>
  <c r="E1108" i="2"/>
  <c r="C1108" i="2"/>
  <c r="D1108" i="2"/>
  <c r="C1100" i="2"/>
  <c r="D1100" i="2"/>
  <c r="E1100" i="2"/>
  <c r="F1100" i="2"/>
  <c r="F1092" i="2"/>
  <c r="E1092" i="2"/>
  <c r="C1092" i="2"/>
  <c r="D1092" i="2"/>
  <c r="C1084" i="2"/>
  <c r="D1084" i="2"/>
  <c r="F1084" i="2"/>
  <c r="E1084" i="2"/>
  <c r="C1076" i="2"/>
  <c r="D1076" i="2"/>
  <c r="E1076" i="2"/>
  <c r="F1076" i="2"/>
  <c r="C1068" i="2"/>
  <c r="D1068" i="2"/>
  <c r="E1068" i="2"/>
  <c r="F1068" i="2"/>
  <c r="C1060" i="2"/>
  <c r="D1060" i="2"/>
  <c r="E1060" i="2"/>
  <c r="F1060" i="2"/>
  <c r="C1052" i="2"/>
  <c r="D1052" i="2"/>
  <c r="E1052" i="2"/>
  <c r="F1052" i="2"/>
  <c r="C1044" i="2"/>
  <c r="D1044" i="2"/>
  <c r="E1044" i="2"/>
  <c r="F1044" i="2"/>
  <c r="C1036" i="2"/>
  <c r="D1036" i="2"/>
  <c r="E1036" i="2"/>
  <c r="F1036" i="2"/>
  <c r="C1028" i="2"/>
  <c r="D1028" i="2"/>
  <c r="E1028" i="2"/>
  <c r="F1028" i="2"/>
  <c r="C1020" i="2"/>
  <c r="D1020" i="2"/>
  <c r="E1020" i="2"/>
  <c r="F1020" i="2"/>
  <c r="C1012" i="2"/>
  <c r="D1012" i="2"/>
  <c r="E1012" i="2"/>
  <c r="F1012" i="2"/>
  <c r="C1004" i="2"/>
  <c r="D1004" i="2"/>
  <c r="E1004" i="2"/>
  <c r="F1004" i="2"/>
  <c r="C996" i="2"/>
  <c r="D996" i="2"/>
  <c r="E996" i="2"/>
  <c r="F996" i="2"/>
  <c r="C988" i="2"/>
  <c r="D988" i="2"/>
  <c r="E988" i="2"/>
  <c r="F988" i="2"/>
  <c r="C980" i="2"/>
  <c r="D980" i="2"/>
  <c r="E980" i="2"/>
  <c r="F980" i="2"/>
  <c r="C972" i="2"/>
  <c r="D972" i="2"/>
  <c r="E972" i="2"/>
  <c r="F972" i="2"/>
  <c r="C964" i="2"/>
  <c r="D964" i="2"/>
  <c r="E964" i="2"/>
  <c r="F964" i="2"/>
  <c r="C956" i="2"/>
  <c r="D956" i="2"/>
  <c r="E956" i="2"/>
  <c r="F956" i="2"/>
  <c r="C948" i="2"/>
  <c r="D948" i="2"/>
  <c r="E948" i="2"/>
  <c r="F948" i="2"/>
  <c r="C940" i="2"/>
  <c r="D940" i="2"/>
  <c r="E940" i="2"/>
  <c r="F940" i="2"/>
  <c r="C932" i="2"/>
  <c r="D932" i="2"/>
  <c r="E932" i="2"/>
  <c r="F932" i="2"/>
  <c r="C924" i="2"/>
  <c r="D924" i="2"/>
  <c r="E924" i="2"/>
  <c r="F924" i="2"/>
  <c r="E916" i="2"/>
  <c r="F916" i="2"/>
  <c r="D916" i="2"/>
  <c r="C916" i="2"/>
  <c r="C908" i="2"/>
  <c r="D908" i="2"/>
  <c r="E908" i="2"/>
  <c r="F908" i="2"/>
  <c r="E900" i="2"/>
  <c r="F900" i="2"/>
  <c r="D900" i="2"/>
  <c r="C900" i="2"/>
  <c r="C892" i="2"/>
  <c r="D892" i="2"/>
  <c r="E892" i="2"/>
  <c r="F892" i="2"/>
  <c r="E884" i="2"/>
  <c r="F884" i="2"/>
  <c r="D884" i="2"/>
  <c r="C884" i="2"/>
  <c r="F876" i="2"/>
  <c r="C876" i="2"/>
  <c r="D876" i="2"/>
  <c r="E876" i="2"/>
  <c r="C868" i="2"/>
  <c r="D868" i="2"/>
  <c r="E868" i="2"/>
  <c r="F868" i="2"/>
  <c r="F860" i="2"/>
  <c r="E860" i="2"/>
  <c r="C860" i="2"/>
  <c r="D860" i="2"/>
  <c r="C852" i="2"/>
  <c r="D852" i="2"/>
  <c r="E852" i="2"/>
  <c r="F852" i="2"/>
  <c r="F844" i="2"/>
  <c r="E844" i="2"/>
  <c r="C844" i="2"/>
  <c r="D844" i="2"/>
  <c r="C836" i="2"/>
  <c r="D836" i="2"/>
  <c r="E836" i="2"/>
  <c r="F836" i="2"/>
  <c r="F828" i="2"/>
  <c r="E828" i="2"/>
  <c r="C828" i="2"/>
  <c r="D828" i="2"/>
  <c r="F820" i="2"/>
  <c r="E820" i="2"/>
  <c r="C820" i="2"/>
  <c r="D820" i="2"/>
  <c r="F812" i="2"/>
  <c r="C812" i="2"/>
  <c r="D812" i="2"/>
  <c r="E812" i="2"/>
  <c r="F804" i="2"/>
  <c r="C804" i="2"/>
  <c r="D804" i="2"/>
  <c r="E804" i="2"/>
  <c r="F796" i="2"/>
  <c r="C796" i="2"/>
  <c r="D796" i="2"/>
  <c r="E796" i="2"/>
  <c r="F788" i="2"/>
  <c r="E788" i="2"/>
  <c r="C788" i="2"/>
  <c r="D788" i="2"/>
  <c r="F780" i="2"/>
  <c r="C780" i="2"/>
  <c r="D780" i="2"/>
  <c r="E780" i="2"/>
  <c r="F772" i="2"/>
  <c r="C772" i="2"/>
  <c r="D772" i="2"/>
  <c r="E772" i="2"/>
  <c r="F764" i="2"/>
  <c r="C764" i="2"/>
  <c r="D764" i="2"/>
  <c r="E764" i="2"/>
  <c r="F756" i="2"/>
  <c r="E756" i="2"/>
  <c r="C756" i="2"/>
  <c r="D756" i="2"/>
  <c r="F748" i="2"/>
  <c r="C748" i="2"/>
  <c r="D748" i="2"/>
  <c r="E748" i="2"/>
  <c r="F740" i="2"/>
  <c r="C740" i="2"/>
  <c r="D740" i="2"/>
  <c r="E740" i="2"/>
  <c r="D732" i="2"/>
  <c r="F732" i="2"/>
  <c r="C732" i="2"/>
  <c r="E732" i="2"/>
  <c r="D724" i="2"/>
  <c r="C724" i="2"/>
  <c r="E724" i="2"/>
  <c r="F724" i="2"/>
  <c r="D716" i="2"/>
  <c r="F716" i="2"/>
  <c r="C716" i="2"/>
  <c r="E716" i="2"/>
  <c r="D712" i="2"/>
  <c r="F712" i="2"/>
  <c r="C712" i="2"/>
  <c r="E712" i="2"/>
  <c r="D708" i="2"/>
  <c r="C708" i="2"/>
  <c r="E708" i="2"/>
  <c r="F708" i="2"/>
  <c r="D704" i="2"/>
  <c r="E704" i="2"/>
  <c r="F704" i="2"/>
  <c r="C704" i="2"/>
  <c r="D696" i="2"/>
  <c r="E696" i="2"/>
  <c r="F696" i="2"/>
  <c r="C696" i="2"/>
  <c r="D688" i="2"/>
  <c r="E688" i="2"/>
  <c r="F688" i="2"/>
  <c r="C688" i="2"/>
  <c r="D681" i="2"/>
  <c r="E681" i="2"/>
  <c r="F681" i="2"/>
  <c r="C681" i="2"/>
  <c r="D673" i="2"/>
  <c r="E673" i="2"/>
  <c r="F673" i="2"/>
  <c r="C673" i="2"/>
  <c r="D667" i="2"/>
  <c r="E667" i="2"/>
  <c r="F667" i="2"/>
  <c r="C667" i="2"/>
  <c r="D659" i="2"/>
  <c r="E659" i="2"/>
  <c r="F659" i="2"/>
  <c r="C659" i="2"/>
  <c r="D651" i="2"/>
  <c r="E651" i="2"/>
  <c r="F651" i="2"/>
  <c r="C651" i="2"/>
  <c r="D636" i="2"/>
  <c r="E636" i="2"/>
  <c r="F636" i="2"/>
  <c r="C636" i="2"/>
  <c r="D628" i="2"/>
  <c r="E628" i="2"/>
  <c r="F628" i="2"/>
  <c r="C628" i="2"/>
  <c r="D620" i="2"/>
  <c r="E620" i="2"/>
  <c r="F620" i="2"/>
  <c r="C620" i="2"/>
  <c r="D605" i="2"/>
  <c r="E605" i="2"/>
  <c r="F605" i="2"/>
  <c r="C605" i="2"/>
  <c r="D597" i="2"/>
  <c r="E597" i="2"/>
  <c r="F597" i="2"/>
  <c r="C597" i="2"/>
  <c r="D589" i="2"/>
  <c r="E589" i="2"/>
  <c r="F589" i="2"/>
  <c r="C589" i="2"/>
  <c r="D581" i="2"/>
  <c r="E581" i="2"/>
  <c r="F581" i="2"/>
  <c r="C581" i="2"/>
  <c r="D574" i="2"/>
  <c r="E574" i="2"/>
  <c r="F574" i="2"/>
  <c r="C574" i="2"/>
  <c r="C567" i="2"/>
  <c r="D567" i="2"/>
  <c r="E567" i="2"/>
  <c r="F567" i="2"/>
  <c r="C559" i="2"/>
  <c r="D559" i="2"/>
  <c r="E559" i="2"/>
  <c r="F559" i="2"/>
  <c r="C551" i="2"/>
  <c r="D551" i="2"/>
  <c r="E551" i="2"/>
  <c r="F551" i="2"/>
  <c r="C543" i="2"/>
  <c r="D543" i="2"/>
  <c r="E543" i="2"/>
  <c r="F543" i="2"/>
  <c r="C535" i="2"/>
  <c r="D535" i="2"/>
  <c r="E535" i="2"/>
  <c r="F535" i="2"/>
  <c r="C527" i="2"/>
  <c r="D527" i="2"/>
  <c r="E527" i="2"/>
  <c r="F527" i="2"/>
  <c r="C519" i="2"/>
  <c r="D519" i="2"/>
  <c r="E519" i="2"/>
  <c r="F519" i="2"/>
  <c r="C511" i="2"/>
  <c r="D511" i="2"/>
  <c r="E511" i="2"/>
  <c r="F511" i="2"/>
  <c r="C504" i="2"/>
  <c r="D504" i="2"/>
  <c r="E504" i="2"/>
  <c r="F504" i="2"/>
  <c r="C497" i="2"/>
  <c r="E497" i="2"/>
  <c r="D497" i="2"/>
  <c r="F497" i="2"/>
  <c r="C489" i="2"/>
  <c r="E489" i="2"/>
  <c r="D489" i="2"/>
  <c r="F489" i="2"/>
  <c r="C481" i="2"/>
  <c r="E481" i="2"/>
  <c r="D481" i="2"/>
  <c r="F481" i="2"/>
  <c r="C473" i="2"/>
  <c r="E473" i="2"/>
  <c r="D473" i="2"/>
  <c r="F473" i="2"/>
  <c r="C465" i="2"/>
  <c r="D465" i="2"/>
  <c r="E465" i="2"/>
  <c r="F465" i="2"/>
  <c r="C457" i="2"/>
  <c r="D457" i="2"/>
  <c r="E457" i="2"/>
  <c r="F457" i="2"/>
  <c r="C443" i="2"/>
  <c r="D443" i="2"/>
  <c r="E443" i="2"/>
  <c r="F443" i="2"/>
  <c r="C429" i="2"/>
  <c r="D429" i="2"/>
  <c r="E429" i="2"/>
  <c r="F429" i="2"/>
  <c r="C421" i="2"/>
  <c r="D421" i="2"/>
  <c r="E421" i="2"/>
  <c r="F421" i="2"/>
  <c r="C414" i="2"/>
  <c r="D414" i="2"/>
  <c r="E414" i="2"/>
  <c r="F414" i="2"/>
  <c r="C406" i="2"/>
  <c r="D406" i="2"/>
  <c r="E406" i="2"/>
  <c r="F406" i="2"/>
  <c r="C398" i="2"/>
  <c r="D398" i="2"/>
  <c r="E398" i="2"/>
  <c r="F398" i="2"/>
  <c r="C390" i="2"/>
  <c r="D390" i="2"/>
  <c r="E390" i="2"/>
  <c r="F390" i="2"/>
  <c r="C383" i="2"/>
  <c r="D383" i="2"/>
  <c r="E383" i="2"/>
  <c r="F383" i="2"/>
  <c r="C375" i="2"/>
  <c r="F375" i="2"/>
  <c r="E375" i="2"/>
  <c r="D375" i="2"/>
  <c r="C368" i="2"/>
  <c r="D368" i="2"/>
  <c r="E368" i="2"/>
  <c r="F368" i="2"/>
  <c r="C360" i="2"/>
  <c r="F360" i="2"/>
  <c r="E360" i="2"/>
  <c r="D360" i="2"/>
  <c r="C353" i="2"/>
  <c r="D353" i="2"/>
  <c r="E353" i="2"/>
  <c r="F353" i="2"/>
  <c r="C345" i="2"/>
  <c r="F345" i="2"/>
  <c r="E345" i="2"/>
  <c r="D345" i="2"/>
  <c r="C337" i="2"/>
  <c r="D337" i="2"/>
  <c r="E337" i="2"/>
  <c r="F337" i="2"/>
  <c r="C323" i="2"/>
  <c r="D323" i="2"/>
  <c r="E323" i="2"/>
  <c r="F323" i="2"/>
  <c r="C316" i="2"/>
  <c r="D316" i="2"/>
  <c r="E316" i="2"/>
  <c r="F316" i="2"/>
  <c r="C308" i="2"/>
  <c r="D308" i="2"/>
  <c r="E308" i="2"/>
  <c r="F308" i="2"/>
  <c r="C297" i="2"/>
  <c r="D297" i="2"/>
  <c r="E297" i="2"/>
  <c r="F297" i="2"/>
  <c r="C289" i="2"/>
  <c r="D289" i="2"/>
  <c r="E289" i="2"/>
  <c r="F289" i="2"/>
  <c r="C281" i="2"/>
  <c r="D281" i="2"/>
  <c r="E281" i="2"/>
  <c r="F281" i="2"/>
  <c r="C274" i="2"/>
  <c r="D274" i="2"/>
  <c r="E274" i="2"/>
  <c r="F274" i="2"/>
  <c r="C266" i="2"/>
  <c r="D266" i="2"/>
  <c r="E266" i="2"/>
  <c r="F266" i="2"/>
  <c r="C258" i="2"/>
  <c r="D258" i="2"/>
  <c r="E258" i="2"/>
  <c r="F258" i="2"/>
  <c r="E250" i="2"/>
  <c r="F250" i="2"/>
  <c r="D250" i="2"/>
  <c r="C250" i="2"/>
  <c r="C242" i="2"/>
  <c r="D242" i="2"/>
  <c r="E242" i="2"/>
  <c r="F242" i="2"/>
  <c r="D234" i="2"/>
  <c r="E234" i="2"/>
  <c r="F234" i="2"/>
  <c r="C234" i="2"/>
  <c r="C223" i="2"/>
  <c r="D223" i="2"/>
  <c r="E223" i="2"/>
  <c r="F223" i="2"/>
  <c r="C215" i="2"/>
  <c r="F215" i="2"/>
  <c r="D215" i="2"/>
  <c r="E215" i="2"/>
  <c r="C207" i="2"/>
  <c r="D207" i="2"/>
  <c r="E207" i="2"/>
  <c r="F207" i="2"/>
  <c r="C199" i="2"/>
  <c r="F199" i="2"/>
  <c r="E199" i="2"/>
  <c r="D199" i="2"/>
  <c r="C191" i="2"/>
  <c r="F191" i="2"/>
  <c r="D191" i="2"/>
  <c r="E191" i="2"/>
  <c r="C183" i="2"/>
  <c r="F183" i="2"/>
  <c r="D183" i="2"/>
  <c r="E183" i="2"/>
  <c r="C177" i="2"/>
  <c r="F177" i="2"/>
  <c r="D177" i="2"/>
  <c r="E177" i="2"/>
  <c r="C169" i="2"/>
  <c r="F169" i="2"/>
  <c r="E169" i="2"/>
  <c r="D169" i="2"/>
  <c r="C161" i="2"/>
  <c r="D161" i="2"/>
  <c r="E161" i="2"/>
  <c r="F161" i="2"/>
  <c r="C153" i="2"/>
  <c r="D153" i="2"/>
  <c r="E153" i="2"/>
  <c r="F153" i="2"/>
  <c r="C145" i="2"/>
  <c r="D145" i="2"/>
  <c r="E145" i="2"/>
  <c r="F145" i="2"/>
  <c r="C137" i="2"/>
  <c r="D137" i="2"/>
  <c r="E137" i="2"/>
  <c r="F137" i="2"/>
  <c r="C129" i="2"/>
  <c r="D129" i="2"/>
  <c r="E129" i="2"/>
  <c r="F129" i="2"/>
  <c r="C121" i="2"/>
  <c r="D121" i="2"/>
  <c r="E121" i="2"/>
  <c r="F121" i="2"/>
  <c r="C113" i="2"/>
  <c r="D113" i="2"/>
  <c r="E113" i="2"/>
  <c r="F113" i="2"/>
  <c r="C105" i="2"/>
  <c r="D105" i="2"/>
  <c r="E105" i="2"/>
  <c r="F105" i="2"/>
  <c r="C97" i="2"/>
  <c r="D97" i="2"/>
  <c r="E97" i="2"/>
  <c r="F97" i="2"/>
  <c r="C89" i="2"/>
  <c r="D89" i="2"/>
  <c r="E89" i="2"/>
  <c r="F89" i="2"/>
  <c r="C81" i="2"/>
  <c r="D81" i="2"/>
  <c r="E81" i="2"/>
  <c r="F81" i="2"/>
  <c r="C73" i="2"/>
  <c r="D73" i="2"/>
  <c r="E73" i="2"/>
  <c r="F73" i="2"/>
  <c r="C65" i="2"/>
  <c r="D65" i="2"/>
  <c r="E65" i="2"/>
  <c r="F65" i="2"/>
  <c r="C57" i="2"/>
  <c r="D57" i="2"/>
  <c r="E57" i="2"/>
  <c r="F57" i="2"/>
  <c r="C49" i="2"/>
  <c r="D49" i="2"/>
  <c r="E49" i="2"/>
  <c r="F49" i="2"/>
  <c r="C41" i="2"/>
  <c r="D41" i="2"/>
  <c r="E41" i="2"/>
  <c r="F41" i="2"/>
  <c r="C33" i="2"/>
  <c r="D33" i="2"/>
  <c r="E33" i="2"/>
  <c r="F33" i="2"/>
  <c r="C25" i="2"/>
  <c r="D25" i="2"/>
  <c r="E25" i="2"/>
  <c r="F25" i="2"/>
  <c r="C17" i="2"/>
  <c r="D17" i="2"/>
  <c r="E17" i="2"/>
  <c r="F17" i="2"/>
  <c r="F1429" i="2"/>
  <c r="F1421" i="2"/>
  <c r="F1413" i="2"/>
  <c r="F1405" i="2"/>
  <c r="F1397" i="2"/>
  <c r="F1389" i="2"/>
  <c r="F1381" i="2"/>
  <c r="F1373" i="2"/>
  <c r="F1365" i="2"/>
  <c r="F1357" i="2"/>
  <c r="F1349" i="2"/>
  <c r="F1341" i="2"/>
  <c r="F1333" i="2"/>
  <c r="F1325" i="2"/>
  <c r="F1317" i="2"/>
  <c r="D1309" i="2"/>
  <c r="C1300" i="2"/>
  <c r="E1294" i="2"/>
  <c r="C5" i="2"/>
  <c r="D5" i="2"/>
  <c r="E5" i="2"/>
  <c r="F5" i="2"/>
  <c r="F10" i="2"/>
  <c r="E10" i="2"/>
  <c r="C10" i="2"/>
  <c r="D10" i="2"/>
  <c r="C9" i="2"/>
  <c r="D9" i="2"/>
  <c r="E9" i="2"/>
  <c r="F9" i="2"/>
  <c r="F8" i="2"/>
  <c r="C8" i="2"/>
  <c r="D8" i="2"/>
  <c r="E8" i="2"/>
</calcChain>
</file>

<file path=xl/sharedStrings.xml><?xml version="1.0" encoding="utf-8"?>
<sst xmlns="http://schemas.openxmlformats.org/spreadsheetml/2006/main" count="13724" uniqueCount="3575">
  <si>
    <t>sku</t>
  </si>
  <si>
    <t>virtual</t>
  </si>
  <si>
    <t>downloadable</t>
  </si>
  <si>
    <t>rating_count</t>
  </si>
  <si>
    <t>average_rating</t>
  </si>
  <si>
    <t>total_sales</t>
  </si>
  <si>
    <t>tax_status</t>
  </si>
  <si>
    <t>tax_class</t>
  </si>
  <si>
    <t>post_author</t>
  </si>
  <si>
    <t>post_date</t>
  </si>
  <si>
    <t>post_date_gmt</t>
  </si>
  <si>
    <t>post_content</t>
  </si>
  <si>
    <t>post_title</t>
  </si>
  <si>
    <t>post_excerpt</t>
  </si>
  <si>
    <t>post_status</t>
  </si>
  <si>
    <t>comment_status</t>
  </si>
  <si>
    <t>ping_status</t>
  </si>
  <si>
    <t>post_password</t>
  </si>
  <si>
    <t>post_name</t>
  </si>
  <si>
    <t>post_modified</t>
  </si>
  <si>
    <t>post_modified_gmt</t>
  </si>
  <si>
    <t>post_content_filtered</t>
  </si>
  <si>
    <t>post_parent</t>
  </si>
  <si>
    <t>guid</t>
  </si>
  <si>
    <t>menu_order</t>
  </si>
  <si>
    <t>post_type</t>
  </si>
  <si>
    <t>post_mime_type</t>
  </si>
  <si>
    <t>comment_count</t>
  </si>
  <si>
    <t>bon-cadeau-25-euros</t>
  </si>
  <si>
    <t>taxable</t>
  </si>
  <si>
    <t>Bon cadeau de 25€</t>
  </si>
  <si>
    <t>&lt;span style="color: #a85253;"&gt;&lt;strong&gt;Parlons peu, parlons vin.&lt;/strong&gt;
&lt;strong&gt;Parlons cadeau !&lt;/strong&gt;&lt;/span&gt;
Un bon cadeau à offrir à vos proches... sans modération !</t>
  </si>
  <si>
    <t>publish</t>
  </si>
  <si>
    <t>closed</t>
  </si>
  <si>
    <t>bon-cadeau-de-25-euros</t>
  </si>
  <si>
    <t>https://www.bottle-neck.fr/?post_type=product&amp;#038;p=4954</t>
  </si>
  <si>
    <t>product</t>
  </si>
  <si>
    <t>Pierre Jean Villa Saint-Joseph Préface 2018</t>
  </si>
  <si>
    <t>Il exhale un nez subtil, racé avec du poivre fin et de la tourbe. La bouche est une caresse grâce à des tanins élégants. De la haute couture.</t>
  </si>
  <si>
    <t>pierre-jean-villa-saint-joseph-preface-2018</t>
  </si>
  <si>
    <t>https://www.bottle-neck.fr/?post_type=product&amp;#038;p=3847</t>
  </si>
  <si>
    <t>Pierre Jean Villa Saint-Joseph Rouge Tildé 2017</t>
  </si>
  <si>
    <t>Les vieilles vignes lui apportent une rare profondeur. L’attaque affiche de l’élégance. La bouche est portée par un minéral saisissant et des tanins de belle qualité. Grande bouteille !</t>
  </si>
  <si>
    <t>pierre-jean-villa-saint-joseph-tilde-2017</t>
  </si>
  <si>
    <t>https://www.bottle-neck.fr/?post_type=product&amp;#038;p=3849</t>
  </si>
  <si>
    <t>Pierre Jean Villa Crozes-Hermitage Accroche Coeur 2018</t>
  </si>
  <si>
    <t>Dentelle de fruit de jeunes syrah, aux tanins légers et épicés. Hyper digeste. Un délice.</t>
  </si>
  <si>
    <t>pierre-jean-villa-croze-hermitage-accroche-coeur-2018</t>
  </si>
  <si>
    <t>https://www.bottle-neck.fr/?post_type=product&amp;#038;p=3850</t>
  </si>
  <si>
    <t>Pierre Jean Villa IGP Collines Rhodaniennes Gamine 2018</t>
  </si>
  <si>
    <t>Gamine représente tout le fruité et la gourmandise de la syrah. Une touche épicée et des tanins fondus lui apportent une belle complexité.</t>
  </si>
  <si>
    <t>pierre-jean-villa-igp-gamine-2018</t>
  </si>
  <si>
    <t>https://www.bottle-neck.fr/?post_type=product&amp;#038;p=4032</t>
  </si>
  <si>
    <t>Pierre Jean Villa Côte Rôtie Carmina 2017</t>
  </si>
  <si>
    <t>Le côte rôtie Carmina monte en puissance mais garde un milieu de bouche pulpeux aux tanins aboutis. En référence à Carmina Burana, ce Côte Rôtie associe puissance, pureté, complexité et sensualité.</t>
  </si>
  <si>
    <t>pierre-jean-villa-cote-rotie-carmina-2017</t>
  </si>
  <si>
    <t>https://www.bottle-neck.fr/?post_type=product&amp;#038;p=4039</t>
  </si>
  <si>
    <t>Pierre Jean Villa Saint-Joseph Saut De l'Ange 2018</t>
  </si>
  <si>
    <t>Roussanne finement exotique, atypique par sa vivacité, d'un grain frais et plein de croquant.</t>
  </si>
  <si>
    <t>pierre-jean-villa-saint-joseph-saut-ange-2018</t>
  </si>
  <si>
    <t>https://www.bottle-neck.fr/?post_type=product&amp;#038;p=4040</t>
  </si>
  <si>
    <t>Pierre Gaillard Condrieu 2018</t>
  </si>
  <si>
    <t>Un joli nez de fruits exotiques comme le litchi, de pêche blanche et de violette. La bouche est ronde, équilibrée et promet des saveurs exotiques aussi élégantes qu’au nez.</t>
  </si>
  <si>
    <t>pierre-gaillard-condrieu-2018</t>
  </si>
  <si>
    <t>https://www.bottle-neck.fr/?post_type=product&amp;#038;p=4041</t>
  </si>
  <si>
    <t>Pierre Gaillard Cornas 2017</t>
  </si>
  <si>
    <t>Une jolie robe grenat avec des reflets violacés. Un  nez de petits fruits noirs et de notes épicées. Belle structure, tanins aboutis et beaucoup de finesse.</t>
  </si>
  <si>
    <t>pierre-gaillard-cornas-2017</t>
  </si>
  <si>
    <t>https://www.bottle-neck.fr/?post_type=product&amp;#038;p=4042</t>
  </si>
  <si>
    <t>Pierre Gaillard Côte Rôtie Esprit de Blonde 2017</t>
  </si>
  <si>
    <t>Complexité, finesse et subtilité sont au rendez-vous. Concentration et longueur également! Une cuvée à garder quelques années.</t>
  </si>
  <si>
    <t>pierre-gaillard-cote-rotie-esprit-blond-2017</t>
  </si>
  <si>
    <t>https://www.bottle-neck.fr/?post_type=product&amp;#038;p=4043</t>
  </si>
  <si>
    <t>Pierre Gaillard Côte Rôtie 2018</t>
  </si>
  <si>
    <t>Ce vin exprime la diversité et l'équilibre entre puissance et élégance des différentes parcelles de Côte Rôtie. Fruité fin et charnu.</t>
  </si>
  <si>
    <t>pierre-gaillard-cote-rotie-2018</t>
  </si>
  <si>
    <t>https://www.bottle-neck.fr/?post_type=product&amp;#038;p=4045</t>
  </si>
  <si>
    <t>Pierre Gaillard Côte Rôtie Rose Pourpre 2017</t>
  </si>
  <si>
    <t>La cuvée "Rose Pourpre" provient d'une parcelle de 0,8Ha sur la fameuse Côte Brune. Très complexe, sur les fruits et les épices, beaucoup de matière et de structure, du grand art!</t>
  </si>
  <si>
    <t>pierre-gaillard-cote-rotie-rose-pourpre-2017</t>
  </si>
  <si>
    <t>https://www.bottle-neck.fr/?post_type=product&amp;#038;p=4046</t>
  </si>
  <si>
    <t>Pierre Gaillard Côtes-du-Rhône Blanc Les Gendrines 2018</t>
  </si>
  <si>
    <t>Vin frais, floral et fruité, minéral, ample et rond en bouche. Un très joli viognier.</t>
  </si>
  <si>
    <t>pierre-gaillard-gendrines-2018</t>
  </si>
  <si>
    <t>https://www.bottle-neck.fr/?post_type=product&amp;#038;p=4047</t>
  </si>
  <si>
    <t>Pierre Gaillard Saint-Joseph Rouge Clos de Cuminaille 2018</t>
  </si>
  <si>
    <t>D'une belle intensité, Clos de Cuminaille a de la profondeur et des tanins soyeux mais aussi beaucoup de fruit. Un régal!</t>
  </si>
  <si>
    <t>pierre-gaillard-saint-joseph-cuminaille-2018</t>
  </si>
  <si>
    <t>https://www.bottle-neck.fr/?post_type=product&amp;#038;p=4048</t>
  </si>
  <si>
    <t>Pierre Gaillard Saint-Joseph Rouge 2018</t>
  </si>
  <si>
    <t>Un Saint-Joseph plein de fruits et de gourmandise. Rond et équilibré, il saura ravir toutes les papilles.</t>
  </si>
  <si>
    <t>pierre-gaillard-saint-joseph-2018</t>
  </si>
  <si>
    <t>https://www.bottle-neck.fr/?post_type=product&amp;#038;p=4049</t>
  </si>
  <si>
    <t>Pierre Gaillard Saint-Joseph Blanc 2019</t>
  </si>
  <si>
    <t>Ce Saint-Joseph blanc est frais, complexe et très aromatiques. Il bénéficie d'une belle minéralité et d'une structure en bouche enrichissante.</t>
  </si>
  <si>
    <t>pierre-gaillard-saint-joseph-blanc-2019</t>
  </si>
  <si>
    <t>https://www.bottle-neck.fr/?post_type=product&amp;#038;p=4050</t>
  </si>
  <si>
    <t>Jeanne Gaillard IGP Collines Rhodaniennes Syrah Terre de Mandrin 2018</t>
  </si>
  <si>
    <t>Terre de Mandrin est vinifié par la fille de Pierre Gaillard, Jeanne. Ce vin est représentatif de sa parcelle: frais et aéré, et donc très digeste!</t>
  </si>
  <si>
    <t>pierre-gaillard-syrah-terre-mandrin-2018</t>
  </si>
  <si>
    <t>https://www.bottle-neck.fr/?post_type=product&amp;#038;p=4051</t>
  </si>
  <si>
    <t>Clos du Mont-Olivet Châteauneuf-du-Pape Blanc 2019</t>
  </si>
  <si>
    <t>Ce Châteauneuf-du-Pape blanc offre une robe pâle mais un nez intense sur les herbes méridionales. Sa bouche saline et vive se montre épurée mais sans manquer de chair ni de maturité, livrant une sensation minérale sur la fin de bouche.</t>
  </si>
  <si>
    <t>mont-olivet-chateauneuf-pape-blanc-2019</t>
  </si>
  <si>
    <t>https://www.bottle-neck.fr/?post_type=product&amp;#038;p=4052</t>
  </si>
  <si>
    <t>Clos du Mont-Olivet Châteauneuf-du-Pape 2012</t>
  </si>
  <si>
    <t>Nez gracieux, très élégant avec une touche florale et un parfum de vendange entière. Il évolue sur une note d'agrume. Bouche avec du relief et une belle énergie. Il y a du muscle mais accompagné par une sensation de fruit plein et dense.</t>
  </si>
  <si>
    <t>clos-du-mont-olivet-chateauneuf-du-pape-2012</t>
  </si>
  <si>
    <t>https://www.bottle-neck.fr/?post_type=product&amp;#038;p=4053</t>
  </si>
  <si>
    <t>Clos du Mont-Olivet Châteauneuf-du-Pape Cuvée du Papet 2018</t>
  </si>
  <si>
    <t>Fleuron du domaine, élaboré uniquement lors des grands millésimes à partir de très vieilles vignes, la Cuvée de Papet 2018 à une bouche presque massive, au fruit pulpeux étoffé par des tanins solides. Une très grande bouteille à laisser en cave.</t>
  </si>
  <si>
    <t>clos-du-mont-olivet-chateauneuf-du-pape-papet-2018</t>
  </si>
  <si>
    <t>https://www.bottle-neck.fr/?post_type=product&amp;#038;p=4054</t>
  </si>
  <si>
    <t>Clos du Mont-Olivet Côtes-du-Rhône Vieilles Vignes 2018</t>
  </si>
  <si>
    <t>Assemblage à forte majorité de Grenache complété par du Carignan  et de la Syrah, il tire sa force des deux lieux-dits dont les raisins sont issus. Il doit beaucoup à la personnalité du Carignan qui lui confère une trame tannique affirmée, tempérée par le gras, la gourmandise et les épices douces du Grenache.</t>
  </si>
  <si>
    <t>clos-du-mont-olivet-cotes-du-rhone-vieilles-vignes-2018</t>
  </si>
  <si>
    <t>https://www.bottle-neck.fr/?post_type=product&amp;#038;p=4056</t>
  </si>
  <si>
    <t>Mourgues du Grès Costières de Nîmes Galets Dorés 2019</t>
  </si>
  <si>
    <t>Galets Blancs dégage un parfum époustouflant de chèvrefeuille, de narcisse, de pêche, de melon cantaloup et de poivre blanc. Suit une finale succulente, subtilement huileuse et véritablement éclatante.</t>
  </si>
  <si>
    <t>mourgues-galets-dores-2019</t>
  </si>
  <si>
    <t>https://www.bottle-neck.fr/?post_type=product&amp;#038;p=4057</t>
  </si>
  <si>
    <t>Mourgues du Grès Costières de Nîmes Galets Rouges 2019</t>
  </si>
  <si>
    <t>Au nez se dévoilent des arômes élégants de fruits noirs et de menthol. En bouche, le vin se révèle ample, suave et soyeux, structuré en finesse par des tanins veloutés et stimulé par une pointe bien ajustée de vivacité.</t>
  </si>
  <si>
    <t>mourgues-du-gres-costieres-de-nimes-galets-rouges-2019</t>
  </si>
  <si>
    <t>https://www.bottle-neck.fr/?post_type=product&amp;#038;p=4058</t>
  </si>
  <si>
    <t>Mourgues du Grès Costières de Nîmes Galets Rosés 2019</t>
  </si>
  <si>
    <t>Des senteurs de fruits rouges forment un préambule charmeur. En bouche, c’est toute une dynamique de fraîcheur qui sillonne une matière respectable et confère de la vitalité à un goût délectable d’où émerge une minéralité du meilleur effet.</t>
  </si>
  <si>
    <t>mourgues-du-gres-costieres-de-nimes-galets-roses-2019</t>
  </si>
  <si>
    <t>https://www.bottle-neck.fr/?post_type=product&amp;#038;p=4059</t>
  </si>
  <si>
    <t>Mourgues du Grès Costières de Nîmes Terre d'Argence 2017</t>
  </si>
  <si>
    <t>Sa robe violet/rubis est suivie de fruits noirs en abondance, chocolat, réglisse et d’arômes d’herbes poivrées. Ils se mélangent dans une cuvée charnue, équilibrée et d’une texture remarquable.</t>
  </si>
  <si>
    <t>mourgues-du-gres-costieres-de-nimes-argence-rouge-2017</t>
  </si>
  <si>
    <t>https://www.bottle-neck.fr/?post_type=product&amp;#038;p=4060</t>
  </si>
  <si>
    <t>Mourgues du Grès IGP Pont du Gard Terre d'Argence 2018</t>
  </si>
  <si>
    <t>Magnifique exemple d’assemblage réussi, ou chaque élément construit un ensemble très harmonieux. Complexe et raffiné, le viognier donne ses notes florales, la roussanne ses épices et herbes aromatiques, le grenache souplesse et richesse. Fin et tendu, c’est un régal!</t>
  </si>
  <si>
    <t>mourgues-du-gres-costieres-de-nimes-terre-dargence-blanc-2018</t>
  </si>
  <si>
    <t>https://www.bottle-neck.fr/?post_type=product&amp;#038;p=4062</t>
  </si>
  <si>
    <t>Mourgues du Grès Costières de Nîmes Terre de Feu 2017</t>
  </si>
  <si>
    <t>Belle générosité de fruits avec des tanins soyeux, élégants et serrés. Jolies notes mentholées et chocolatées.</t>
  </si>
  <si>
    <t>mourgues-du-gres-terres-feu-2017</t>
  </si>
  <si>
    <t>https://www.bottle-neck.fr/?post_type=product&amp;#038;p=4063</t>
  </si>
  <si>
    <t>Oratoire Saint Martin Cairanne Rouge Réserve des Seigneurs 2017</t>
  </si>
  <si>
    <t>Réserve des Seigneurs affiche un nez somptueux, entre notes sanguines et de fruits légèrement macérés, voire une touche de cigare Toscano. La bouche est dans le même registre, intense, équilibrée, mûre et soyeuse, chaleureuse et sereine, et exprime à merveille la finesse de ce terroir.</t>
  </si>
  <si>
    <t>oratoire-reserve-seigneurs-rouge-2017</t>
  </si>
  <si>
    <t>https://www.bottle-neck.fr/?post_type=product&amp;#038;p=4064</t>
  </si>
  <si>
    <t>Oratoire Saint Martin Cairanne Rouge Les Douyes 2016</t>
  </si>
  <si>
    <t>Le rustique noble incarné. Beau grain, beaucoup de fruit et de fond, solidement ancré, solaire et rafraîchissant. Un vin complet et complexe, qui se gardera à merveille.</t>
  </si>
  <si>
    <t>oratoire-saint-martin-cairanne-douyes-2016</t>
  </si>
  <si>
    <t>https://www.bottle-neck.fr/?post_type=product&amp;#038;p=4065</t>
  </si>
  <si>
    <t>Oratoire Saint Martin Cairanne Rouge Haut Coustias 2016</t>
  </si>
  <si>
    <t>Il s'impose par une matière pulpeuse, soyeuse, offre le doux parfum d'un fruit longuement mûri. Un vin caressant, aux tanins souples et mûrs, qu'il faudra aérer longuement avant dégustation.</t>
  </si>
  <si>
    <t>oratoire-saint-martin-cairanne-haut-coustias-2016</t>
  </si>
  <si>
    <t>https://www.bottle-neck.fr/?post_type=product&amp;#038;p=4066</t>
  </si>
  <si>
    <t>Gilles Robin Crozes-Hermitage Rouge Albéric 2017</t>
  </si>
  <si>
    <t>Albéric Bouvet est produit à partir des vieilles vignes du domaine. Sa robe est d'un rubis franc. Le nez est une explosion de fruits noirs  puis de fruits rouges. L’attaque de bouche est réglissée. La finale est dominée par un léger boisé et des notes de pain grillé.</t>
  </si>
  <si>
    <t>gilles-robin-alberic-2017</t>
  </si>
  <si>
    <t>https://www.bottle-neck.fr/?post_type=product&amp;#038;p=4067</t>
  </si>
  <si>
    <t>Gilles Robin Crozes-Hermitage Rouge Papillon 2019</t>
  </si>
  <si>
    <t>Avec ses arômes de cassis, de myrtille, de cerise noire, de prune, puis de poivre et de violette, ce Crozes-Hermitage nous séduit agréablement.  La bouche est dans la continuité avec une belle finesse de tannins, de la rondeur et un fruité charmeur. Souple, rond et délicatement épicée, cette cuvée Papillon sera idéale avec un plateau de charcuterie ou sur une volaille fermière.</t>
  </si>
  <si>
    <t>gilles-robin-crozes-hermitage-papillon-2019</t>
  </si>
  <si>
    <t>https://www.bottle-neck.fr/?post_type=product&amp;#038;p=4068</t>
  </si>
  <si>
    <t>Gilles Robin Hermitage Rouge 2012</t>
  </si>
  <si>
    <t>Une robe rubis intense avec une très belle brillance, un nez somptueux, complexe et riche, une bouche enveloppé dans une très belle rondeur, une finale très longue et équilibrée. C’est un vin magistral tout en finesse avec une très belle puissance.</t>
  </si>
  <si>
    <t>gilles-robin-hermitage-2012</t>
  </si>
  <si>
    <t>https://www.bottle-neck.fr/?post_type=product&amp;#038;p=4069</t>
  </si>
  <si>
    <t>Gilles Robin Crozes-Hermitage Blanc Les Marelles 2018</t>
  </si>
  <si>
    <t>"Les Marelles" offre des notes de fruits blancs mûrs, de cannelle et de fleurs blanches assorties de touches épicées. Une complexité que l’on retrouve dans une bouche ample et opulente, rehaussée par une belle vivacité. L’équilibre est là, juste et précis.</t>
  </si>
  <si>
    <t>gilles-robin-crozes-hermitage-marelles-2018</t>
  </si>
  <si>
    <t>https://www.bottle-neck.fr/?post_type=product&amp;#038;p=4070</t>
  </si>
  <si>
    <t>Château de Vaudieu Châteauneuf-du-Pape Rouge 2015</t>
  </si>
  <si>
    <t>Elégance, suavité, et gourmandise. Déjà délicieux sur le fruit, c’est entre 5 et 15 ans qu’il faut en attendre le meilleur.</t>
  </si>
  <si>
    <t>vaudieu-chateauneuf-2015</t>
  </si>
  <si>
    <t>https://www.bottle-neck.fr/?post_type=product&amp;#038;p=4071</t>
  </si>
  <si>
    <t>Château de Vaudieu Châteauneuf-du-Pape Blanc 2015</t>
  </si>
  <si>
    <t>Plein et enrobé sur la jeunesse, il atteint sa plénitude après 5 ans, et peut, du fait de son acidité remarquable, vieillir plus de 10 ans.</t>
  </si>
  <si>
    <t>chateau-de-vaudieu-chateauneuf-du-pape-blanc-2015</t>
  </si>
  <si>
    <t>https://www.bottle-neck.fr/?post_type=product&amp;#038;p=4072</t>
  </si>
  <si>
    <t>Château de Vaudieu Châteauneuf-du-Pape L'Avenue 2015</t>
  </si>
  <si>
    <t>"L'Avenue" est issue d’une parcelle de vieux grenaches sur grès au sommet d’une des collines de Châteauneuf-du-Pape. Le nez dévoile des notes de coulis de framboise et de thé noir, la bouche est sur la fraîcheur et la finesse caractéristique des vieux grenaches sur sol à texture sableuse.</t>
  </si>
  <si>
    <t>chateau-de-vaudieu-chateauneuf-du-pape-lavenue-2015</t>
  </si>
  <si>
    <t>https://www.bottle-neck.fr/?post_type=product&amp;#038;p=4073</t>
  </si>
  <si>
    <t>Domaine de la Jérôme Côtes du Rhône Village 201</t>
  </si>
  <si>
    <t>Un vin opulent, à la texture onctueuse, et tourné vers le fruit. Ici, pas de fioriture, juste un grand plaisir à ouvrir entre amis!</t>
  </si>
  <si>
    <t>jerome-cotes-du-rhone-2018</t>
  </si>
  <si>
    <t>https://www.bottle-neck.fr/?post_type=product&amp;#038;p=4074</t>
  </si>
  <si>
    <t>Plateau des Chênes Lirac 2015</t>
  </si>
  <si>
    <t>Doté d’une robe pourpre intense, ce vin développe de puissants arômes de fruits noirs et une légère pointe de fumé et d’épices.</t>
  </si>
  <si>
    <t>plateau-chenes-lirac-2015</t>
  </si>
  <si>
    <t>https://www.bottle-neck.fr/?post_type=product&amp;#038;p=4075</t>
  </si>
  <si>
    <t>Plateau des Chênes Lirac 2016</t>
  </si>
  <si>
    <t>Nez s’ouvrant à l’aération sur des notes d’agrumes, de fruits blancs. Bonne tenue en bouche, de l’ampleur, de la rondeur, de la fraîcheur. On retrouve en finale le registre épicé. Une réussite.</t>
  </si>
  <si>
    <t>plateau-des-chenes-lirac-blanc-2016</t>
  </si>
  <si>
    <t>https://www.bottle-neck.fr/?post_type=product&amp;#038;p=4076</t>
  </si>
  <si>
    <t>Domaine des Bosquets Gigondas 2016</t>
  </si>
  <si>
    <t>Charismatique et envoûtant, minéral, garrigues et épices, ce Gigondas est d'une grande pureté. Son fruit et sa fraîcheur d’altitude le rendent approchable sur la jeunesse. Sa structure tannique se fait plus accueillante au fur et à mesure du vieillissement, pendant 10 à 15 ans.</t>
  </si>
  <si>
    <t>bosquets-gigondas-2016</t>
  </si>
  <si>
    <t>https://www.bottle-neck.fr/?post_type=product&amp;#038;p=4077</t>
  </si>
  <si>
    <t>Domaine des Bosquets Gigondas La Colline 2015</t>
  </si>
  <si>
    <t>&lt;div id="wrapper"&gt;
&lt;div id="container-wrapper"&gt;
&lt;div id="content-wrapper"&gt;
&lt;div class="contenu"&gt;&lt;section id="vue"&gt;
&lt;div class="wysiwyg"&gt;
Gagnée dans la roche, cette parcelle surplombe le domaine, et se dresse avec aplomb à la pointe des dentelles de Montmirail. Peuplé de vieilles vignes, ce parcellaire dévoile un Grenache tout en muscle, en relief, en intensité, grâce à ce merveilleux terroir d'altitude.
&lt;/div&gt;
&lt;/section&gt;&lt;/div&gt;
&lt;/div&gt;
&lt;/div&gt;
&lt;/div&gt;
&lt;footer&gt;
&lt;div id="footer-wrapper"&gt;
&lt;div id="footer-container"&gt;&lt;/div&gt;
&lt;/div&gt;
&lt;/footer&gt;</t>
  </si>
  <si>
    <t>domaine-des-bosquets-gigondas-colline-2015</t>
  </si>
  <si>
    <t>https://www.bottle-neck.fr/?post_type=product&amp;#038;p=4078</t>
  </si>
  <si>
    <t>Le Vieux Donjon Châteauneuf-du-Pape 2013</t>
  </si>
  <si>
    <t>&lt;div id="wrapper"&gt;
&lt;div id="container-wrapper"&gt;
&lt;div id="content-wrapper"&gt;
&lt;div class="contenu"&gt;&lt;section id="vue"&gt;
&lt;div class="wysiwyg"&gt;
Comme toujours, magistralement élégant, le nez prend des notes de fruits rouges fraîchement ramassés. Le raffinement reste la marque de fabrique de de domaine. Naturel en bouche, il s'impose par sa délicatesse et une énergie magnifique. Superbe!
&lt;/div&gt;
&lt;/section&gt;&lt;/div&gt;
&lt;/div&gt;
&lt;/div&gt;
&lt;/div&gt;
&lt;footer&gt;
&lt;div id="footer-wrapper"&gt;
&lt;div id="footer-container"&gt;&lt;/div&gt;
&lt;/div&gt;
&lt;/footer&gt;</t>
  </si>
  <si>
    <t>vieux-donjon-chateauneuf-2013</t>
  </si>
  <si>
    <t>https://www.bottle-neck.fr/?post_type=product&amp;#038;p=4079</t>
  </si>
  <si>
    <t>Le Vieux Donjon Châteauneuf-du-Pape 2016</t>
  </si>
  <si>
    <t>&lt;div id="wrapper"&gt;
&lt;div id="container-wrapper"&gt;
&lt;div id="content-wrapper"&gt;
&lt;div class="contenu"&gt;&lt;section id="vue"&gt;
&lt;div class="wysiwyg"&gt;
Le Vieux Donjon blanc se distingue par une robe jaune pâle, légèrement brillante. Son nez très aromatique s’ouvre sur un bouquet de fleurs d’acacia et de pamplemousse. Vive et parfumée, la bouche présente des notes d’agrumes et de&lt;strong&gt; &lt;/strong&gt;fruits exotiques.
&lt;/div&gt;
&lt;/section&gt;&lt;/div&gt;
&lt;/div&gt;
&lt;/div&gt;
&lt;/div&gt;
&lt;footer&gt;
&lt;div id="footer-wrapper"&gt;
&lt;div id="footer-container"&gt;&lt;/div&gt;
&lt;/div&gt;
&lt;/footer&gt;</t>
  </si>
  <si>
    <t>le-vieux-donjon-chateauneuf-du-pape-blanc-2016</t>
  </si>
  <si>
    <t>https://www.bottle-neck.fr/?post_type=product&amp;#038;p=4081</t>
  </si>
  <si>
    <t>Rimauresq Côtes de Provence Blanc Cru Classé "R" 2019</t>
  </si>
  <si>
    <t>&lt;div id="wrapper"&gt;
&lt;div id="container-wrapper"&gt;
&lt;div id="content-wrapper"&gt;
&lt;div class="contenu"&gt;&lt;section id="vue"&gt;
&lt;div class="wysiwyg"&gt;
D’une grande complexité aromatique, gras et très long en bouche, ce vin est gourmand et son nez révèle des notes de fruits confits. En bouche, on est enchanté par un beau bouquet de saveurs complexe et gras.
&lt;/div&gt;
&lt;/section&gt;&lt;/div&gt;
&lt;/div&gt;
&lt;/div&gt;
&lt;/div&gt;
&lt;footer&gt;
&lt;div id="footer-wrapper"&gt;
&lt;div id="footer-container"&gt;&lt;/div&gt;
&lt;/div&gt;
&lt;/footer&gt;</t>
  </si>
  <si>
    <t>rimauresq-provence-r-blanc-2019</t>
  </si>
  <si>
    <t>https://www.bottle-neck.fr/?post_type=product&amp;#038;p=4083</t>
  </si>
  <si>
    <t>Rimauresq Côtes de Provence Rouge Cru Classé "R" 2017</t>
  </si>
  <si>
    <t>&lt;div id="wrapper"&gt;
&lt;div id="container-wrapper"&gt;
&lt;div id="content-wrapper"&gt;
&lt;div class="contenu"&gt;&lt;section id="vue"&gt;
&lt;div class="wysiwyg"&gt;
Le R rouge est complexe et mèle les fruits noirs confits aux épices douces, on note également des effluves de vanille, de sous-bois et de réglisse. En bouche, le palais est dense et élégant avec des tanins soyeux et une belle richesse aromatique.
&lt;/div&gt;
&lt;/section&gt;&lt;/div&gt;
&lt;/div&gt;
&lt;/div&gt;
&lt;/div&gt;
&lt;footer&gt;
&lt;div id="footer-wrapper"&gt;
&lt;div id="footer-container"&gt;&lt;/div&gt;
&lt;/div&gt;
&lt;/footer&gt;</t>
  </si>
  <si>
    <t>rimauresq-cotes-de-provence-cru-classe-r-2017</t>
  </si>
  <si>
    <t>https://www.bottle-neck.fr/?post_type=product&amp;#038;p=4084</t>
  </si>
  <si>
    <t>Rimauresq Côtes de Provence Rouge Cru Classé 2017</t>
  </si>
  <si>
    <t>&lt;div id="wrapper"&gt;
&lt;div id="container-wrapper"&gt;
&lt;div id="content-wrapper"&gt;
&lt;div class="contenu"&gt;&lt;section id="vue"&gt;
&lt;div class="wysiwyg"&gt;
Son nez complexe révèle des notes de garrigue, de fruits noirs et de réglisse. En bouche, il est dense avec des tanins riches et renferme des arômes de fruits épicés. Il peut être dégusté jeune ou être conservé encore quelques petites années.
&lt;/div&gt;
&lt;/section&gt;&lt;/div&gt;
&lt;/div&gt;
&lt;/div&gt;
&lt;/div&gt;
&lt;footer&gt;
&lt;div id="footer-wrapper"&gt;
&lt;div id="footer-container"&gt;&lt;/div&gt;
&lt;/div&gt;
&lt;/footer&gt;</t>
  </si>
  <si>
    <t>rimauresq-cotes-de-provence-cru-classe-2017</t>
  </si>
  <si>
    <t>https://www.bottle-neck.fr/?post_type=product&amp;#038;p=4085</t>
  </si>
  <si>
    <t>Rimauresq Côtes de Provence Blanc Cru Classé 2019</t>
  </si>
  <si>
    <t>&lt;div id="wrapper"&gt;
&lt;div id="container-wrapper"&gt;
&lt;div id="content-wrapper"&gt;
&lt;div class="contenu"&gt;&lt;section id="vue"&gt;
&lt;div class="wysiwyg"&gt;
Ce vin au caractère minéral, gras et bien équilibré, dévoile une finale est longue et rafraîchissante. Un véritable plaisir désaltérant.
&lt;/div&gt;
&lt;/section&gt;&lt;/div&gt;
&lt;/div&gt;
&lt;/div&gt;
&lt;/div&gt;
&lt;footer&gt;
&lt;div id="footer-wrapper"&gt;
&lt;div id="footer-container"&gt;&lt;/div&gt;
&lt;/div&gt;
&lt;/footer&gt;</t>
  </si>
  <si>
    <t>rimauresq-cotes-de-provence-cru-classe-blanc-2019</t>
  </si>
  <si>
    <t>https://www.bottle-neck.fr/?post_type=product&amp;#038;p=4086</t>
  </si>
  <si>
    <t>Rimauresq Côtes de Provence Cru Classé Rosé 2019</t>
  </si>
  <si>
    <t>&lt;div id="wrapper"&gt;
&lt;div id="container-wrapper"&gt;
&lt;div id="content-wrapper"&gt;
&lt;div class="contenu"&gt;&lt;section id="vue"&gt;
&lt;div class="wysiwyg"&gt;
Frais et d’une belle finesse, cet excellent rosé a une robe rosée aux chatoiements saumonés. Son nez est floral et délicat, en bouche, il montre une grande souplesse, beaucoup de fraîcheur, mais aussi une belle structure.
&lt;/div&gt;
&lt;/section&gt;&lt;/div&gt;
&lt;/div&gt;
&lt;/div&gt;
&lt;/div&gt;
&lt;footer&gt;
&lt;div id="footer-wrapper"&gt;
&lt;div id="footer-container"&gt;&lt;/div&gt;
&lt;/div&gt;
&lt;/footer&gt;</t>
  </si>
  <si>
    <t>rimauresq-cotes-de-provence-cru-classe-rose-2019</t>
  </si>
  <si>
    <t>https://www.bottle-neck.fr/?post_type=product&amp;#038;p=4087</t>
  </si>
  <si>
    <t>Paul Ginglinger Gewurztraminer Wahlenbourg 2017</t>
  </si>
  <si>
    <t>&lt;div id="wrapper"&gt;
&lt;div id="container-wrapper"&gt;
&lt;div id="content-wrapper"&gt;
&lt;div class="contenu"&gt;&lt;section id="vue"&gt;
&lt;div class="wysiwyg"&gt;
Wahlenbourg est le nom d’un des trois châteaux surplombant Eguisheim et Husseren-les-Châteaux. Ce gewurztraminer est un assemblage de différentes parcelles issues des lieux-dits Felsacker, Sundgass et Hissererweg, trois terroirs à dominante calcaire imprimant un style particulièrement fruité, vif et sapide au vin. Invariablement, la cuvée Walhenbourg constitue un gewurztraminer de gastronomie, jouant la finesse et l’élégance.
&lt;/div&gt;
&lt;/section&gt;&lt;/div&gt;
&lt;/div&gt;
&lt;/div&gt;
&lt;/div&gt;</t>
  </si>
  <si>
    <t>ginglinger-gewurzt-wahlenbourg-2017</t>
  </si>
  <si>
    <t>https://www.bottle-neck.fr/?post_type=product&amp;#038;p=4094</t>
  </si>
  <si>
    <t>Paul Ginglinger Muscat Caroline 2018</t>
  </si>
  <si>
    <t>Caroline est constituée pour majorité de muscat Ottonel sur le lieu-dit Mamsellenloch et de muscat d’Alsace à petits grains sur le lieu-dit Pflanzer. L’Ottonel apporte toute l’exubérance et la finesse aromatique que l’on est en droit d’attendre d’un muscat, tandis que le muscat à petits grains confère au vin une belle structure acide et donc un meilleur potentiel de vieillissement.</t>
  </si>
  <si>
    <t>paul-ginglinger-muscat-caroline-2018</t>
  </si>
  <si>
    <t>https://www.bottle-neck.fr/?post_type=product&amp;#038;p=4095</t>
  </si>
  <si>
    <t>Paul Ginglinger Pinot Gris Grand Cru Eichberg 2015</t>
  </si>
  <si>
    <t>Il provient d’une unique parcelle située en plein cœur du Grand Cru sur le lieu-dit Oberer Striebicher. Ce Pinot Gris y puise une grande puissance, anoblie par la rigueur caractéristique du cru. Il s’exprime ainsi sur un corps imposant tout en conservant une structure droite et précise.</t>
  </si>
  <si>
    <t>paul-ginglinger-pinot-gris-gc-eichberg-2015</t>
  </si>
  <si>
    <t>https://www.bottle-neck.fr/?post_type=product&amp;#038;p=4096</t>
  </si>
  <si>
    <t>Paul Ginglinger Pinot Gris Les Prelats 2018</t>
  </si>
  <si>
    <t>Les Prélats est un assemblage de nombreuses parcelles situées sur les lieux-dits Altengarten, Krumling, Morschwihrerweg, Fuchsloch, Kleiner Eich et Stich. Cette grande diversité apporte des composantes complémentaires qui concourent à la complexité de l’assemblage. Cette cuvée présente de façon récurrente un fruité délicat et une bouche grasse s’étirant autour d’une très légère rondeur.</t>
  </si>
  <si>
    <t>paul-ginglinger-pinot-gris-prelats-2018</t>
  </si>
  <si>
    <t>https://www.bottle-neck.fr/?post_type=product&amp;#038;p=4097</t>
  </si>
  <si>
    <t>Paul Ginglinger Pinot Noir Les Rocailles 2016</t>
  </si>
  <si>
    <t>Les Rocailles provient d’une parcelle du lieu-dit Mittlerer Eich, au cœur du Grand Cru Eichberg. Le pinot noir qui en résulte est un rouge de grande concentration, intensément coloré. Le bouquet est centré sur des notes de fruits noirs. La structure imposante s’appuie sur une assise tannique généreuse ; ces tanins, fins et serrés, sont idéalement enrobés par la matière.</t>
  </si>
  <si>
    <t>paul-ginglinger-pinot-noir-les-rocailles-2016</t>
  </si>
  <si>
    <t>https://www.bottle-neck.fr/?post_type=product&amp;#038;p=4098</t>
  </si>
  <si>
    <t>Paul Ginglinger Riesling Drei Exa 2018</t>
  </si>
  <si>
    <t>Drei Exa fait référence à son village d'origine, Eguisheim (Exa) et aux trois châteaux qui surplombent le village. C'est un assemblage de très belles parcelles à dominante calcaro-gréseuse jouxtant le Grand Cru Pfersigberg. Il se caractérise avant tout par sa finesse et son élégance. Le bouquet offre un fruité délicat qui s’affirme avec l’âge. L’équilibre en bouche est longiligne, caractéristique des grands terroirs à dominante calcaire.</t>
  </si>
  <si>
    <t>paul-ginglinger-riesling-drei-exa-2018</t>
  </si>
  <si>
    <t>https://www.bottle-neck.fr/?post_type=product&amp;#038;p=4099</t>
  </si>
  <si>
    <t>Emile Boeckel Gewurztraminer Grand Cru Zotzenberg 2016</t>
  </si>
  <si>
    <t>Moelleux et corsé, riches arômes de fruits et d’épices, long en bouche... Les grands crus du Zotzenberg se distinguent par leur grande finesse et un corps exceptionnel.</t>
  </si>
  <si>
    <t>boeckel-gewurzt-gc-zotzenberg-2016</t>
  </si>
  <si>
    <t>https://www.bottle-neck.fr/?post_type=product&amp;#038;p=4100</t>
  </si>
  <si>
    <t>Emile Boeckel Pinot Gris Grand Cru Zotzenberg 2016</t>
  </si>
  <si>
    <t>Vin moelleux et fruité, arôme de pêche de vigne, belle finesse, long en bouche et capiteux.</t>
  </si>
  <si>
    <t>emile-boeckel-pinot-gris-gc-zotzenberg-2016</t>
  </si>
  <si>
    <t>https://www.bottle-neck.fr/?post_type=product&amp;#038;p=4101</t>
  </si>
  <si>
    <t>Emile Boeckel Sylvaner Grand Cru Zotzenberg 2017</t>
  </si>
  <si>
    <t>Unique terroir où le Sylvaner peut être classé Grand Cru. Un nez d’agrumes et de fruits mûrs. En bouche c’est un vin qui allie richesse et finesse : puissant, ample et gras à l’attaque, équilibré et vif en finale.</t>
  </si>
  <si>
    <t>emile-boeckel-sylvaner-grand-cru-zotzenberg-2017</t>
  </si>
  <si>
    <t>https://www.bottle-neck.fr/?post_type=product&amp;#038;p=4102</t>
  </si>
  <si>
    <t>Emile Boeckel Riesling Grand Cru Wiebelsberg 2016</t>
  </si>
  <si>
    <t>Vin sec et typé, très floral, au fruité délicat. Belle finesse avec des nuances minérales. Long en bouche, corps noble et racé.</t>
  </si>
  <si>
    <t>emile-boeckel-riesling-gc-wiebelsberg-2016</t>
  </si>
  <si>
    <t>https://www.bottle-neck.fr/?post_type=product&amp;#038;p=4103</t>
  </si>
  <si>
    <t>Emile Boeckel Riesling Brandluft 2018</t>
  </si>
  <si>
    <t>Le riesling Brandluft est élevé, vinifié et commercialisé depuis plus de 100 ans par la maison Boeckel. Il est sec, typé, fruité et gras. Un super rapport qualité-prix.</t>
  </si>
  <si>
    <t>emile-boeckel-riesling-brandluft-2018</t>
  </si>
  <si>
    <t>https://www.bottle-neck.fr/?post_type=product&amp;#038;p=4104</t>
  </si>
  <si>
    <t>Emile Boeckel Sylvaner Vieilles Vignes 2019</t>
  </si>
  <si>
    <t>Vin fortement fruité, très bonne longueur en bouche, agréable et désaltérant. Parcelles situées sur les coteaux de Mittelbergheim. Le sol est composé de calcaire qui retient l’humidité et résiste à la sécheresse.</t>
  </si>
  <si>
    <t>emile-boeckel-sylvaner-vieilles-vignes-2019</t>
  </si>
  <si>
    <t>https://www.bottle-neck.fr/?post_type=product&amp;#038;p=4105</t>
  </si>
  <si>
    <t>Emile Boeckel Pinot Noir Barriques Oberpfoeller 2018</t>
  </si>
  <si>
    <t>Vin légèrement boisé, aux tanins soyeux, riche et corpulent. Elevage en barriques (15% de bois neuf) 10 mois.</t>
  </si>
  <si>
    <t>emile-boeckel-pinot-noir-barriques-2018</t>
  </si>
  <si>
    <t>https://www.bottle-neck.fr/?post_type=product&amp;#038;p=4106</t>
  </si>
  <si>
    <t>Emile Boeckel Pinot Noir Terres Rouges 2016</t>
  </si>
  <si>
    <t>Lieu-dit ‘Rotland’, fait partie du Zotzenberg situé sur la commune de Mittelbergheim, exposition Sud et Est. Elevage sous bois pendant 18 mois.</t>
  </si>
  <si>
    <t>emile-boeckel-pinot-noir-terres-rouges-2016</t>
  </si>
  <si>
    <t>https://www.bottle-neck.fr/?post_type=product&amp;#038;p=4107</t>
  </si>
  <si>
    <t>Zind-Humbrecht Riesling Herrenweg de Turckheim 2017</t>
  </si>
  <si>
    <t>Le nez est tout en finesse, encore contenu et présage un beau caractère minéral.  Le palais reste frais très longtemps, même après une longue ouverture de la bouteille. L’acidité est mûre, fait saliver, et, surtout, donne vraiment envie de reprendre un deuxième verre ! Belle réussite pour ce terroir.</t>
  </si>
  <si>
    <t>zind-humbrecht-riesling-herrenweg-turckheim-2017</t>
  </si>
  <si>
    <t>https://www.bottle-neck.fr/?post_type=product&amp;#038;p=4108</t>
  </si>
  <si>
    <t>Zind-Humbrecht Riesling Grand Cru Rangen De Thann Clos Saint-Urbain 2017</t>
  </si>
  <si>
    <t>Le nez est puissant, dominant, riche, sur la fumée et la pierre. Il s’ouvre très doucement à l’ouverture sur plus de fruit et aussi un caractère presque médicinal, mais il faut être patient dans la jeunesse et lui donner du temps. La structure est serrée, dense, complexe et se construit principalement sur la minéralité au goût salé indéniable et la structure tannique bien présente dans ce vin. L’acidité apporte de la fraîcheur, mais est au second plan par rapport aux autres constituants du vin. Ce Rangen est encore à la fois sévère et enthousiasmant.</t>
  </si>
  <si>
    <t>zind-humbrecht-riesling-gc-rangen-thann-clos-st-urbain-2017</t>
  </si>
  <si>
    <t>https://www.bottle-neck.fr/?post_type=product&amp;#038;p=4115</t>
  </si>
  <si>
    <t>Zind-Humbrecht Pinot Gris Roche Calcaire 2017</t>
  </si>
  <si>
    <t>Nez minéral sur le caillou, fumé discret sur une légère réduction typée Windsbuhl. Belle complexité de bouche de type très sec. Très joli équilibre, serré, dense, précis et fin. Arômes tout aussi fumés en bouche. Ce vin est sapide et agréable à boire. Certainement de belle garde. Les tanins sont discrets mais toutefois présents en finale avec un amer noble qui renforce la caractère sec du vin.</t>
  </si>
  <si>
    <t>zind-humbrecht-pinot-gris-roche-calcaire-2017</t>
  </si>
  <si>
    <t>https://www.bottle-neck.fr/?post_type=product&amp;#038;p=4130</t>
  </si>
  <si>
    <t>Zind-Humbrecht Pinot Gris Grand Cru Rangen De Thann Clos Saint-Urbain 2012</t>
  </si>
  <si>
    <t>Le nez dévoile déjà une belle intensité de fruit. Il est facile de ressentir le besoin de ce vin de continuer à évoluer, mais le verre déborde littéralement d’arômes propres au Rangen (fumée légère, fruits blancs, tourbe, pierre à fusil…). Ce vin dégage une sensation de sérénité et d’achèvement, confirmé par une bouche ample et délicate. La finale est très longue mais ce vin aura besoin de quelques années de vieillissement en bouteille et bénéficiera d’un passage à l’air avant le service.</t>
  </si>
  <si>
    <t>zind-humbrecht-pinot-gris-grand-cru-rangen-de-thann-clos-saint-urbain-2012</t>
  </si>
  <si>
    <t>https://www.bottle-neck.fr/?post_type=product&amp;#038;p=4132</t>
  </si>
  <si>
    <t>Zind-Humbrecht Muscat Grand Cru Goldert 2015</t>
  </si>
  <si>
    <t>Le nez est impressionnant et déjà très expressif. Au palais on retrouve puissance et générosité, bien maitrisées par le caractère fort du cru. L’acidité est pure, droite et signe d’une belle maturité : très salivante. Au départ très réducteur, ce vin aura su s’élever et s’ouvrir pendant les 18 mois passés sur lies totales. Vin volumineux mais aussi brillant, il mérite encore du temps !</t>
  </si>
  <si>
    <t>zind-humbrecht-muscat-gc-goldert-2015</t>
  </si>
  <si>
    <t>https://www.bottle-neck.fr/?post_type=product&amp;#038;p=4137</t>
  </si>
  <si>
    <t>Zind-Humbrecht Zind 2017</t>
  </si>
  <si>
    <t>Le Zind est traditionnellement composé d’un assemblage des parcelles de Chardonnay (70%) et Auxerrois (30%) situées sur le terroir calcaire du Clos Windsbuhl à Hunawihr.  Le nez présente une belle aromatique (agrumes, pierres mouillées, fruits blancs…) et s’est bien ouvert après la mise en bouteille. L’attaque est fluide et il est possible de ressentir une texture souple, juteuse et sapide. Le vin s’équilibre autour d’un contraste entre une sensation de vivacité d’un côté et une largeur enveloppante de l’autre. Le toucher de bouche est très salin. Le Zind 2017 est sans équivoque un grand vin de garde.</t>
  </si>
  <si>
    <t>zind-humbrecht-vdf-zind-2017</t>
  </si>
  <si>
    <t>https://www.bottle-neck.fr/?post_type=product&amp;#038;p=4138</t>
  </si>
  <si>
    <t>Zind-Humbrecht Gewurztraminer Grand Cru Rangen De Thann Clos Saint-Urbain 2013</t>
  </si>
  <si>
    <t>Le nez, bien qu’étant encore fermé, exprime toute la complexité du cru : arômes de fumée, pierre à fusil, tourbe… Le palais montre une belle structure puissante et riche où l’on retrouve à nouveau des arômes de pierre, cendres et épices. L’harmonie du 2013 est bâtie autour d’une belle acidité, un léger moelleux et des tanins. La finale est encore sur sa réserve mais laisse présager d’un très bel avenir.</t>
  </si>
  <si>
    <t>zind-humbrecht-gewurzt-grand-cru-rangen-de-thann-clos-saint-urbain-2013</t>
  </si>
  <si>
    <t>https://www.bottle-neck.fr/?post_type=product&amp;#038;p=4139</t>
  </si>
  <si>
    <t>Champagne Gosset Grande Réserve</t>
  </si>
  <si>
    <t>Le nez, ouvert et expressif, évoque les fruits rouges mûrs (cassis), le froment, les fruits secs, le pain d’épice, la confiture de vieux garçon...La bouche est dominée par une tension minérale rafraîchissante associée à un goût chaleureux et consistant faisant écho à la richesse et au charnu du vin. Sous une expression dense de fruits mûrs et secs, apparaît en filigrane une fraîcheur discrète. Une ossature subtile et racée, signature des champagnes Gosset.</t>
  </si>
  <si>
    <t>gosset-champagne-grande-reserve</t>
  </si>
  <si>
    <t>https://www.bottle-neck.fr/?post_type=product&amp;#038;p=4141</t>
  </si>
  <si>
    <t>Champagne Gosset Grand Millésime 2006</t>
  </si>
  <si>
    <t>L'attaque est ample, gourmande avec une belle vinosite avec de subtiles notes de vanille. La fin est franche avec de l’acidite, ce qui apporte cet equilibre de fraîcheur. Les arômes d’agrumes s’expriment clairement dans cette cuvee : arômes acidules de citron et de pamplemousse, completes par des notes de fruits (poire, prunes) venant confirmer le nez mais egalement des arômes de fruits secs, de noix fraîches en bouche. La finale agreablement persistante, d’une salinite rafraîchissante, se prolonge sur des notes de citron jaune.</t>
  </si>
  <si>
    <t>champagne-gosset-grand-millesime-2006</t>
  </si>
  <si>
    <t>https://www.bottle-neck.fr/?post_type=product&amp;#038;p=4142</t>
  </si>
  <si>
    <t>Champagne Gosset Grand Rosé</t>
  </si>
  <si>
    <t>Le nez exprime sans détour la fraise, dans sa forme fraîche comme dans celle de confiture ou de fruits cuits. La bouche est structurée tout en étant dans cette constante d’équilibre entre tension de fraîcheur et rondeur de fruité. Elle est dominée par le pulpeux du fruit rouge telle la fraise des bois (crème ou coulis) procurant une sensation douce et enrobante. Un champagne d’apparence accessible et simple dans sa jeunesse mais dont la maturation conservera voire intensifiera la beauté.&lt;a id="eztoc494_0_3" name="eztoc494_0_3"&gt;&lt;/a&gt;</t>
  </si>
  <si>
    <t>champagne-gosset-grand-rose</t>
  </si>
  <si>
    <t>https://www.bottle-neck.fr/?post_type=product&amp;#038;p=4144</t>
  </si>
  <si>
    <t>Champagne Mailly Grand Cru Brut Réserve</t>
  </si>
  <si>
    <t>Un oeil jaune d’or iridescent, un nez épanoui et fruité, une bouche franche, un vrai sourire. Les bulles exaltent ce vin jeune et fougueux, toujours sensuel, par des notes fruitées, amples et profondes. Les parfums d’un pain légèrement toasté, agrémenté de beurre frais, animent les papilles et les conversations.</t>
  </si>
  <si>
    <t>champagne-mailly-gc-brut-reserve</t>
  </si>
  <si>
    <t>https://www.bottle-neck.fr/?post_type=product&amp;#038;p=4146</t>
  </si>
  <si>
    <t>Champagne Mailly Grand Cru Extra Brut Millésimé 2012</t>
  </si>
  <si>
    <t>L’or riche et profond de sa structure met tout particulièrement en évidence la finesse des bulles et la luminosité de ce champagne. Un nez d’aubépine, de pain bien cuit avec des arômes de noix, noisettes et amandes, annonce un vin de grande plénitude. Les arômes de torréfaction en bouche attisent les sensations d’agrumes et se marient parfaitement à la complexité des fruits secs jusqu’à des rappels cacaotés</t>
  </si>
  <si>
    <t>champagne-mailly-grand-cru-extra-brut-2012</t>
  </si>
  <si>
    <t>https://www.bottle-neck.fr/?post_type=product&amp;#038;p=4147</t>
  </si>
  <si>
    <t>Champagne Mailly Grand Cru Brut Rosé</t>
  </si>
  <si>
    <t>Une somptueuse robe rose lumineuse habille cette bouteille transparente. Immédiatement la finesse des fruits rouges, groseilles, framboises et fraises embaument votre nez et tapissent le palais. Une bouche charpentée, ample, au charme suave de pétales de rose complète votre plaisir.</t>
  </si>
  <si>
    <t>champagne-mailly-grand-cru-brut-rose</t>
  </si>
  <si>
    <t>https://www.bottle-neck.fr/?post_type=product&amp;#038;p=4148</t>
  </si>
  <si>
    <t>Champagne Mailly Grand Cru Intemporelle Rosé 2009</t>
  </si>
  <si>
    <t>Au regard, la robe d’un rose saumoné clair et tendre enchante par ses reflets orangés qui illuminent un fin chapelet de bulles.
Un nez fin et subtil évoque un savoureux mariage entre arômes de fraise des bois, framboise, brugnon, poire, amande et froment. La bouche confirme les promesses de ce vin. Harmonie, justesse et éclat naissent dans un jeu de contrastes rare et magique : les fruits rouges côtoient les fruits blancs et les agrumes. La concentration s’affirme dans la finesse. Le charnu s’allie à la minéralité. La puissance se mêle à la tendresse et le soyeux se déroule en finale dans une éclatante pureté.</t>
  </si>
  <si>
    <t>champagne-mailly-grand-cru-intemporelle-rose-2009</t>
  </si>
  <si>
    <t>https://www.bottle-neck.fr/?post_type=product&amp;#038;p=4149</t>
  </si>
  <si>
    <t>Champagne Mailly Grand Cru Intemporelle 2010</t>
  </si>
  <si>
    <t>A l’œil, la robe brillante séduit par sa belle couleur jaune dorée agrémentée d’une effervescence fine et régulière. Au nez, s’associent avec élégance des notes fruitées, florales et minérales. Les arômes d’agrumes, pêches, poire, blé mûr et fleurs blanches se développent sur un fond de notes minérales, crayeuses et légèrement briochées. En bouche, l’attaque onctueuse et déliée s’illustre avec une fraicheur tempérée par une vinosité équilibrée. Elle laisse place avec délicatesse à une saveur de fruit mûr et gourmand. Les arômes de mirabelle et d’agrumes se fondent alors dans une parfaite harmonie offrant au vin saveur et persistance.</t>
  </si>
  <si>
    <t>champagne-mailly-grand-cru-intemporelle-2010</t>
  </si>
  <si>
    <t>https://www.bottle-neck.fr/?post_type=product&amp;#038;p=4150</t>
  </si>
  <si>
    <t>Elian Daros Côtes du Marmandais Abouriou 2016</t>
  </si>
  <si>
    <t>&lt;span id="u612-22"&gt;Abouriou&lt;/span&gt; est un vin fruité avec des touches épicées le tout enveloppé dans une trame tannique douce et souple. C’est un vin du sud-ouest vinifié autrement…</t>
  </si>
  <si>
    <t>elian-daros-abouriou-2016</t>
  </si>
  <si>
    <t>https://www.bottle-neck.fr/?post_type=product&amp;#038;p=4151</t>
  </si>
  <si>
    <t>Elian Daros Côtes du Marmandais Chante Coucou 2016</t>
  </si>
  <si>
    <t>Vin structuré et complexe avec des arômes épicés et frais . Une vinification douce et respectueuse du fruit, suivie d’un élevage long en fûts de plusieurs vins permettent d’obtenir un vin aux tanins fins et soyeux. Le terroir argilo-graveleux apporte de la rondeur aux tanins et &lt;em&gt;Chante Coucou&lt;/em&gt; se marie bien avec des mets en sauce. &lt;em&gt;Chante Coucou&lt;/em&gt; est un vin de garde, s’il est bu jeune il est parfois bon de le carafer pour l’aider à s’ouvrir et à s’exprimer.</t>
  </si>
  <si>
    <t>elian-daros-cotes-du-marmandais-chante-coucou-2016</t>
  </si>
  <si>
    <t>https://www.bottle-neck.fr/?post_type=product&amp;#038;p=4152</t>
  </si>
  <si>
    <t>Elian Daros Côtes du Marmandais Clos Baquey 2015</t>
  </si>
  <si>
    <t>&lt;span id="u689-24"&gt;Clos Baquey&lt;/span&gt;  est  très aromatique avec beaucoup de délicatesse et un grain de tanin fin en final. Mis en bouteille après 3 ans d’élevage, il a vieilli une année supplémentaire en bouteille au chai avant commercialisation.</t>
  </si>
  <si>
    <t>elian-daros-cotes-du-marmandais-clos-baquey-2015</t>
  </si>
  <si>
    <t>https://www.bottle-neck.fr/?post_type=product&amp;#038;p=4153</t>
  </si>
  <si>
    <t>Elian Daros Côtes du Marmandais Le Vin Est Une Fête 2017</t>
  </si>
  <si>
    <t>Comme son nom l'indique, ce vin est un vin plaisir au caractère fruité et frais. La vinification est douce sans extraction forte afin de préserver le côté croquant et rond du raisin. C'est un vin passe-partout, sa rondeur et son fruité lui donnent une belle « buvabilité », mais il est aussi soutenu par une délicate structure tannique inhérente à nos cépages du sud-ouest. Il est ainsi agréable à l’apéro pour partager un verre entre amis mais s'accorde aussi très facilement avec des plats plus généreux.</t>
  </si>
  <si>
    <t>elian-daros-cotes-du-marmandais-vin-fete-2017</t>
  </si>
  <si>
    <t>https://www.bottle-neck.fr/?post_type=product&amp;#038;p=4154</t>
  </si>
  <si>
    <t>Elian Daros Côtes du Marmandais Le Vignoble d'Elian 2016</t>
  </si>
  <si>
    <t>Le nez est charmeur sur des notes de fruits noirs bien murs et de réglisse.La bouche est longue sur des notes fruitées et épicées .</t>
  </si>
  <si>
    <t>elian-daros-cotes-du-marmandais-vignoble-elian-2016</t>
  </si>
  <si>
    <t>https://www.bottle-neck.fr/?post_type=product&amp;#038;p=4155</t>
  </si>
  <si>
    <t>Elian Daros Côtes du Marmandais Coucou Blanc 2016</t>
  </si>
  <si>
    <t>Blanc atypique pour la région, certainement un héritage du passage d'Elian en Alsace. Nez floral, bouche ample et fraîche avec une attaque acidulée puis arômes d’agrumes, fruits exotiques, mirabelle.</t>
  </si>
  <si>
    <t>elian-daros-cotes-du-marmandais-coucou-blanc-2016</t>
  </si>
  <si>
    <t>https://www.bottle-neck.fr/?post_type=product&amp;#038;p=4156</t>
  </si>
  <si>
    <t>Planeta Sicilia Alastro 2017</t>
  </si>
  <si>
    <t>Alastro est finement aromatique, délicatement structuré, avec des arômes de fruits tropicaux, d'agrumes frais et de fleurs blanches.</t>
  </si>
  <si>
    <t>planeta-sicilia-alastro-2017</t>
  </si>
  <si>
    <t>https://www.bottle-neck.fr/?post_type=product&amp;#038;p=4157</t>
  </si>
  <si>
    <t>Planeta Sicilia Etna Rosso 2018</t>
  </si>
  <si>
    <t>Etna Rosso est un vin charnu mais garde beaucoup de gourmandise. Très expressif, il exprime des arômes complexes de myrte, des sous-bois et d'épices orientales.</t>
  </si>
  <si>
    <t>8planeta-sicilia-etna-rosso-2018</t>
  </si>
  <si>
    <t>https://www.bottle-neck.fr/?post_type=product&amp;#038;p=4158</t>
  </si>
  <si>
    <t>Planeta Sicilia La Segreta Bianco 2017</t>
  </si>
  <si>
    <t>Des notes d'agrumes et florales, additionnées à des arômes méditerranéens, de la pêche, papaye et camomille. Équilibré et fin en bouche, grâce à une acidité bien maîtrisée.</t>
  </si>
  <si>
    <t>planeta-sicilia-segreta-bianco-2017</t>
  </si>
  <si>
    <t>https://www.bottle-neck.fr/?post_type=product&amp;#038;p=4159</t>
  </si>
  <si>
    <t>Planeta Sicilia La Segreta Rosso 2017</t>
  </si>
  <si>
    <t>Au nez des arômes de cassis et de mûre avec une légère pointe épicée et mentholée. En bouche, le vin montre sa belle personnalité avec des arômes de fruits mûrs avec une saveur pleine et herbacé très agréable. Les tanins sont dociles et bien polis donnant à ce rouge un caractère très polyvalent.</t>
  </si>
  <si>
    <t>planeta-sicilia-la-segreta-rosso-2017</t>
  </si>
  <si>
    <t>https://www.bottle-neck.fr/?post_type=product&amp;#038;p=4160</t>
  </si>
  <si>
    <t>Planeta Sicilia Plumbago 2017</t>
  </si>
  <si>
    <t>Plumbago est dominé par des arômes de prunes mûres et de mûres sauvages. Il montre des traits aromatiques d'encens, de jasmin et de truffe noire. Les tanins sont présents mais très équilibrés</t>
  </si>
  <si>
    <t>planeta-sicilia-plumbago-2017</t>
  </si>
  <si>
    <t>https://www.bottle-neck.fr/?post_type=product&amp;#038;p=4161</t>
  </si>
  <si>
    <t>Domino Romano Ribera Del Duero Camino Romano 2016</t>
  </si>
  <si>
    <t>Ce vin présente un nez plein de fruits, avec des notes de confiture de fruits rouges et d’herbes aromatiques. En bouche, le Camino se révèle être un vin élégant avec une bonne acidité aidant à l’équilibrer, une prédominance de fruits et un final très frais et limpide.</t>
  </si>
  <si>
    <t>domino-romano-ribera-camino-2016</t>
  </si>
  <si>
    <t>https://www.bottle-neck.fr/?post_type=product&amp;#038;p=4162</t>
  </si>
  <si>
    <t>Parés Baltà Penedès Calcari 2018</t>
  </si>
  <si>
    <t>Arômes de fruits frais, poire et banane. En bouche il est élégant, avec une très bonne acidité et bon équilibre. Beaucoup de fraîcheur et de gourmandise</t>
  </si>
  <si>
    <t>pares-balta-penedes-calcari-2018</t>
  </si>
  <si>
    <t>https://www.bottle-neck.fr/?post_type=product&amp;#038;p=4163</t>
  </si>
  <si>
    <t>Parés Baltà Penedès Mas Petit 2015</t>
  </si>
  <si>
    <t>Au  nez, on y retrouve des arôme de fruits rouges sur un fond légèrement grillés et vanillés. La bouche est suave, avec des tanins soyeux et ronds avec beaucoup de gourmandise.</t>
  </si>
  <si>
    <t>pares-balta-penedes-mas-petit-2015</t>
  </si>
  <si>
    <t>https://www.bottle-neck.fr/?post_type=product&amp;#038;p=4164</t>
  </si>
  <si>
    <t>Parés Baltà Penedès Indigena 2017</t>
  </si>
  <si>
    <t>Des couleurs et aromes intenses où le fruit et la fraicheur s’affirment. Nous pouvons reconnaître différents genres de fruits rouges accompagnés de subtiles touches de bois , résultat de son court passage en fût. Le fruit est clairement omniprésent en bouche également, confirmant la rondeur et l’élégance de ce vin. Il nous invite à le déguster et à l’apprécier encore et encore.</t>
  </si>
  <si>
    <t>pares-balta-penedes-indigena-2017</t>
  </si>
  <si>
    <t>https://www.bottle-neck.fr/?post_type=product&amp;#038;p=4165</t>
  </si>
  <si>
    <t>Ollieux Romanis Corbières Boutenac Atal Sia 2017</t>
  </si>
  <si>
    <t>Atal Sia «ainsi soit-il» en languedocien exprime en deux mots la philosophie de cette cuvée. Un vin profond, d’une robe pour pre offrant un nez complexe qui va des épices au moka, en passant par le cacao, la mûre et le cassis. La bouche fraîche et élégante permet les accords les plus audacieux.</t>
  </si>
  <si>
    <t>ollieux-romanis-corbieres-boutenac-atal-sia-2017</t>
  </si>
  <si>
    <t>https://www.bottle-neck.fr/?post_type=product&amp;#038;p=4166</t>
  </si>
  <si>
    <t>Ollieux Romanis Corbières Rouge Cuvée Prestige 2017</t>
  </si>
  <si>
    <t>Une robe rouge grenat soutenue, le nez se compose de fins arômes de fruits noirs avec une présence marquée de cassis et de cacao. La bouche se traduit par un très bon équilibre et une finale fraîche.</t>
  </si>
  <si>
    <t>ollieux-romanis-corbieres-cuvee-prestige-2017</t>
  </si>
  <si>
    <t>https://www.bottle-neck.fr/?post_type=product&amp;#038;p=4167</t>
  </si>
  <si>
    <t>Ollieux Romanis Corbières Blanc Cuvée Prestige 2018</t>
  </si>
  <si>
    <t>Un nez riche et puissant avec un nez de fleurs blanches et de fruits exotiques. La bouche se traduit par une belle amplitude tout en conservant une belle fraîcheur. Un vin de gastronomie surprenant par la diversité des ses accords.</t>
  </si>
  <si>
    <t>ollieux-romanis-corbieres-cuvee-prestige-blanc-2018</t>
  </si>
  <si>
    <t>https://www.bottle-neck.fr/?post_type=product&amp;#038;p=4168</t>
  </si>
  <si>
    <t>Ollieux Romanis Corbières Classique 2018</t>
  </si>
  <si>
    <t>Un petit vin chaleureux et ensoleillé exprimant de petits fruits sauvages comme la framboise et le cassis. Une bouche généreuse, complexe, joliment charpentée et aboutissant sur une finale aussi délicate que fraîche.</t>
  </si>
  <si>
    <t>ollieux-romanis-corbieres-classique-2018</t>
  </si>
  <si>
    <t>https://www.bottle-neck.fr/?post_type=product&amp;#038;p=4170</t>
  </si>
  <si>
    <t>Le Hameau Des Ollieux Monsieur Pinot 2017</t>
  </si>
  <si>
    <t>Un vin gourmand, sur le fruit avec une très belle fraîcheur. Notes de petits fruits noirs légèrement fumés. Un très beau Pinot Noir du Languedoc!</t>
  </si>
  <si>
    <t>ollieux-romanis-monsieur-pinot-2017</t>
  </si>
  <si>
    <t>https://www.bottle-neck.fr/?post_type=product&amp;#038;p=4171</t>
  </si>
  <si>
    <t>Maurel Pays d'Oc Chardonnay 2019</t>
  </si>
  <si>
    <t>Un très joli petit chardonnay qui nous révèle des saveurs de fruits exotiques, de miel, avec une légère note grillée.</t>
  </si>
  <si>
    <t>maurel-pays-oc-chardonnay-2019</t>
  </si>
  <si>
    <t>https://www.bottle-neck.fr/?post_type=product&amp;#038;p=4172</t>
  </si>
  <si>
    <t>Maurel Pays d'Oc Chenin-Colombard 2019</t>
  </si>
  <si>
    <t>Ce vin d'une grande fraîcheur est élaboré à part de deux cépages très aromatiques, le chenin et le colombard. Avec ses arômes d'agrumes et de fleurs blanches, ce vin accompagnera délicieusement vos apéritifs dînatoires, vos entrées de poissons et plateaux de fromages.</t>
  </si>
  <si>
    <t>maurel-pays-doc-chenin-colombard-2019</t>
  </si>
  <si>
    <t>https://www.bottle-neck.fr/?post_type=product&amp;#038;p=4173</t>
  </si>
  <si>
    <t>Maurel Cabardès Tradition 2017</t>
  </si>
  <si>
    <t>Un joli nez aux arômes de fruits rouges, de cassis et de cacao. Une bouche structurée et harmonieuse. Un joli vin de tous les jours, tout en simplicité et en gourmandise.</t>
  </si>
  <si>
    <t>maurel-cabardes-tradition-2017</t>
  </si>
  <si>
    <t>https://www.bottle-neck.fr/?post_type=product&amp;#038;p=4174</t>
  </si>
  <si>
    <t>Domaine de l'Hortus Pic Saint-Loup La Bergerie Rouge 2018</t>
  </si>
  <si>
    <t>&lt;div class="row"&gt;
&lt;div class="features-value col-xs-8 col-sm-8 col-md-9"&gt;Puissant et complexe, sur des notes de fruits rouges mûrs, de vanille, de réglisse, d'épices douces. Attaque franche avec de la puissance, bien équilibrée, des tanins très doux, une finale longue et épicée, fruits mûrs, vanille et quelques notes mentholées.&lt;/div&gt;
&lt;/div&gt;</t>
  </si>
  <si>
    <t>hortus-pic-saint-loup-la-bergerie-2018</t>
  </si>
  <si>
    <t>https://www.bottle-neck.fr/?post_type=product&amp;#038;p=4176</t>
  </si>
  <si>
    <t>Domaine de l'Hortus Val de Montferrand La Bergerie Blanc 2018</t>
  </si>
  <si>
    <t>&lt;div class="row"&gt;
&lt;div class="features-value col-xs-8 col-sm-8 col-md-9"&gt;Puissant et très complexe avec des notes d'agrumes (pamplemousse, ananas), des notes fraîches mentholées et de fleurs blanches. Un très bel équilibre en bouche avec de la fraîcheur, du volume et de la douceur. Une finale d'agrumes, de menthol et de fleurs blanches.&lt;/div&gt;
&lt;/div&gt;</t>
  </si>
  <si>
    <t>hortus-la-bergerie-blanc-2018</t>
  </si>
  <si>
    <t>https://www.bottle-neck.fr/?post_type=product&amp;#038;p=4177</t>
  </si>
  <si>
    <t>Domaine de l'Hortus Pic Saint-Loup La Bergerie Rosé 2019</t>
  </si>
  <si>
    <t>&lt;div class="row"&gt;
&lt;div class="features-value col-xs-8 col-sm-8 col-md-9"&gt;Arômes intenses, dominés par la framboise et de la fraise, aussi des notes amyliques et florales. Très belle attaque en bouche avec de la fraîcheur et de la finesse, mais aussi du volume et de la douceur. Une finale longue très riche en fruits mais avec des notes épicées et amyliques.&lt;/div&gt;
&lt;/div&gt;</t>
  </si>
  <si>
    <t>hortus-pic-saint-loup-la-bergerie-rose-2019</t>
  </si>
  <si>
    <t>https://www.bottle-neck.fr/?post_type=product&amp;#038;p=4178</t>
  </si>
  <si>
    <t>Domaine de l'Hortus Pic Saint-Loup La Grande Cuvée 2018</t>
  </si>
  <si>
    <t>&lt;div class="row"&gt;
&lt;div class="features-value col-xs-8 col-sm-8 col-md-9"&gt;Intense et très complexe : fruits secs, réglisse, violette, vanille, poire, fruits rouges et une touche mentholée. Attaque pleine de richesse : des tanins soyeux, du volume et de la rondeur. Très belle finale, toute en complexité et en élégance, on retrouve tous les arômes ressentis au nez et quelle longueur !&lt;/div&gt;
&lt;/div&gt;</t>
  </si>
  <si>
    <t>hortus-pic-saint-loup-grande-cuvee-2018</t>
  </si>
  <si>
    <t>https://www.bottle-neck.fr/?post_type=product&amp;#038;p=4179</t>
  </si>
  <si>
    <t>Domaine de l'Hortus Val de Montferrand La Grande Cuvée Blanc 2018</t>
  </si>
  <si>
    <t>&lt;div class="row"&gt;
&lt;div class="features-value col-xs-8 col-sm-8 col-md-9"&gt;Puissant et complexe : des notes fruitées (abricot sec), des senteurs de fleurs blanches (acacia), des nuances vanillées et de fruits secs. Attaque pleine et ronde avec des notes fraîches, une finale longue et élégante de l'abricot, des fruits secs, des fleurs blanches et des notes vanillées.&lt;/div&gt;
&lt;/div&gt;</t>
  </si>
  <si>
    <t>hortus-la-grande-cuvee-blanc-2018</t>
  </si>
  <si>
    <t>https://www.bottle-neck.fr/?post_type=product&amp;#038;p=4180</t>
  </si>
  <si>
    <t>Borie La Vitarèle Saint-Chinian Les Terres Blanches 2019</t>
  </si>
  <si>
    <t>&lt;div class="row"&gt;
&lt;div class="features-value col-xs-8 col-sm-8 col-md-9"&gt;Les vignes de grenache et de syrah donnent au "terres blanches" un vin typiquement méditerranéen fait de gourmandise et d'élégance sur une trame tannique discrète.&lt;/div&gt;
&lt;/div&gt;</t>
  </si>
  <si>
    <t>borie-vitarele-saint-chinian-terres-blanches-2019</t>
  </si>
  <si>
    <t>https://www.bottle-neck.fr/?post_type=product&amp;#038;p=4181</t>
  </si>
  <si>
    <t>Borie La Vitarèle Saint-Chinian Les Schistes 2017</t>
  </si>
  <si>
    <t>Beaucoup de délicatesse dans des nuances épicées, beaucoup de finesse dans les senteurs. C'est un vin unique par la finesse de ses tanins.</t>
  </si>
  <si>
    <t>borie-la-vitarele-saint-chinian-les-schistes-2017</t>
  </si>
  <si>
    <t>https://www.bottle-neck.fr/?post_type=product&amp;#038;p=4182</t>
  </si>
  <si>
    <t>Borie La Vitarèle Saint-Chinian Les Crès 2016</t>
  </si>
  <si>
    <t>Intense, délicatement poivré, de belles notes de fruits frais, des nuances florales. Un vin puissant et généreux, taillé pour affronter les années.</t>
  </si>
  <si>
    <t>borie-la-vitarele-saint-chinian-les-cres-2016</t>
  </si>
  <si>
    <t>https://www.bottle-neck.fr/?post_type=product&amp;#038;p=4183</t>
  </si>
  <si>
    <t>Le Pas de l'Escalette Terrasses du Larzac Les Clapas Rouge 2018</t>
  </si>
  <si>
    <t>Gourmand, élégant, fruité aux senteurs de mûre, groseille, myrtille et garrigue. La bouche est franche, minérale avec un côté soyeux provenant de la grappe entière des Syrah.</t>
  </si>
  <si>
    <t>le-pas-de-lescalette-larzac-clapas-rouge-2018</t>
  </si>
  <si>
    <t>https://www.bottle-neck.fr/?post_type=product&amp;#038;p=4186</t>
  </si>
  <si>
    <t>Le Pas de l'Escalette Languedoc Les Petits Pas 2019</t>
  </si>
  <si>
    <t>Vin de gourmandise et de fraîcheur. Bouche très croquante, des tanins fins, une finale sur beaucoup de fruit et de rondeur. Un vrai vin de plaisir et un vrai coup de coeur!</t>
  </si>
  <si>
    <t>le-pas-de-lescalette-languedoc-petits-pas-2019</t>
  </si>
  <si>
    <t>https://www.bottle-neck.fr/?post_type=product&amp;#038;p=4187</t>
  </si>
  <si>
    <t>Château de La Liquière Languedoc Blanc Les Amandiers 2019</t>
  </si>
  <si>
    <t>Très flatteur et expressif, on y trouve des notes de fleurs blanches, d'agrumes et de fruits blancs. C'est un vin frais, rond et délicat.</t>
  </si>
  <si>
    <t>liquiere-languedoc-amandiers-blancs-2019</t>
  </si>
  <si>
    <t>https://www.bottle-neck.fr/?post_type=product&amp;#038;p=4188</t>
  </si>
  <si>
    <t>Le Pas de l'Escalette Coteaux du Languedoc Ze Rozé 2019</t>
  </si>
  <si>
    <t>Elaboré comme un blanc, Ze Rozé s'exprime sur des notes fruitées et épicées, relevées par sa vivacité et son équilibre.</t>
  </si>
  <si>
    <t>le-pas-de-lescalette-coteaux-languedoc-ze-roze-2019</t>
  </si>
  <si>
    <t>https://www.bottle-neck.fr/?post_type=product&amp;#038;p=4190</t>
  </si>
  <si>
    <t>Château de La Liquière Faugères Les Amandiers Rouge 2019</t>
  </si>
  <si>
    <t>Cette cuvée provient des jeunes vignes du domaine, elle nous offre des arômes intenses de fruits rouges frais: groseille, fraise, cassis... Un vin de plaisir et de tendresse, d'une grande fraîcheur aromatique.</t>
  </si>
  <si>
    <t>chateau-de-la-liquiere-faugeres-les-amandiers-rouge-2019</t>
  </si>
  <si>
    <t>https://www.bottle-neck.fr/?post_type=product&amp;#038;p=4191</t>
  </si>
  <si>
    <t>Château de La Liquière Faugères Cistus Rouge 2017</t>
  </si>
  <si>
    <t>Une belle sélection parcellaire qui nous donne un vin complexe et soyeux, velouté, dominé par les fruits cuits, le chocolat et le thym. Cistus est intense, concentré, mais d'une grande fraîcheur.</t>
  </si>
  <si>
    <t>chateau-de-la-liquiere-faugeres-cistus-rouge-2017</t>
  </si>
  <si>
    <t>https://www.bottle-neck.fr/?post_type=product&amp;#038;p=4192</t>
  </si>
  <si>
    <t>Château de La Liquière Faugères Cistus Blanc 2019</t>
  </si>
  <si>
    <t>Un nez de fruits blancs mûrs mêlés de vanille et de fleurs blanches. La bouche est soyeuse, élégante, sur un fond de poire et d'ananas.</t>
  </si>
  <si>
    <t>chateau-de-la-liquiere-faugeres-cistus-blanc-2019</t>
  </si>
  <si>
    <t>https://www.bottle-neck.fr/?post_type=product&amp;#038;p=4193</t>
  </si>
  <si>
    <t>Château de La Liquière Faugères 2017</t>
  </si>
  <si>
    <t>&lt;div class="row"&gt;
&lt;div class="features-value col-xs-8 col-sm-8 col-md-9"&gt;Vin intense aux aromes de fruits rouges et noirs sur de belles notes minerales. Les tanins sont fins et elegants revelant finesse et persistance. Beaucoup de gourmandise.&lt;/div&gt;
&lt;/div&gt;</t>
  </si>
  <si>
    <t>chateau-de-la-liquiere-faugeres-rouge-2017</t>
  </si>
  <si>
    <t>https://www.bottle-neck.fr/?post_type=product&amp;#038;p=4194</t>
  </si>
  <si>
    <t>Château de La Liquière Faugères Tucade 2015</t>
  </si>
  <si>
    <t>En patois, une Tucade est une fantaisie, un coup de tête. C'est un peu l'histoire de ce vin. 2001 est le premier millésime. Ce vin riche et complexe garde la finesse de son terroir. Tucade ne verra le jour que les années exceptionnelles.</t>
  </si>
  <si>
    <t>chateau-de-liquiere-faugeres-tucade-2015</t>
  </si>
  <si>
    <t>https://www.bottle-neck.fr/?post_type=product&amp;#038;p=4196</t>
  </si>
  <si>
    <t>Château de La Liquière Faugères Les Amandiers Rosé 2019</t>
  </si>
  <si>
    <t>Ample et rafraîchissant, ce vin lumineux développe des arômes de fruits rouges (framboise, groseille,...) et de caramel au lait.</t>
  </si>
  <si>
    <t>chateau-de-la-liquiere-faugeres-les-amandiers-rose-2019</t>
  </si>
  <si>
    <t>https://www.bottle-neck.fr/?post_type=product&amp;#038;p=4197</t>
  </si>
  <si>
    <t>Moulin de Gassac IGP Pays d'Hérault Guilhem Rouge 2019</t>
  </si>
  <si>
    <t>Belle complexité aromatique alliant fruits rouges et épices. Attaque souple, et fruitée. De beaux tanins fondu. Un vin facile, tout en finesse.</t>
  </si>
  <si>
    <t>moulin-gassac-igp-pays-herault-guilhem-rouge-2019</t>
  </si>
  <si>
    <t>https://www.bottle-neck.fr/?post_type=product&amp;#038;p=4198</t>
  </si>
  <si>
    <t>Moulin de Gassac IGP Pays d'Hérault Guilhem Rosé 2019</t>
  </si>
  <si>
    <t>Rosé très agréable, intense, floral et minéral. Bel équilibre sur la fraîcheur avec des arômes de petits fruits rouges. Superbe gourmandise grâce à une belle longueur.</t>
  </si>
  <si>
    <t>moulin-de-gassac-igp-pays-dherault-guilhem-rose-2019</t>
  </si>
  <si>
    <t>https://www.bottle-neck.fr/?post_type=product&amp;#038;p=4200</t>
  </si>
  <si>
    <t>Mas de Daumas Gassac IGP Saint-Guilhem-le-Désert 2018</t>
  </si>
  <si>
    <t>Sa robe est d'un pourpre soutenu, son éclat limpide et brillant éveille immédiatement le regard du dégustateur. Au nez, une première palette de notes subtiles de fruits rouges presque confits, est suivi de savoureux arômes de cacao légèrement torréfié. La bouche est charnue, gourmande, empreinte de tanins soyeux, donnant la sensation d'une force ample, tranquille, prête à défier le temps.</t>
  </si>
  <si>
    <t>mas-de-daumas-gassac-igp-saint-guilhem-le-desert-2018</t>
  </si>
  <si>
    <t>https://www.bottle-neck.fr/?post_type=product&amp;#038;p=4201</t>
  </si>
  <si>
    <t>Mas de Daumas Gassac IGP Saint-Guilhem-le-Désert Blanc 2019</t>
  </si>
  <si>
    <t>Grande fraîcheur et complexité avec une belle expression d'agrumes, de fleurs blanches et de fruits exotiques. Sur la fraîcheur du fruit, où l'on retrouve les saveurs perçues au nez avec une très belle intensité, un jolie gras et une superbe finale.</t>
  </si>
  <si>
    <t>mas-de-daumas-gassac-igp-saint-guilhem-le-desert-blanc-2019</t>
  </si>
  <si>
    <t>https://www.bottle-neck.fr/?post_type=product&amp;#038;p=4202</t>
  </si>
  <si>
    <t>Mas Laval IGP Pays d'Hérault Les Pampres Blancs 2018</t>
  </si>
  <si>
    <t>Vin de gourmandise à boire sur la fraîcheur pour un plaisir immédiat. Citronné, floral et bien équilibré.</t>
  </si>
  <si>
    <t>mas-laval-igp-pays-herault-pampres-blanc-2018</t>
  </si>
  <si>
    <t>https://www.bottle-neck.fr/?post_type=product&amp;#038;p=4203</t>
  </si>
  <si>
    <t>Mas Laval IGP Pays d'Hérault Les Pampres Rouges 2017</t>
  </si>
  <si>
    <t>Fruité, gouleyant et aérien, ce vin à des tanins très souples et à beaucoup de gourmandise. Petit vin de plaisir immédiat.</t>
  </si>
  <si>
    <t>mas-laval-igp-pays-dherault-les-pampres-rouges-2017</t>
  </si>
  <si>
    <t>https://www.bottle-neck.fr/?post_type=product&amp;#038;p=4204</t>
  </si>
  <si>
    <t>Mas Laval Terrasses du Larzac La Grande Cuvée 2016</t>
  </si>
  <si>
    <t>Sa couleur profonde nous invite à découvrir de discrets parfums de fruits noirs et rouges, enveloppés de notes florales et épicées qui subliment les senteurs de garrigue. Ses arômes raffinés et sa fraîcheur nous dévoilent secrètement son caractère, teinté de subtils amers réglissés. Délicate et gourmande, La Grande Cuvée reflète l'expression la plus juste de son terroir d'exception.</t>
  </si>
  <si>
    <t>mas-laval-terrasse-larzac-grande-cuvee-2016</t>
  </si>
  <si>
    <t>https://www.bottle-neck.fr/?post_type=product&amp;#038;p=4205</t>
  </si>
  <si>
    <t>Domaine Montrose Côtes de Thongue Rouge 2018</t>
  </si>
  <si>
    <t>Montrose rouge à une robe grenat aux reflets violacés. De jolies notes de cassis et de cacao. La bouche est ronde et croquante. C'est un vin gourmand, sur le fruit, à boire jeune</t>
  </si>
  <si>
    <t>montrose-cotes-de-thongue-2018</t>
  </si>
  <si>
    <t>https://www.bottle-neck.fr/?post_type=product&amp;#038;p=4207</t>
  </si>
  <si>
    <t>Domaine Montrose Côtes de Thongue Rosé 2019</t>
  </si>
  <si>
    <t>Un joli nez de petits fruits rouges, d'agrumes. Une bouche tout en finesse, équilibrée, alliant rondeur et vivacité. C'est un vin de plaisir, élégant et frais.</t>
  </si>
  <si>
    <t>domaine-montrose-cotes-de-thongue-rose-2019</t>
  </si>
  <si>
    <t>https://www.bottle-neck.fr/?post_type=product&amp;#038;p=4208</t>
  </si>
  <si>
    <t>Lucien Boillot Nuits-Saint-Georges 1er Cru Les Pruliers 2017</t>
  </si>
  <si>
    <t>Un nez très généreux, d'une complexité très intense. En bouche, la puissance et la structure sont au rendez-vous, tout en gardant une grande finesse. Un vin qui ne fera que s'améliorer sur les prochaines années.</t>
  </si>
  <si>
    <t>lucien-boillot-nuits-saint-georges-1ercru-pruliers-2017</t>
  </si>
  <si>
    <t>https://www.bottle-neck.fr/?post_type=product&amp;#038;p=4210</t>
  </si>
  <si>
    <t>Lucien Boillot Pommard 2017</t>
  </si>
  <si>
    <t>Un Pommard ample et généreux avec beaucoup de petits fruits rouges et de croquant. Les tanins sont très fins, et bien équilibrés.</t>
  </si>
  <si>
    <t>lucien-boillot-pommard-2017</t>
  </si>
  <si>
    <t>https://www.bottle-neck.fr/?post_type=product&amp;#038;p=4211</t>
  </si>
  <si>
    <t>Lucien Boillot Volnay 2017</t>
  </si>
  <si>
    <t>Un Volnay ferme, élégant et légèrement racé, sur de très jolis tanins. On garde néanmoins énormément de fruits, tout en finesse, en souplesse et en élégance.</t>
  </si>
  <si>
    <t>lucien-boillot-volnay-2017</t>
  </si>
  <si>
    <t>https://www.bottle-neck.fr/?post_type=product&amp;#038;p=4212</t>
  </si>
  <si>
    <t>Lucien Boillot Volnay 1er Cru Les Angles 2017</t>
  </si>
  <si>
    <t>Un Volnay 1er Cru au nez légèrement sauvage, mais aussi très floral. Beaucoup de structure, une bouche fine, agréablement complexe et très structurée.</t>
  </si>
  <si>
    <t>lucien-boillot-volnay-1ercru-angles-2017</t>
  </si>
  <si>
    <t>https://www.bottle-neck.fr/?post_type=product&amp;#038;p=4213</t>
  </si>
  <si>
    <t>Marc Colin Et Fils Saint-Aubin Blanc Luce 2017</t>
  </si>
  <si>
    <t>Un Saint-Aubin plein de fraîcheur et de gourmandise. Charmeur, très riche et plein de générosité, il bénéficie d'un élevage bien maîtrisé, et garde une fine touche iodée très élégante.</t>
  </si>
  <si>
    <t>marc-colin-saint-aubin-luce-2017</t>
  </si>
  <si>
    <t>https://www.bottle-neck.fr/?post_type=product&amp;#038;p=4215</t>
  </si>
  <si>
    <t>Domaine de l'Ecu Muscadet Classic 2018</t>
  </si>
  <si>
    <t>Robe jaune paille, cristalline. Nez mêlant des notes fumées sur fond d’agrumes et de fleurs blanches, fines notes d’encaustique. La bouche est tapissante, présente un beau volume mais aussi une tension et une fraîcheur qui ne saurait déplaire aux amateurs de Muscadet.</t>
  </si>
  <si>
    <t>ecu-muscadet-classic-2018</t>
  </si>
  <si>
    <t>https://www.bottle-neck.fr/?post_type=product&amp;#038;p=4216</t>
  </si>
  <si>
    <t>Domaine de l'Ecu Muscadet Granite 2018</t>
  </si>
  <si>
    <t>Robe Or blanc. Nez élégant sur des notes minérales prononcées, notes de pierre à fusil et de silex, notes d’agrumes, notes salines. L’attaque est nette et droite, la bouche est cristalline et empreinte d’une très grande pureté; bouche élancée, grasse et complexe mêlant notes minérales et notes d’agrumes. Un vin doté d’une grande allonge avec une persistance iodée.</t>
  </si>
  <si>
    <t>domaine-de-lecu-muscadet-granite-2018</t>
  </si>
  <si>
    <t>https://www.bottle-neck.fr/?post_type=product&amp;#038;p=4217</t>
  </si>
  <si>
    <t>Domaine de l'Ecu Muscadet Orthogneiss 2014</t>
  </si>
  <si>
    <t>Robe Or blanc, cristalline. Nez subtil et élégant sur les fruits exotiques et les agrumes, sur des notes de fleurs blanches, d’épices, de cumin, notes de fruits secs, d’amande grillée, notes minérales et iodées. L’attaque est souple, la bouche est complexe et tendue avec un volume imposant. Finale imposante et salivante sur le pamplemousse rose et le noyau d’amande, notes salines prononcées.</t>
  </si>
  <si>
    <t>domaine-de-lecu-muscadet-orthogneiss-2014</t>
  </si>
  <si>
    <t>https://www.bottle-neck.fr/?post_type=product&amp;#038;p=4219</t>
  </si>
  <si>
    <t>Xavier Frissant Touraine Amboise Chenin Les Pierres 2018</t>
  </si>
  <si>
    <t>Un Touraine Amboise fin et élégant, un joli chenin qui exprime des petits fruits compotés, ainsi qu'une belle fraîcheur minérale.</t>
  </si>
  <si>
    <t>frissant-chenin-pierres-2018</t>
  </si>
  <si>
    <t>https://www.bottle-neck.fr/?post_type=product&amp;#038;p=4220</t>
  </si>
  <si>
    <t>Xavier Frissant Touraine Les Roses du Clos 2018</t>
  </si>
  <si>
    <t>&lt;p id="u9899-5"&gt;Elaboré à partir d'un cépage oublié, le Fié Gris, ce vin vous surprendra par son coté insolite. Floral, ample et très délicat.&lt;/p&gt;</t>
  </si>
  <si>
    <t>xavier-frissant-touraine-roses-du-clos-2018</t>
  </si>
  <si>
    <t>https://www.bottle-neck.fr/?post_type=product&amp;#038;p=4221</t>
  </si>
  <si>
    <t>Xavier Frissant Touraine Amboise M de La Touche 2016</t>
  </si>
  <si>
    <t>Vin léger et gourmand, sur des belles notes de fruits. M' de la Touche garde tout de même une belle structure et quelques tanins, bien représentatifs du cépage Côt.</t>
  </si>
  <si>
    <t>xavier-frissant-touraine-amboise-m-de-la-touche-2016</t>
  </si>
  <si>
    <t>https://www.bottle-neck.fr/?post_type=product&amp;#038;p=4222</t>
  </si>
  <si>
    <t>Xavier Frissant Touraine Sauvignon 2019</t>
  </si>
  <si>
    <t>Un joli sauvignon frais et minéral, avec d'intenses notes exotiques. Des très beaux produits à petit prix.</t>
  </si>
  <si>
    <t>xavier-frissant-touraine-sauvignon-2019</t>
  </si>
  <si>
    <t>https://www.bottle-neck.fr/?post_type=product&amp;#038;p=4223</t>
  </si>
  <si>
    <t>Pierre Martin Sancerre Chavignol Rouge 2017</t>
  </si>
  <si>
    <t>Sancerre avec de la richesse et une palette expressive de fruits mûrs. Un vin à la bouche fraîche, harmonieuse, avec un côté juteux réjouissant et plein de fruits. Les tanins sont sobres et la finale longue.</t>
  </si>
  <si>
    <t>pierre-martin-sancerre-rouge-2017</t>
  </si>
  <si>
    <t>https://www.bottle-neck.fr/?post_type=product&amp;#038;p=4224</t>
  </si>
  <si>
    <t>Pierre Martin Sancerre Chavignol Blanc 2019</t>
  </si>
  <si>
    <t>Le nez plaisant, fin et élégant, dévoile des fruits (agrumes) et après ouverture des notes de pèche, de poire et de fleurs blanches. La bouche élégante est bien équilibrée et grasse, avec de la complexité, de la minéralité. Finale persistante.</t>
  </si>
  <si>
    <t>pierre-martin-sancerre-chavignol-blanc-2019</t>
  </si>
  <si>
    <t>https://www.bottle-neck.fr/?post_type=product&amp;#038;p=4225</t>
  </si>
  <si>
    <t>La Cotelleraie Saint-Nicolas-de-Bourgueil La Croisée 2018</t>
  </si>
  <si>
    <t>Les expressions du terroir de Saint Nicolas de Bourgueil se manifestent dans leur splendeur : fruits rouges, arômes floraux, tendresse des tanins, longueur en bouche, tout est réuni pour flatter les palais les plus délicats.</t>
  </si>
  <si>
    <t>cotelleraie-saint-nicolas-croisee-2018</t>
  </si>
  <si>
    <t>https://www.bottle-neck.fr/?post_type=product&amp;#038;p=4227</t>
  </si>
  <si>
    <t>Domaine de Bellivière Jasnières Les Rosiers 2015</t>
  </si>
  <si>
    <t>La minéralité dans le verre. Ce flacon, habillé de jaune pâle, exprime des notes encore discrètes de pêche, de prunelle et de touches d’épices douces. Une grande minéralité se retrouve dans une bouche vive, fuitée, expressive et très bien construite, et emplit la finale, longue et de belle persistance.</t>
  </si>
  <si>
    <t>belliviere-jasnieres-rosiers-2015</t>
  </si>
  <si>
    <t>https://www.bottle-neck.fr/?post_type=product&amp;#038;p=4228</t>
  </si>
  <si>
    <t>Mérieau Touraine L'Arpent des Vaudons 2018</t>
  </si>
  <si>
    <t>Sa robe est jaune pâle aux reflets argentés. Ce vin livre des notes végétales rafraîchissantes et des notes de fruits blancs. L’attaque en bouche est nette, mais il dévoilera toutes ses rondeurs et sa finesse en bouche. Vin qui bénéficie d’un très bon équilibre et d’une très grande subtilité.</t>
  </si>
  <si>
    <t>merieau-touraine-arpent-vaudons-2018</t>
  </si>
  <si>
    <t>https://www.bottle-neck.fr/?post_type=product&amp;#038;p=4229</t>
  </si>
  <si>
    <t>Argentine Mendoza Alamos Malbec 2018</t>
  </si>
  <si>
    <t>Nez très complexe et puissant de fruits noirs, de pain grillé et de caramel. La bouche est très ronde sur des saveurs de mûre, de réglisse et de noix de muscade. Des tanins présents mais bien fondus.</t>
  </si>
  <si>
    <t>catena-zapata-mendoza-alamos-malbec-2018</t>
  </si>
  <si>
    <t>https://www.bottle-neck.fr/?post_type=product&amp;#038;p=4231</t>
  </si>
  <si>
    <t>Argentine Mendoza Alamos Chardonnay 2019</t>
  </si>
  <si>
    <t>Cet Alamos Chardonnay offre tous les attraits d'un raisin d'altitude vendangé à belle maturité. Au nez, les notes fraîches d'agrumes se conjuguent idéalement aux arômes luxuriants de fruits exotiques ou de poires. La bouche ronde et riche offre un fruit succulent réhaussé d'une touche agréablement vanillée. Intense et croquant, cet Alamos Chardonnay finit sur une agréable sensation de fraîcheur.</t>
  </si>
  <si>
    <t>catena-zapata-mendoza-alamos-chardonnay-2019</t>
  </si>
  <si>
    <t>https://www.bottle-neck.fr/?post_type=product&amp;#038;p=4232</t>
  </si>
  <si>
    <t>Maroc Graillot/Thaleb Tandem Syrah 2015</t>
  </si>
  <si>
    <t>&lt;div class="m-product_description"&gt;
&lt;div id="full_description" class="accessible"&gt;&lt;/div&gt;
&lt;/div&gt;
&lt;div class="m-product_buy_buttons"&gt;Tandem, c'est la rencontre d’Alain Graillot, vigneron en Crozes-Hermitage et de Jacques Poulain, œnologue bordelais installé au Maroc. Ensemble, ils élaborent ce vin expressif, au bouquet d’arômes complexe qui réunit des notes de fruits noirs bien mûrs, de cerises confiturées, relevé par des touches d’épices puis évolue vers une finale chocolatée et cacao. La bouche est remarquable en persistance et en équilibre.
&lt;div class="field field-name-field-wine-taste field-type-text field-label-inline clearfix"&gt;
&lt;div class="field-items"&gt;
&lt;div class="field-item even"&gt;&lt;/div&gt;
&lt;/div&gt;
&lt;/div&gt;
&lt;/div&gt;</t>
  </si>
  <si>
    <t>maroc-graillot-thaleb-tandem-syrah-2015</t>
  </si>
  <si>
    <t>https://www.bottle-neck.fr/?post_type=product&amp;#038;p=4235</t>
  </si>
  <si>
    <t>Domaine Augustin Collioure Blanc Adéodat 2019</t>
  </si>
  <si>
    <t>&lt;div class="m-product_description"&gt;
&lt;div id="full_description" class="accessible"&gt;Un vin fin et élégant. Une structure juste qui n’emporte pas le palais, mais amène une belle longueur. Un bois maîtrisé et de discrète note de fruits à chair blanche et de cire. Un grand Languedoc Blanc.&lt;/div&gt;
&lt;/div&gt;
&lt;div class="m-product_buy_buttons"&gt;
&lt;div class="field field-name-field-wine-taste field-type-text field-label-inline clearfix"&gt;
&lt;div class="field-items"&gt;
&lt;div class="field-item even"&gt;&lt;/div&gt;
&lt;/div&gt;
&lt;/div&gt;
&lt;/div&gt;</t>
  </si>
  <si>
    <t>augustin-collioure-blanc-adeodat-2019</t>
  </si>
  <si>
    <t>https://www.bottle-neck.fr/?post_type=product&amp;#038;p=4239</t>
  </si>
  <si>
    <t>Domaine Augustin Collioure Rouge Adéodat 2017</t>
  </si>
  <si>
    <t>&lt;div class="m-product_description"&gt;&lt;/div&gt;
&lt;div class="m-product_buy_buttons"&gt;
&lt;div class="field field-name-field-wine-taste field-type-text field-label-inline clearfix"&gt;
&lt;div class="field-items"&gt;
&lt;div class="field-item even"&gt;Un collioure rouge riche et gourmand qui explose de fruit au nez. La bouche est structurée et longue avec des notes confiturés de fruits noirs et une délicate fraîcheur qui rendent ce vin rouge accessible et plaisant.&lt;/div&gt;
&lt;/div&gt;
&lt;/div&gt;
&lt;/div&gt;</t>
  </si>
  <si>
    <t>domaine-augustin-collioure-rouge-adeodat-2017</t>
  </si>
  <si>
    <t>https://www.bottle-neck.fr/?post_type=product&amp;#038;p=4240</t>
  </si>
  <si>
    <t>Parcé Frères IGP Côtes Catalanes Hommage à Fernand Blanc 2019</t>
  </si>
  <si>
    <t>Avec cette cuvée, Les Frères Parcé ont voulu rendre hommage aux premiers viticulteurs qui ont quitté les appellations dès les années 1970 pour préserver les vieux cépages. Hommage à Fernand est un 100% Macabeu, fin et fruité mais aussi d'une grande fraîcheur aromatique.</t>
  </si>
  <si>
    <t>parce-freres-hommage-fernand-blanc-2019</t>
  </si>
  <si>
    <t>https://www.bottle-neck.fr/?post_type=product&amp;#038;p=4241</t>
  </si>
  <si>
    <t>Parcé Frères Côtes du Roussillon Villages Zoé Rouge 2018</t>
  </si>
  <si>
    <t>Nez de fruits noirs et d'épices. La bouche du Zoé est élégante et délicate, mais garde beaucoup de caractère.</t>
  </si>
  <si>
    <t>parce-freres-cotes-roussillon-zoe-rouge-2018</t>
  </si>
  <si>
    <t>https://www.bottle-neck.fr/?post_type=product&amp;#038;p=4242</t>
  </si>
  <si>
    <t>La Préceptorie Côtes du Roussillon Coume Marie 2018</t>
  </si>
  <si>
    <t>Coume Marie à une robe rouge sombre et présente un nez délicatement épicé, toasté et fruité. La bouche, complexe et puissante, présente des tanins souples et élégants. La finale ponctue la dégustation sur des arômes de cassis.</t>
  </si>
  <si>
    <t>preceptorie-cotes-du-roussillon-coume-marie-2018</t>
  </si>
  <si>
    <t>https://www.bottle-neck.fr/?post_type=product&amp;#038;p=4244</t>
  </si>
  <si>
    <t>Parcé Frères IGP Pays d'Oc Zoé Viognier 2019</t>
  </si>
  <si>
    <t>&lt;p id="product_reference"&gt;Le Viognier donne un Zoé Blanc, fin de grande qualité, gras, onctueux, très parfumé avec des notes florales et de fruits à chair blanche.&lt;/p&gt;</t>
  </si>
  <si>
    <t>parce-freres-igp-pays-oc-zoe-viognier-2019</t>
  </si>
  <si>
    <t>https://www.bottle-neck.fr/?post_type=product&amp;#038;p=4245</t>
  </si>
  <si>
    <t>Domaine Saint-Denis Mâcon Lugny 2017</t>
  </si>
  <si>
    <t>Un très joli Mâcon sur la fraîcheur, net et équilibré. Un nez discret mais complexe sur les fruits et les fleurs blanches. La bouche présente une excellente fraîcheur aromatique et minérale.</t>
  </si>
  <si>
    <t>st-denis-macon-lugny-2017</t>
  </si>
  <si>
    <t>https://www.bottle-neck.fr/?post_type=product&amp;#038;p=4246</t>
  </si>
  <si>
    <t>Domaine Saint-Denis Mâcon Chardonnay 2017</t>
  </si>
  <si>
    <t>Ce Mâcon provient de la commune de Chardonnay, berceau du cépage du même nom. Expressif, frais et minéral, il rappelle les fruits à chair blanche et offre un bel équilibre entre acidité et onctuosité.</t>
  </si>
  <si>
    <t>domaine-saint-denis-macon-chardonnay-2017</t>
  </si>
  <si>
    <t>https://www.bottle-neck.fr/?post_type=product&amp;#038;p=4248</t>
  </si>
  <si>
    <t>Domaine Saint-Denis Bourgogne Rouge Clos de la Coque 2018</t>
  </si>
  <si>
    <t>Un Bourgogne rouge plein de finesse et de gourmandise. Une très grande intensité de petits fruits rouges croquants. Un joli vin tout en facilité. Les 12 mois sous bois lui apportent de la charpente, mais il reste tout en rondeur.</t>
  </si>
  <si>
    <t>domaine-saint-denis-bourgogne-clos-coque-2018</t>
  </si>
  <si>
    <t>https://www.bottle-neck.fr/?post_type=product&amp;#038;p=4250</t>
  </si>
  <si>
    <t>Domaine Saint-Denis Bourgogne Rouge Le Clos 2017</t>
  </si>
  <si>
    <t>Un Bourgogne rouge plein de finesse et de gourmandise. Une très grande intensité de petits fruits rouges croquants avec des tanins bien fondus. Un joli vin tout en facilité.</t>
  </si>
  <si>
    <t>domaine-saint-denis-bourgogne-rouge-le-clos-2017</t>
  </si>
  <si>
    <t>https://www.bottle-neck.fr/?post_type=product&amp;#038;p=4251</t>
  </si>
  <si>
    <t>Domaine Huet Vouvray Le Clos du Bourg Moelleux Première Trie 2008</t>
  </si>
  <si>
    <t>D’une robe claire et brillante, les larmes de ce moelleux sont grasses et onctueuses, révélant une belle sucrosité. Son bouquet de cire, de laine et de foin est caractéristique du Chenin. La texture en bouche est dense, des saveurs primaires de fruits juteux et de Granny Smith dominent.</t>
  </si>
  <si>
    <t>domaine-huet-vouvray-le-clos-du-bourg-moelleux-1ere-trie-2008</t>
  </si>
  <si>
    <t>https://www.bottle-neck.fr/?post_type=product&amp;#038;p=4253</t>
  </si>
  <si>
    <t>Domaine Huet Vouvray Haut-Lieu Demi-Sec 2015</t>
  </si>
  <si>
    <t>&lt;div class="degust"&gt;
&lt;div class="alignleft texte"&gt;
Nez légèrement citronné sur l’amande fraîche. Belle onctuosité en bouche, notes de caramel blond et de fruits exotiques compotés. Très belle maturité.
&lt;/div&gt;
&lt;/div&gt;</t>
  </si>
  <si>
    <t>domaine-huet-vouvray-haut-lieu-demi-sec-2015</t>
  </si>
  <si>
    <t>https://www.bottle-neck.fr/?post_type=product&amp;#038;p=4254</t>
  </si>
  <si>
    <t>Domaine Huet Vouvray Haut-Lieu Sec 2017</t>
  </si>
  <si>
    <t>&lt;div class="degust"&gt;Le nez révèle des arômes charmeurs de rose, de graines de grenade et de senteurs citronnées. La bouche est marquée par la pureté du fruit avec une attaque flatteuse et aérienne. Des notes de camomille et de jasmin mènent à une finale longue sur les beaux amers du pamplemousse.&lt;/div&gt;</t>
  </si>
  <si>
    <t>domaine-huet-vouvray-haut-lieu-sec-2016</t>
  </si>
  <si>
    <t>https://www.bottle-neck.fr/?post_type=product&amp;#038;p=4256</t>
  </si>
  <si>
    <t>Domaine Huet Vouvray Le Mont Moelleux 2015</t>
  </si>
  <si>
    <t>De la complexité, de l'énergie, avec de beaux amers en fin de bouche... Un futur très grand vin à mettre en cave !</t>
  </si>
  <si>
    <t>domaine-huet-vouvray-le-mont-moelleux-2015</t>
  </si>
  <si>
    <t>https://www.bottle-neck.fr/?post_type=product&amp;#038;p=4257</t>
  </si>
  <si>
    <t>Domaine Huet Vouvray Le Mont Sec 2017</t>
  </si>
  <si>
    <t>Un nez intense sur la minéral et les agrumes. La bouche, complexe, dévoile toute sa tension avec ses notes de pierre à fusil. Pour les amateurs de grands vouvray sec.</t>
  </si>
  <si>
    <t>domaine-huet-vouvray-le-mont-sec-2017</t>
  </si>
  <si>
    <t>https://www.bottle-neck.fr/?post_type=product&amp;#038;p=4258</t>
  </si>
  <si>
    <t>Chermette Domaine du Vissoux Beaujolais Blanc Collonge 2017</t>
  </si>
  <si>
    <t>Encore méconnu, le Beaujolais blanc peut étonner et épater vos amis. Ce Chardonnay est une rareté à découvrir. Tout en rondeur, riche et gras, il enveloppe délicatement les papilles. Il dégage une certaine complexité aromatique due aux 3 types de terroirs dont il est issu.</t>
  </si>
  <si>
    <t>chermette-vissoux-beaujolais-blanc-collonge-2017</t>
  </si>
  <si>
    <t>https://www.bottle-neck.fr/?post_type=product&amp;#038;p=4260</t>
  </si>
  <si>
    <t>Chermette Domaine du Vissoux Beaujolais Griottes 2018</t>
  </si>
  <si>
    <t>C'est le Beaujolais typique : fruité, frais, gouleyant, croquant avec un côté acidulé de fruits rouges frais : griottes, framboise, fraise. Vin convivial par excellence, il se boit entre amis de façon décontractée. Il se marie avec une grande variété de circonstances et de mets. Il est parfait pour les barbecues, mâchons...</t>
  </si>
  <si>
    <t>chermette-domaine-du-vissoux-beaujolais-griottes-2018</t>
  </si>
  <si>
    <t>https://www.bottle-neck.fr/?post_type=product&amp;#038;p=4261</t>
  </si>
  <si>
    <t>Chermette Domaine du Vissoux Brouilly Pierreux 2018</t>
  </si>
  <si>
    <t>Le Brouilly est le plus méridional des crus du Beaujolais, il est donc situé au cœur du vignoble et revêt un caractère très beaujolais. Par conséquent, c'est un vin convivial, facile à placer en toutes circonstances et s'allie avec une grande variété de mets. La parcelle, située au pied du Mont Brouilly, est constituée d'éboulis granitiques suite à l'érosion de cette colline qui donnent de la structure à ce vin droit et pur en bouche.</t>
  </si>
  <si>
    <t>chermette-domaine-du-vissoux-brouilly-pierreux-2018</t>
  </si>
  <si>
    <t>https://www.bottle-neck.fr/?post_type=product&amp;#038;p=4262</t>
  </si>
  <si>
    <t>Chermette Domaine du Vissoux Fleurie Poncié 2018</t>
  </si>
  <si>
    <t>Très représentative de l'appellation Fleurie, la reine des crus du Beaujolais, cette cuvée est empreinte du terroir de Poncié. Les tanins soyeux et les arômes floraux lui donnent une personnalité féminine, pleine de finesse et de suavité. C'est un vin de soif, au plaisir immédiat qui s'adapte à beaucoup de mets.</t>
  </si>
  <si>
    <t>chermette-domaine-du-vissoux-fleurie-poncie-2018</t>
  </si>
  <si>
    <t>https://www.bottle-neck.fr/?post_type=product&amp;#038;p=4263</t>
  </si>
  <si>
    <t>Chermette Domaine du Vissoux Moulin à Vent Les Trois Roches 2018</t>
  </si>
  <si>
    <t>On appelle le Moulin à Vent le roi du Beaujolais. C'est le cru qui a le plus long potentiel de garde et qui se rapproche le plus de ses voisins Bourguignons. Lorsqu'il prend quelques années, on dit parfois qu'il « pinote ». Cette cuvée exprime l'alliance de la finesse et de la puissance. Large palette aromatique allant des petits fruits rouges et noirs très mûrs aux épices avec des notes minérales. L'assemblage des trois parcelles de cette cuvée en font un vin complet et équilibré : Rochegrès apporte la finesse, Roche Noire la vivacité et le fruit, la Rochelle la puissance.</t>
  </si>
  <si>
    <t>chermette-domaine-du-vissoux-moulin-a-vent-trois-roches-2018</t>
  </si>
  <si>
    <t>https://www.bottle-neck.fr/?post_type=product&amp;#038;p=4264</t>
  </si>
  <si>
    <t>Domaine Bulliat Beaujolais Villages Bibine 2018</t>
  </si>
  <si>
    <t>Un joli beaujolais tout en gourmandise et en éclat. Expression intense de fruits rouges accompagnés de quelques épices douces. Un vin de soif et de plaisir.</t>
  </si>
  <si>
    <t>bulliat-beaujolais-villages-bibine-2018</t>
  </si>
  <si>
    <t>https://www.bottle-neck.fr/?post_type=product&amp;#038;p=4265</t>
  </si>
  <si>
    <t>Domaine Bulliat Morgon Amphore Cou de Jus 2019</t>
  </si>
  <si>
    <t>Un grand Morgon aux tanins d’une grande douceur et à la structure longiligne, élevé en amphore, pour permettre au vin de se nourrir de l’air et être toujours en mouvement pendant l’élevage. Il garde tout de même beaucoup d'éclat et de fruits, ce qui en fait un vin complet et équilibré.</t>
  </si>
  <si>
    <t>domaine-bulliat-morgon-amphore-cou-de-jus-2019</t>
  </si>
  <si>
    <t>https://www.bottle-neck.fr/?post_type=product&amp;#038;p=4267</t>
  </si>
  <si>
    <t>Domaine Bulliat Morgon Le Colombier 2019</t>
  </si>
  <si>
    <t>Un très joli nez éclatant de fruits rouges. La bouche est charnue et structurée autour de tanins ronds. Belle authenticité des Morgon de terroir.
&amp;nbsp;</t>
  </si>
  <si>
    <t>domaine-bulliat-morgon-colombier-2019</t>
  </si>
  <si>
    <t>https://www.bottle-neck.fr/?post_type=product&amp;#038;p=4268</t>
  </si>
  <si>
    <t>Domaine Sérol Côte Roannaise Les Originelles 2019</t>
  </si>
  <si>
    <t>Rouge grenat intense aux reflets violacés. Arômes de fruits rouges, cassis - framboise, typiques de la jeunesse du gamay, et notes florales. Bouche aromatique soutenue par des tanins discrets et souples. Vin rond et gouleyant.
&amp;nbsp;</t>
  </si>
  <si>
    <t>serol-cote-roannaise-originelles-2019</t>
  </si>
  <si>
    <t>https://www.bottle-neck.fr/?post_type=product&amp;#038;p=4269</t>
  </si>
  <si>
    <t>Domaine Sérol Côte Roannaise Les Millerands 2018</t>
  </si>
  <si>
    <t>Rouge grenat brillant intense. Arômes complexes avec une dominance empyreumatique : vanille, épices (poivre,
clou de girofle) ainsi que des notes fruitées typiques du gamay. Vin corsé, ample et harmonieux aux tanins souples, ayant une belle fraîcheur finale.
&amp;nbsp;</t>
  </si>
  <si>
    <t>domaine-serol-cote-roannaise-millerands-2018</t>
  </si>
  <si>
    <t>https://www.bottle-neck.fr/?post_type=product&amp;#038;p=4270</t>
  </si>
  <si>
    <t>Domaine Sérol Côte Roannaise Perdrizière 2016</t>
  </si>
  <si>
    <t>Robe rouge grenat intense. Nez expressif de fruits rouges et d'épices et bouche pleine, relancée par les épices.
&amp;nbsp;</t>
  </si>
  <si>
    <t>domaine-serol-cote-roannaise-perdriziere-2016</t>
  </si>
  <si>
    <t>https://www.bottle-neck.fr/?post_type=product&amp;#038;p=4271</t>
  </si>
  <si>
    <t>Domaine Sérol Côte Roannaise Rosé Cabochard 2016</t>
  </si>
  <si>
    <t>Rose pétale. Arômes de fruits rouges et d'agrumes. Au palais, la concentration des arômes est soutenue par une vivacité qui donne au vin toute sa fraîcheur.
&amp;nbsp;</t>
  </si>
  <si>
    <t>domaine-serol-cote-roannaise-cabochard-2016</t>
  </si>
  <si>
    <t>https://www.bottle-neck.fr/?post_type=product&amp;#038;p=4272</t>
  </si>
  <si>
    <t>Domaine Sérol Vin Mousseux Rosé Turbullent Méthode Ancestrale</t>
  </si>
  <si>
    <t>Rose vif. Arômes de raisins mûrs, de poire et framboise. Au palais, on retrouve l'expression aromatique du Gamay, mise en valeur par la finesse des bulles. La rondeur à l'attaque est équilibrée par une finale vive.
&amp;nbsp;</t>
  </si>
  <si>
    <t>domaine-serol-mousseux-turbullent</t>
  </si>
  <si>
    <t>https://www.bottle-neck.fr/?post_type=product&amp;#038;p=4274</t>
  </si>
  <si>
    <t>I Fabbri Chianti Classico Lamole 2017</t>
  </si>
  <si>
    <t>Un nez typique de petits fruits rouges. Une bouche ronde et harmonieuse. Belle structure, mais surtout beaucoup de gourmandise.
&amp;nbsp;</t>
  </si>
  <si>
    <t>i-fabbri-chianti-classico-lamole-2017</t>
  </si>
  <si>
    <t>https://www.bottle-neck.fr/?post_type=product&amp;#038;p=4275</t>
  </si>
  <si>
    <t>I Fabbri Chianti Classico Terra Di Lamole 2015</t>
  </si>
  <si>
    <t>Un nez complexe de fleurs et de fruits rouges intenses. La bouche est structurée avec des tanins présents mais très discrets. La finale est longue et agréable, principalement sur des petits fruits rouges.</t>
  </si>
  <si>
    <t>i-fabbri-chianti-classico-terra-di-lamole-2015</t>
  </si>
  <si>
    <t>https://www.bottle-neck.fr/?post_type=product&amp;#038;p=4276</t>
  </si>
  <si>
    <t>I Fabbri Chianti Classico Riserva 2015</t>
  </si>
  <si>
    <t>Le Riserva a été élevé 10 mois en barriques françaises puis 6 mois en bouteille avant commercialisation. C'est un vin d'une très grande structure et d'un très bel équilibre. Il évolue sur des arômes de fruits mûrs, les épices mais aussi les fruits secs, comme la châtaigne.</t>
  </si>
  <si>
    <t>i-fabbri-chianti-classico-riserva-2015</t>
  </si>
  <si>
    <t>https://www.bottle-neck.fr/?post_type=product&amp;#038;p=4277</t>
  </si>
  <si>
    <t>Château de Cazeneuve Languedoc Blanc 2016</t>
  </si>
  <si>
    <t>Une robe jaune pâle, un nez complexe où l'on distingue le fût de chêne et les fruits à chair blanche. Belle fraîcheur et finale sur le gras et le miel.</t>
  </si>
  <si>
    <t>cazeneuve-languedoc-blanc-2016</t>
  </si>
  <si>
    <t>https://www.bottle-neck.fr/?post_type=product&amp;#038;p=4280</t>
  </si>
  <si>
    <t>Château de Cazeneuve Val de Montferrand Rouge Caza Sorix 2019</t>
  </si>
  <si>
    <t>La nouvelle cuvée du Château de Cazeneuve produite à partir de vignes exploitées sur la commune voisine de Claret. Sangiovese, Merlot et Carignan : assemblage détonnant pour une cuvée fraîche, très aromatique (fruits rouges, groseille, réglisse, grenadine) et une structure souple et légère.</t>
  </si>
  <si>
    <t>chateau-de-cazeneuve-val-montferrand-caza-sorix-2019</t>
  </si>
  <si>
    <t>https://www.bottle-neck.fr/?post_type=product&amp;#038;p=4281</t>
  </si>
  <si>
    <t>Château de Cazeneuve Pic Saint-Loup Le Roc Des Mates 2017</t>
  </si>
  <si>
    <t>Un vin pulpeux et séduisant, à la matière soyeuse et possédant une définition aromatique des plus classiques pour l'appellation : un fruit noir charnu, agrémenté d'un soupçon de Lila et une persistance épicée de poivre au parfum de réglisse.</t>
  </si>
  <si>
    <t>chateau-de-cazeneuve-pic-saint-loup-roc-des-mates-2017</t>
  </si>
  <si>
    <t>https://www.bottle-neck.fr/?post_type=product&amp;#038;p=4283</t>
  </si>
  <si>
    <t>Château de Cazeneuve Pic Saint-Loup Le Sang Du Calvaire 2017</t>
  </si>
  <si>
    <t>Robe sombre, nez très expressif, en bouche un grand vin ample et riche, aux tanins soyeux avec une belle finale épicée.</t>
  </si>
  <si>
    <t>chateau-de-cazeneuve-pic-saint-loup-le-sang-du-calvaire-2017</t>
  </si>
  <si>
    <t>https://www.bottle-neck.fr/?post_type=product&amp;#038;p=4285</t>
  </si>
  <si>
    <t>Domaine Hauvette Les Baux de Provence Amethyste 2017</t>
  </si>
  <si>
    <t>Un vin rouge profond, minéral et comme tous les vins de Dominique Hauvette très élégant. La grande majorité de Cinsault apporte beaucoup de souplesse et d'élégance à cette cuvée.</t>
  </si>
  <si>
    <t>hauvette-baux-provence-amethyste-2017</t>
  </si>
  <si>
    <t>https://www.bottle-neck.fr/?post_type=product&amp;#038;p=4286</t>
  </si>
  <si>
    <t>Domaine Hauvette Les Baux de Provence Cornaline 2014</t>
  </si>
  <si>
    <t>Un grand vin des Baux de Provence élégant, puissant, charnu, et intense.</t>
  </si>
  <si>
    <t>domaine-hauvette-cornaline-2014</t>
  </si>
  <si>
    <t>https://www.bottle-neck.fr/?post_type=product&amp;#038;p=4287</t>
  </si>
  <si>
    <t>Domaine Hauvette IGP Alpilles Jaspe 2017</t>
  </si>
  <si>
    <t>Un magnifique blanc 100% Roussanne avec une fraîcheur, de l'élégance et de la gourmandise. Un grand blanc du Sud !</t>
  </si>
  <si>
    <t>domaine-hauvette-igp-alpilles-jaspe-2017-2</t>
  </si>
  <si>
    <t>https://www.bottle-neck.fr/?post_type=product&amp;#038;p=4288</t>
  </si>
  <si>
    <t>Domaine de La Tour Du Bon Bandol Blanc 2019</t>
  </si>
  <si>
    <t>D’une couleur brillante de reflets vert à paille, il possède un parfum montant d’agrumes et de fleurs blanches, de fruits exotiques dans sa jeunesse, de cire et de miel en vieillissant. Sa bouche est ample sans lourdeur. Malgré sa faible acidité, il possède une belle vivacité grâce à une finale minérale réglissée. D’un charme simple, ce vin se conçoit comme un parfum qui se boit laissant un sillage singulier dans l’esprit.</t>
  </si>
  <si>
    <t>la-tour-du-bon-bandol-blanc-2019</t>
  </si>
  <si>
    <t>https://www.bottle-neck.fr/?post_type=product&amp;#038;p=4297</t>
  </si>
  <si>
    <t>Domaine de La Tour Du Bon Bandol Rouge 2018</t>
  </si>
  <si>
    <t>Ce vin se veut accessible mais d’une belle complexité aromatique liée aux 4 cépages qui le composent. Le fruité du Grenache en forte proportion apporte des notes kirchées en contre-point des accents épicés et poivrés du Mourvèdre. Quant au Cinsault, il relie l’ensemble. Sa bouche possède une trame tannique puissante dans sa jeunesse et devient charnue et soyeuse en vieillissant.</t>
  </si>
  <si>
    <t>domaine-de-la-tour-du-bon-bandol-2018</t>
  </si>
  <si>
    <t>https://www.bottle-neck.fr/?post_type=product&amp;#038;p=4298</t>
  </si>
  <si>
    <t>Domaine de La Tour Du Bon Bandol Rouge Saint Ferréol 2018</t>
  </si>
  <si>
    <t>Cette cuvée est née en 1987 d’un désir d’isoler les plus beaux Mourvédre du Domaine. Quelque peu spirituel par son nom, parfois impénétrable par sa robe, le Saint Ferréol rend hommage à ce cépage à la fois omniprésent et si difficile à cerner. Introspectif, rigoureux, droit, sa bouche épicée, poivrée laisse une empreinte minérale rappelant nos grès. Le tabac, la truffe, le lys se mêlent à de belles notes acidulées. L’apport du Carignan ouvre le vin, le rend plus brillant dans sa ténébreuse retraite.</t>
  </si>
  <si>
    <t>domaine-de-la-tour-du-bon-bandol-saint-ferreol-2018</t>
  </si>
  <si>
    <t>https://www.bottle-neck.fr/?post_type=product&amp;#038;p=4299</t>
  </si>
  <si>
    <t>Domaine de La Tour Du Bon Bandol Rouge En Sol 2017</t>
  </si>
  <si>
    <t>Vin d’inspiration méditerranéenne. Comme un voyage en amphore... Née de la rencontre avec Elisabetta Foradori, l’idée de vinifier les beaux mourvèdres dans des jarres en terre cuite, a vu le jour en 2013. Aujourd’hui, huit belles amphores de forme douce, venues de la Mancha via le Trentino, accueillent chaque année, pendant 6 mois en infusion, les mourvèdres. Il en résulte un vin aux antipodes du Bandol, d’une fraîcheur de fruit encore méconnue et d’une matière toute en finesse.</t>
  </si>
  <si>
    <t>domaine-de-la-tour-du-bandol-en-sol-2017</t>
  </si>
  <si>
    <t>https://www.bottle-neck.fr/?post_type=product&amp;#038;p=4300</t>
  </si>
  <si>
    <t>Domaine de La Tour Du Bon Bandol Rosé 2019</t>
  </si>
  <si>
    <t>D’une teinte ocrée, la robe est douce au regard, elle évoque tant la chaleur rassurante du paysage de Provence. Tout en nuances, le vin exhale des parfums à la fois toniques et gourmands. Une sensation en bouche tendre et épicée permette à ce rosé une large palette d’accords allant des fruits de la mer jusqu’aux plats relevés d’Afrique du Nord. L’exotisme lui va à ravir. Contre toutes les idées reçues, et sûrement grâce au mourvèdre, ce rosé vieillit bien. Sa robe devient ambrée, son nez plus complexe. Un accord de rêve avec les mets lointains épicés et/ou pimentés.</t>
  </si>
  <si>
    <t>domaine-de-la-tour-du-bon-bandol-rose-2019</t>
  </si>
  <si>
    <t>https://www.bottle-neck.fr/?post_type=product&amp;#038;p=4301</t>
  </si>
  <si>
    <t>Rimauresq Côtes de Provence Rouge Cru Classé Quintessence 2015</t>
  </si>
  <si>
    <t>De part son assemblage, Quintessence est tout en équilibre. A la fois, gourmand et structuré il est tout en originalité et en expression.</t>
  </si>
  <si>
    <t>rimauresq-cotes-provence-quintessence-2015</t>
  </si>
  <si>
    <t>https://www.bottle-neck.fr/?post_type=product&amp;#038;p=4303</t>
  </si>
  <si>
    <t>Domaine de l'Idylle Savoie Cruet 2018</t>
  </si>
  <si>
    <t>Blanc brillant, très clair. Nez fin aux arômes subtiles de fruits (poires) et agrumes avec de belles notes florales. Attaque franche, bonne vivacité, minéralité élégante et final très agréable, séduit par sa finesse et son élégante simplicité.</t>
  </si>
  <si>
    <t>idylle-savoie-cruet-2018</t>
  </si>
  <si>
    <t>https://www.bottle-neck.fr/?post_type=product&amp;#038;p=4304</t>
  </si>
  <si>
    <t>Domaine de l'Idylle Roussette de Savoie Anne de Chypre 2018</t>
  </si>
  <si>
    <t>Grand vin racé, rond, belle robe jaune claire, légèrement dorée. Vin aromatique, agréable et ample. Un élevage sur lies lui donne sa noblesse et sa puissance. La princesse Anne de Chypre devint par son mariage Duchesse de Savoie. La légende raconte qu'elle amena de Chypre le cépage Altesse, à l'origine de ce vin.</t>
  </si>
  <si>
    <t>domaine-de-lidylle-savoie-roussette-2018</t>
  </si>
  <si>
    <t>https://www.bottle-neck.fr/?post_type=product&amp;#038;p=4306</t>
  </si>
  <si>
    <t>Domaine de l'Idylle Savoie Mondeuse Le Tithonien 2018</t>
  </si>
  <si>
    <t>Belle robe rouge pourpre aux reflets violets. Bouquet de petits fruits rouges et de fleurs de printemps (violette), notes poivrées bien présentes. Le vin est souple en bouche et d’une belle fraîcheur, le final est relevé par les tanins qui donnent à ce vin une belle longueur en bouche.</t>
  </si>
  <si>
    <t>domaine-de-lidylle-savoie-mondeuse-2018</t>
  </si>
  <si>
    <t>https://www.bottle-neck.fr/?post_type=product&amp;#038;p=4307</t>
  </si>
  <si>
    <t>Champagne Gosset Grand Blanc de Blancs</t>
  </si>
  <si>
    <t>La bulle fine et presente se dirige vers la surface avec legerete. La robe est d’une nuance doree assez pale. Le nez a la fois mineral et floral revele des aromes de fleurs, de fruits blancs, d’abricot, de mirabelles, et, en touches tres legeres, des notes de citron jaune acidule, d’agrumes, de pate de coing, de miel doux et d’anis. &lt;span style="font-size: 16px"&gt;En bouche, on est seduit par l’expression iodee et saline propre au terroir champenois. Les fleurs blanches se melent a des fragrances legerement toastees. Touche soyeux et palais harmonieux pour ce champagne vif et structure.&lt;/span&gt;
&lt;a id="eztoc429_0_2" name="eztoc429_0_2"&gt;&lt;/a&gt;</t>
  </si>
  <si>
    <t>champagne-gosset-grand-blanc-de-blanc</t>
  </si>
  <si>
    <t>https://www.bottle-neck.fr/?post_type=product&amp;#038;p=4334</t>
  </si>
  <si>
    <t>Champagne Mailly Grand Cru Blanc de Pinot Noir</t>
  </si>
  <si>
    <t>Champagne en habit d’or profond et intense, il exprime immédiatement tous les arômes d’une terre unique :
Mailly Champagne et son Pinot Noir. Un nez d’épices fraîches agrémenté d’une pointe de violette et l’enivrante fragrance de sous bois et de fougères se marient au subtil « doucereux » des fruits jaunes et tout particulièrement des pêches de vignes. En bouche, le toucher délicat de la soie habille notre palais, comme une chantilly maison.</t>
  </si>
  <si>
    <t>champagne-mailly-grand-cru-blanc-de-pinot-noir</t>
  </si>
  <si>
    <t>https://www.bottle-neck.fr/?post_type=product&amp;#038;p=4336</t>
  </si>
  <si>
    <t>Champagne Mailly Grand Cru Les Echansons 2007</t>
  </si>
  <si>
    <t>&lt;blockquote&gt;Ce vin s'habille d'une parure festive : un or lumineux aux reflets ambrés s'anime d'une effervescence passionnée et d'un cordon de mousse persistant. Au nez, une sensation de profondeur et de raffinement apparait : le vin dévoile de précieux arômes de fruits parfaitement mûrs (poire, mirabelle) et confits (citron, mandarine) fondus dans de délicates notes d'amandes, de viennoiserie, de miel et de caramel.En bouche, les saveurs de fruits se prolongent délicieusement et soulignent l'étoffe dense et étirée du vin. Dans un équilibre de fraicheur et d'ampleur, les notes beurrées, épicées s'épanouissent avec subtilité donnant à l'ensemble un parfum de grande maturité. La persistante note minérale, comme une évidence et telle une signature, prolonge le trait et accentue l'éclat et la pureté de ce vin.&lt;/blockquote&gt;</t>
  </si>
  <si>
    <t>champagne-mailly-grand-cru-les-echansons-2007</t>
  </si>
  <si>
    <t>https://www.bottle-neck.fr/?post_type=product&amp;#038;p=4337</t>
  </si>
  <si>
    <t>Champagne Egly-Ouriet Grand Cru Brut Tradition</t>
  </si>
  <si>
    <t>Un Champagne bien équilibré, dense, très élégant, avec les fruits rouges du pinot noir, beaucoup de fraîcheur et une touche miélée. D'une belle pureté, il est doté d'une trame épicée et d'une bouche joliment vineuse mais toujours très fraîche!</t>
  </si>
  <si>
    <t>champagne-egly-ouriet-tradition-grand-cru</t>
  </si>
  <si>
    <t>https://www.bottle-neck.fr/?post_type=product&amp;#038;p=4348</t>
  </si>
  <si>
    <t>Champagne Egly-Ouriet Grand Cru Extra Brut V.P.</t>
  </si>
  <si>
    <t>Le Grand Cru VP, pour Vieillissement Prolongé, est un champagne totalement abouti. C’est une cuvée qui a vieilli environ 6 ans dans les caves de la maison Egly-Ouriet. Son dosage d'environ 2g/L lui permet de laisser la complexité apportée par le vieillissement s’exprimer au mieux. C’est une cuvée à la robe or et aux reflets cuivrés. Au nez, il offre des notes de fruits secs et de pâtisserie. La bouche est dense, riche, intense, avec une belle matière. On trouve une belle amertume et une certaine légèreté tannique. La finale est précise et nette.</t>
  </si>
  <si>
    <t>champagne-egly-ouriet-extra-brut-vp</t>
  </si>
  <si>
    <t>https://www.bottle-neck.fr/?post_type=product&amp;#038;p=4350</t>
  </si>
  <si>
    <t>Champagne Egly-Ouriet Grand Cru Millésimé 2008</t>
  </si>
  <si>
    <t>Issu d’un assemblage de 70% de Pinot Noir du grand cru d’Ambonnay et de 30% de Chardonnay, ce vin de champagne est une très belle expression du superbe millésime 2008. Élevage en barriques avec jusqu'à 10 années de vieillissement en cave. Le dosage est assez faible afin d’exprimer toute la vinosité de cette bulle singulière. Le nez se montre moins ouvert qu’à son habitude cependant, après quelques minutes dans le verre, on trouve une pureté aromatique redoutable où le minéral et l’iodé s’expriment tout en subtilité. Le deuxième révèle la vinosité habituelle qu’on aime chez Egly-Ouriet. La bouche droite et épurée montre beaucoup d’allonge et un équilibre formidable. Très joli vin !!</t>
  </si>
  <si>
    <t>champagne-egly-ouriet-grand-cru-millesime-2008</t>
  </si>
  <si>
    <t>https://www.bottle-neck.fr/?post_type=product&amp;#038;p=4352</t>
  </si>
  <si>
    <t>Champagne Egly-Ouriet Grand Cru Brut Rosé</t>
  </si>
  <si>
    <t>&amp;nbsp;
Le Rosé Grand Cru de la maison Egly-Ouriet est un champagne qui marie délicatesse et intensité. Il possède une robe rose saumon, et des bulles très fines. Au nez c’est un champagne élégant, sur des notes florales qui évoque la rose. Au second nez, on découvre des arômes de fruits rouges. Sur le palais, c’est une cuvée ample, d’une jolie rondeur, qui offre des notes de fruits des bois, de fruits rouges. C’est une bouche très précise, très pure qui gagne en longueur et en puissance en se réchauffant de quelques degrés.</t>
  </si>
  <si>
    <t>champagne-egly-ouriet-grand-cru-brut-rose</t>
  </si>
  <si>
    <t>https://www.bottle-neck.fr/?post_type=product&amp;#038;p=4353</t>
  </si>
  <si>
    <t>Champagne Egly-Ouriet Grand Cru Blanc de Noirs</t>
  </si>
  <si>
    <t>Le Blanc de Noirs représente le meilleur du savoir-faire de la maison Egly-Ouriet. C’est une cuvée d’une grande finesse. Ce champagne est élevé en fût de chêne et la fermentation malolactique est volontairement bloquée afin de conserver une grande tension. Il possède une robe vieil or, et des bulles d’une très grande finesse. Au nez, c’est une cuvée qui s’ouvre sur des arômes gourmands de fruits compotés, de fruits jaunes, et une touche d’épices. La bouche est superbe, mêlant à la fois fraîcheur, rondeur, tension. Une immense cuvée !</t>
  </si>
  <si>
    <t>champagne-egly-ouriet-grand-cru-brut-blanc-de-noirs</t>
  </si>
  <si>
    <t>https://www.bottle-neck.fr/?post_type=product&amp;#038;p=4355</t>
  </si>
  <si>
    <t>Champagne Egly-Ouriet Premier Cru Les Vignes de Vrigny</t>
  </si>
  <si>
    <t>La cuvée Les Vignes de Vrigny est atypique dans la gamme de la maison Egly-Ouriet car élaborée uniquement à partir de Pinot Meunier, là où la maison a bâti sa réputation sur sa maîtrise incroyable du Pinot Noir. C’est un champagne qui démontre tout le savoir-faire de Francis Egly, une cuvée tout en subtilité, qui laisse le terroir de Vrigny  s’exprimer au mieux grâce à un dosage très léger. C’est un champagne qui possède une robe or pâle, constellée de bulles fines. Au nez, Les Vignes de Vrigny offrent des notes exotiques qui évoluent au second nez vers une touche briochée. La bouche est élégante, crémeuse, avec une effervescence qui apporte une touche de sapidité. C’est une cuvée offrant un beau volume sur le palais. Une très belle introduction à la maison Egly-Ouriet.</t>
  </si>
  <si>
    <t>champagne-egly-ouriet-premier-cru-vrigny</t>
  </si>
  <si>
    <t>https://www.bottle-neck.fr/?post_type=product&amp;#038;p=4356</t>
  </si>
  <si>
    <t>Champagne Larmandier-Bernier Latitude</t>
  </si>
  <si>
    <t>La cuvée Latitude est très équilibrée entre fraîcheur et fruité, enrichie d’une petite touche vineuse. C’est un champagne idéal pour l’apéritif. Ce 100% Chardonnay élaboré à partir de raisins cultivés sur des terroirs classés premier cru s’appuie sur un assemblage de plusieurs années afin d’asseoir le style maison. Les vins de l’année sont vinifiés en cuve, puis élevés sur lies avant d’être assemblés avec des vins de réserve conservés en fûts et en foudres de chêne. Les bouteilles patientent ensuite 2 à 3 ans dans la fraîcheur des caves de la maison pour parfaire leurs arômes. Le Latitude reçoit un dosage extrêmement faible de 4g/L (Extra Brut) grâce l’excellente maturité et à la belle intensité. Une cuvée qui atteint un équilibre parfait entre fruité et vivacité.</t>
  </si>
  <si>
    <t>champagne-larmandier-bernier-latitude</t>
  </si>
  <si>
    <t>https://www.bottle-neck.fr/?post_type=product&amp;#038;p=4357</t>
  </si>
  <si>
    <t>Champagne Larmandier-Bernier Grand Cru Vieilles Vignes du Levant 2008</t>
  </si>
  <si>
    <t>Une très belle robe or jaune dore. Le nez est élégant, toaste, vanille avec des notes de citrons confits, de creme et de noix de cajou. La bouche est très équilibrée, souple et fraiche avec une effervescence cremeuse. La finale est savoureuse, saline et raffinee.</t>
  </si>
  <si>
    <t>champagne-larmandier-bernier-vieilles-vignes-levant-2008</t>
  </si>
  <si>
    <t>https://www.bottle-neck.fr/?post_type=product&amp;#038;p=4358</t>
  </si>
  <si>
    <t>Champagne Larmandier-Bernier Grand Cru Les Chemins d'Avize 2011</t>
  </si>
  <si>
    <t>Belle maîtrise de ce millésime compliqué en Champagne, on retrouve la concentration élancée d’Avize avec la rondeur accessible de l’année. Larmandier-Bernier élabore cette cuvée depuis 2009 en provenance exclusive du terroir d'Avize. Le &lt;b&gt;C&lt;/b&gt;hemin d'Avize 2011 se distingue par son style crayeux et délicat, ainsi que ses arômes raffinés de fruits blancs. La finale est saline et intense.</t>
  </si>
  <si>
    <t>champagne-larmandier-bernier-grand-cru-vieilles-chemins-avize-2011</t>
  </si>
  <si>
    <t>https://www.bottle-neck.fr/?post_type=product&amp;#038;p=4359</t>
  </si>
  <si>
    <t>Wemyss Malts Blended Malt Scotch Whisky The Hive</t>
  </si>
  <si>
    <t>Le whisky Wemyss The Hive "La Ruche" est un assemblage de malts du Speyside avec principalement des fûts de Xérès de premier remplissage et de re-remplissage.La couleur intense tire sur le bronze qui souligne l'élevage en fût de Xérès. Le nez évoque le miel frais, les pommes au caramel et les bâtons de cannelle. La sucrosité du miel se prolonge en bouche et domine les nuances d'épices à dessert et de fruits confits. La finale est persistante, ronde et douce.</t>
  </si>
  <si>
    <t>whisky-wemyss-the-hive</t>
  </si>
  <si>
    <t>https://www.bottle-neck.fr/?post_type=product&amp;#038;p=4364</t>
  </si>
  <si>
    <t>Wemyss Malts Blended Malt Scotch Whisky Peat Chimney</t>
  </si>
  <si>
    <t>Le whisky Wemyss Peat Chimney "La Cheminée à Tourbe" est un assemblage de malts de l'île d'Islay. Le nez est boisé et dévoile de subtiles notes de caramel. Bien entendu, le côté fumé est riche mais bien équilibré. La bouche est sirupeuse et chaleureuse, elle évoque des notes de cannelle, de réglisse et de tourbe.</t>
  </si>
  <si>
    <t>whisky-wemyss-peat-chimney</t>
  </si>
  <si>
    <t>https://www.bottle-neck.fr/?post_type=product&amp;#038;p=4391</t>
  </si>
  <si>
    <t>Wemyss Malts Blended Malt Scotch Whisky Spice King</t>
  </si>
  <si>
    <t>Le Spice King "Roi des Epices" révèle un nez de délicieuses prunes cuites, de raisins secs et de bois bien poli. En bouche, du poivre rouge relève de belle manière des châtaignes au sel marin ; il y a aussi des zestes d'oranges épicées et de la cannelle. Des notes de cuir fin se mélangent à de la bruyère humide, le tout balloté par les embruns du rivage. Avec de l'eau, la chaleur du gingembre se développe avec du bacon fumé cuit sur un feu de bois flotté. Au final, la chaleur du poivre laisse la place à une délicate fumée de braises.</t>
  </si>
  <si>
    <t>whisky-wemyss-spice-king</t>
  </si>
  <si>
    <t>https://www.bottle-neck.fr/?post_type=product&amp;#038;p=4392</t>
  </si>
  <si>
    <t>Wemyss Malts Blended Malt Scotch Whisky Vanilla Burst</t>
  </si>
  <si>
    <t>Nouveau Blended malt proposé par la maison Wemyss et produit à 4800 exemplaires : Les éclats de Vanille. Whisky à la texture assez souple? sur le miel, la vanille et les pêches blanches. La seconde partie de bouche est plus citronnée avec un peu d'herbe coupée. On trouve également du caramel, du malt, de muscade et une pointe de gingembre. La composition est étonnamment carrée avec une jolie fluidité.</t>
  </si>
  <si>
    <t>whisky-wemyss-vanilla-burst</t>
  </si>
  <si>
    <t>https://www.bottle-neck.fr/?post_type=product&amp;#038;p=4393</t>
  </si>
  <si>
    <t>Wemyss Malts Blended Malt Scotch Whisky Treacle Chest</t>
  </si>
  <si>
    <t>Vieilli en fût de Sherry, le Treacle Chest (littéralement, Coffret à Mélasse) est en bouche plutôt doux. On retrouve du caramel, du chocolat, un peu d'oranges et de fruits secs (abricots, noix, raisins). La seconde partie de bouche est composée de caramel et d'épices.</t>
  </si>
  <si>
    <t>whisky-wemyss-treacle-chest</t>
  </si>
  <si>
    <t>https://www.bottle-neck.fr/?post_type=product&amp;#038;p=4394</t>
  </si>
  <si>
    <t>Wemyss Malts Blended Scotch Whisky Lord Elcho</t>
  </si>
  <si>
    <t>Un Whisky frais et vif. Le nez évoque une salade de fruits, des pommes vertes ou encore des raisins secs.  La bouche est ample et douce avec des vagues de caramel et un soupçon de sirop de gingembre, des notes de fruits rouges comme la grenade. La finale est sèche et longue avec des arômes de Noix du Brésil, de pécan ou encore de caramel et de cannelle.</t>
  </si>
  <si>
    <t>whisky-lord-elcho</t>
  </si>
  <si>
    <t>https://www.bottle-neck.fr/?post_type=product&amp;#038;p=4395</t>
  </si>
  <si>
    <t>Wemyss Malts Blended Malt Scotch Whisky The Hive 12 ans</t>
  </si>
  <si>
    <t>The Hive est un assemblage de malts du Speyside avec principalement des 12 ans en provenance de 16 distilleries dont la plupart se trouvent en Speyside. La couleur intense tire sur le bronze qui souligne l’élevage en fût de Sherry. Le nez évoque le miel frais, les pommes au caramel et les bâtons de cannelle. La sucrosité du miel se prolonge en bouche et domine les nuances d’épices à dessert et de fruits confits. La finale est persistante, ronde et douce.</t>
  </si>
  <si>
    <t>whisky-wemyss-the-hive-12-ans</t>
  </si>
  <si>
    <t>https://www.bottle-neck.fr/?post_type=product&amp;#038;p=4396</t>
  </si>
  <si>
    <t>Wemyss Malts Blended Malt Scotch Whisky The Hive Batch Strength</t>
  </si>
  <si>
    <t>Ce Blended Malts en Batch Strength est très légèrement réduits par un faible apport d’eau pour ajuster de façon idéale le degré d’alcool au profil aromatique. Une couleur de miel de fleur d’oranger. Le nez évoque de juteux quartiers d’orange cuits dans le miel et la cannelle, accompagnés d’une crème pâtissière au safran, et autour desquels gravitent des notes de petits pains briochés sortant du four ainsi que des notes de fruits à noyaux, mûrs. En bouche, une explosion de douceurs florales est suivie de notes d’huile d’écorce d’orange et d’avoine grillée. Sans réduction, on a l’impression d’avoir sur la langue un miel frais et sirupeux. Une meringue au caramel (Cinder Toffee) pétillante danse en bouche dans une finale fraîche et nette.</t>
  </si>
  <si>
    <t>whisky-wemyss-the-hive-batch-strength</t>
  </si>
  <si>
    <t>https://www.bottle-neck.fr/?post_type=product&amp;#038;p=4397</t>
  </si>
  <si>
    <t>Wemyss Malts Blended Malt Scotch Whisky Peat Chimney Batch Strength</t>
  </si>
  <si>
    <t>Ce Blended Malts en Batch Strength est très légèrement réduits par un faible apport d’eau pour ajuster de façon idéale le degré d’alcool au profil aromatique. Au nez, préparez-vous à un océan de vagues qui s’écrasent au pied d’une falaise, à des Saint Jacques marinées et grillées sur un barbecue de tourbe âcre et à des algues enchevêtrées avec des cordages goudronneux. Des viandes fumées, épicées au paprika et au gingembre mariné explosent en bouche. De la pierre à fusil trace son chemin au travers de pommes fraîches et de sorbets citron, ce qui équilibre les notes iodées tandis que se développent de la fumée et des notes médicinales. Une douce fumée inépuisable persiste dans une longue finale.</t>
  </si>
  <si>
    <t>whisky-wemyss-peat-chimney-batch-strength</t>
  </si>
  <si>
    <t>https://www.bottle-neck.fr/?post_type=product&amp;#038;p=4398</t>
  </si>
  <si>
    <t>Wemyss Malts Blended Malt Scotch Whisky Spice King Batch Strength</t>
  </si>
  <si>
    <t>Ce Blended Malts en Batch Strength est très légèrement réduit par un faible apport ,d’eau pour ajuster de façon idéale le degré d’alcool au profil aromatique. Au nez, des épices très aromatiques sont encore amplifiées par une puissance indomptée qui met en avant la cannelle, la noix de muscade, l’anis étoilé avec une touche d’ozone côtière. Des notes plus lourdes de bois de santal et de tabac à pipe s’entrelacent avec de la sauce au caramel. En bouche, du sucre roux saupoudré sur du gâteau aux carottes se mélange à des écorces d’orange et à de mystérieuses notes iodées qui amènent une saveur de caramel au beurre salé. Des épices douces titillent le palais pour évoluer intensément vers le poivre rose. Une finale persistante qui zigzague entre sauce au caramel, fumée de bois et poivre noir.</t>
  </si>
  <si>
    <t>whisky-wemyss-spice-king-batch-strength</t>
  </si>
  <si>
    <t>https://www.bottle-neck.fr/?post_type=product&amp;#038;p=4399</t>
  </si>
  <si>
    <t>Cognac Frapin 1270</t>
  </si>
  <si>
    <t>De couleur ambre doré, ce cognac développe un bouquet fruité, issu des raisins et floral, caractéristique de la Grande Champagne. Apparaît également une discrète note vanillée provenant du tanin contenu dans les fûts de chêne dont les caractéristiques évoluent au cours du vieillissement.</t>
  </si>
  <si>
    <t>cognac-frapin-1270</t>
  </si>
  <si>
    <t>https://www.bottle-neck.fr/?post_type=product&amp;#038;p=4400</t>
  </si>
  <si>
    <t>Cognac Frapin VSOP</t>
  </si>
  <si>
    <t>Ce VSOP à tout d'un grand cognac. Il a bénéficié des meilleures conditions d'élaboration et de vieillissement. Il révèle une grande richesse aromatique, un équilibre harmonieux et une longueur en bouche exceptionnelle.</t>
  </si>
  <si>
    <t>cognac-frapin-vsop</t>
  </si>
  <si>
    <t>https://www.bottle-neck.fr/?post_type=product&amp;#038;p=4401</t>
  </si>
  <si>
    <t>Cognac Frapin VIP XO</t>
  </si>
  <si>
    <t>La cuvée VIP XO à été enrichie d’eaux-de-vie très anciennes, allie âge, rondeur, bouquet et finesse. Ce sont les vieilles réserves de la famille FRAPIN. Au nez le VIP XO se distingue par d’agréables notes florales et une belle complexité aromatique ponctuée de subtiles touches boisées. Un ensemble élégant typique des vieux Cognacs de Grande Champagne.  Après la délicatesse olfactive, la puissance en bouche surprend le dégustateur. Il offre un florilège de saveurs, révélant tour à tour des notes chocolatées, de
fruits secs, de fruits confits, de pain d’épices… l’expression est sophistiquée, complexe, profonde, sans jamais perdre la fraîcheur originelle du fruit. Composé avec la précision d’un sonnet, le VIP XO est une ode à la passion de la création et du goût.</t>
  </si>
  <si>
    <t>cognac-frapin-vip-xo</t>
  </si>
  <si>
    <t>https://www.bottle-neck.fr/?post_type=product&amp;#038;p=4402</t>
  </si>
  <si>
    <t>Cognac Frapin Château de Fontpinot XO</t>
  </si>
  <si>
    <t>Exclusivement vendangé, distillé, vieilli et mis en bouteille numérotées au Château familial, ce cognac Grande Champagne revendique l'appellation "Château" qui lui confère sa rareté. Cette très vieille réserve du Château doit sa maturité exceptionnelle de 41° et sa qualité à un long vieillissement en chais secs. Son bouquet floral est dû à une distillation sur lies qui lui apporte élégance, finesse et persistance des arômes.</t>
  </si>
  <si>
    <t>cognac-frapin-fontpinot-xo</t>
  </si>
  <si>
    <t>https://www.bottle-neck.fr/?post_type=product&amp;#038;p=4404</t>
  </si>
  <si>
    <t>Cognac Frapin Château de Fontpinot XO 1/2</t>
  </si>
  <si>
    <t>cognac-frapin-chateau-de-fontpinot-xo-1-2</t>
  </si>
  <si>
    <t>https://www.bottle-neck.fr/?post_type=product&amp;#038;p=4405</t>
  </si>
  <si>
    <t>Cognac Frapin Château de Fontpinot 1989 20 Ans d'Age</t>
  </si>
  <si>
    <t>Eau-de-Vie distillée à partir de raisins de Grande Champagne, premier cru de la région de Cognac, récoltés exclusivement au Château de Fontpinot en 1989, année la plus chaude de la décennie.. Un Cognac vanillé, tout en rondeur et puissance avec un final très prononcé de fruits confits avec des notes très légèrement poivrées.</t>
  </si>
  <si>
    <t>cognac-frapin-chateau-de-fontpinot-1989-20-ans</t>
  </si>
  <si>
    <t>https://www.bottle-neck.fr/?post_type=product&amp;#038;p=4406</t>
  </si>
  <si>
    <t>Cognac Frapin Cigar Blend</t>
  </si>
  <si>
    <t>Ce cognac bénéficie d'un vieillissement plus long en fûts neufs, lui donnant un goût légèrement plus corsé. De couleur acajou ambré, son vieillissement lui confère un bouquet très tannique (vanille) mêlé aux notes de Porto et de fruits confits (miel et épices), caractéristiques d'une longue maturation. Charpenté, ce cognac se distingue des autres par sa forte personnalité, mais il reste long et équilibré.</t>
  </si>
  <si>
    <t>cognac-frapin-cigar-blend</t>
  </si>
  <si>
    <t>https://www.bottle-neck.fr/?post_type=product&amp;#038;p=4407</t>
  </si>
  <si>
    <t>Domaine de Montcalmès Terrasses du Larzac Rouge 2017</t>
  </si>
  <si>
    <t>Sur le millésime 2017, le domaine de Montcalmès offre un vin exceptionnel aux superbes notes de petits fruits rouges, de cerise, de mûre et de cassis. En bouche, son attaque souple, sa fraîcheur et son équilibre mènent vers une finale délicieusement épicée.</t>
  </si>
  <si>
    <t>montcalmes-larzac-rouge-2017</t>
  </si>
  <si>
    <t>https://www.bottle-neck.fr/?post_type=product&amp;#038;p=4558</t>
  </si>
  <si>
    <t>Domaine Giudicelli Vin de France Eté Rouge 2018</t>
  </si>
  <si>
    <t>Eté Rouge, c'est un vin plein de fraîcheur et de gourmandise. Très peu d'extraction pour cet assemblage de Grenache et de Sciacarello, ce qui nous donne une cuvée d'une incroyable buvabilité et de petits fruits rouges très prononcés. C'est un vin d'été, qui peut très facilement remplacer les rosés sur la terrasse. Nous conseillons même de le rafraîchir pour encore plus l'apprécier!</t>
  </si>
  <si>
    <t>domaine-giudicelli-vfd-ete-rouge-2018</t>
  </si>
  <si>
    <t>https://www.bottle-neck.fr/?post_type=product&amp;#038;p=4564</t>
  </si>
  <si>
    <t>Domaine de Montcalmès Coteaux du Languedoc Blanc 2017</t>
  </si>
  <si>
    <t>Un jus dense et abricoté, des notes de miel, de fleur blanche, de la puissance, c’est un vin riche et tout en saveurs, à déguster à table. Un grand blanc du Languedoc, très rare, mais toujours très convoité!</t>
  </si>
  <si>
    <t>domaine-de-montcalmes-ct-languedoc-blanc-2017</t>
  </si>
  <si>
    <t>https://www.bottle-neck.fr/?post_type=product&amp;#038;p=4566</t>
  </si>
  <si>
    <t>Château de Meursault Beaune-Grèves Les Trois Journaux 1er Cru 2015</t>
  </si>
  <si>
    <t>Le nez intense et racé évoque des saveurs mûres de fleurs et de fruits rouges. Ce
Premier Cru généreux s’exprime en bouche à travers une belle longueur mêlant
l’élegance et la complexité du terroir.
Ce terroir tire son nom du sol qui forme un ensemble fait de petites chailles calcaires et de terres sablonneuses. Un journal (0.33 hectares) représente la surface de travail qu’un cheval peut réaliser en une journée.</t>
  </si>
  <si>
    <t>cdme-beaune-1ercru-greves-3-journaux-2015</t>
  </si>
  <si>
    <t>https://www.bottle-neck.fr/?post_type=product&amp;#038;p=4573</t>
  </si>
  <si>
    <t>Château de Meursault Puligny-Montrachet 1er Cru Champ Canet 2014</t>
  </si>
  <si>
    <t>Il présente une grande fraîcheur minérale au nez et en bouche, complétée par une richesse aromatique dense. Des notes de fleurs blanches apportent beaucoup d'élégance, ce vin est d’une rare élégance.</t>
  </si>
  <si>
    <t>chateau-de-puligny-montrachet-1cru-champ-canet-2014</t>
  </si>
  <si>
    <t>https://www.bottle-neck.fr/?post_type=product&amp;#038;p=4582</t>
  </si>
  <si>
    <t>Marc Colin Et Fils Chassagne-Montrachet Blanc Margot 2017</t>
  </si>
  <si>
    <t>Un Chassagne-Montrachet riche, élégant et puissant mais avec la finesse que lui confère sa proximité avec Puligny-Montrachet.</t>
  </si>
  <si>
    <t>marc-colin-et-fils-chassagne-montrachet-blanc-margot-2017</t>
  </si>
  <si>
    <t>https://www.bottle-neck.fr/?post_type=product&amp;#038;p=4596</t>
  </si>
  <si>
    <t>Marc Colin Et Fils Chassagne-Montrachet Blanc Les Vide-Bourses 1er Cru 2016</t>
  </si>
  <si>
    <t>Ce Chassagne Montrachet se révèle être un vin assez expressif, aux notes minérales et d’agrumes. La bouche est généreuse et longue. C’est un vin d’une grande élégance, un digne représentant de l’appellation.</t>
  </si>
  <si>
    <t>marc-colin-et-fils-chassagne-montrachet-blanc-vide-bourses-2016</t>
  </si>
  <si>
    <t>https://www.bottle-neck.fr/?post_type=product&amp;#038;p=4597</t>
  </si>
  <si>
    <t>Marc Colin Et Fils Saint-Aubin Blanc En Montceau 2017</t>
  </si>
  <si>
    <t>Le sol très calcaire de cette parcelle fait de ce vin l'un des plus minéral de Saint-Aubin . Au nez il révèle des arômes d'agrumes et de fruits à chair blanche. La bouche est précise, riche et élégante.</t>
  </si>
  <si>
    <t>marc-colin-et-fils-saint-aubin-en-montceau-2017</t>
  </si>
  <si>
    <t>https://www.bottle-neck.fr/?post_type=product&amp;#038;p=4598</t>
  </si>
  <si>
    <t>Marc Colin Et Fils Chassagne-Montrachet Rouge Vieilles Vignes 2017</t>
  </si>
  <si>
    <t>Ici le Pinot Noir évoque l’acacia et les fruits rouges sauvages. Confirmation en bouche avec un grain friand, léger et fondu. Le vin de partage, compréhensible par tous.</t>
  </si>
  <si>
    <t>marc-colin-et-fils-chassagne-montrachet-rouge-vieilles-vignes-2017</t>
  </si>
  <si>
    <t>https://www.bottle-neck.fr/?post_type=product&amp;#038;p=4600</t>
  </si>
  <si>
    <t>Catherine et Claude Maréchal Bourgogne Aligoté 2018</t>
  </si>
  <si>
    <t>Tout en justesse de goût, son bouquet est fruité (pomme, citron) ou floral. En bouche, ce vin énergique stimule les papilles.</t>
  </si>
  <si>
    <t>catherine-et-claude-marechal-bourgogne-aligote-2018</t>
  </si>
  <si>
    <t>https://www.bottle-neck.fr/?post_type=product&amp;#038;p=4601</t>
  </si>
  <si>
    <t>Catherine et Claude Maréchal Chorey-Lès-Beaune 2017</t>
  </si>
  <si>
    <t>Léger et souple, modérément tannique mais riche en caractère, son nez domine les petits fruits rouges (framboise, griotte) et noirs (mûres) rehaussés de notes de réglisse et de sous-bois.</t>
  </si>
  <si>
    <t>catherine-et-claude-marechal-chorey-les-beaune-2017</t>
  </si>
  <si>
    <t>https://www.bottle-neck.fr/?post_type=product&amp;#038;p=4602</t>
  </si>
  <si>
    <t>Catherine et Claude Maréchal Ladoix Rouge Les Chaillots 2017</t>
  </si>
  <si>
    <t>Au nez, la framboise, la cerise confite dominent, accompagnées de quelques notes épicées. La bouche est tendre et souple, d'un bon velouté et d'une structure juste.</t>
  </si>
  <si>
    <t>catherine-et-claude-marechal-ladoix-rouge-les-chaillots-2017</t>
  </si>
  <si>
    <t>https://www.bottle-neck.fr/?post_type=product&amp;#038;p=4603</t>
  </si>
  <si>
    <t>Catherine et Claude Maréchal Pommard La Chanière 2016</t>
  </si>
  <si>
    <t>Ce Pommard a une robe d’un beau rubis, typique du pinot noir. Au nez, elle livre des arômes de cerises et de petits fruits rouges, avec une touche épicée. En bouche, nous avons de la longueur et de la persistance, pour définir un vin qui est solide et tannique.</t>
  </si>
  <si>
    <t>catherine-et-claude-marechal-pommard-la-chaniere-2016</t>
  </si>
  <si>
    <t>https://www.bottle-neck.fr/?post_type=product&amp;#038;p=4604</t>
  </si>
  <si>
    <t>Catherine et Claude Maréchal Savigny-Lès-Beaune Rouge 2016</t>
  </si>
  <si>
    <t>Les Marechal proposent un vin rouge à la structure équilibrée et aux tanins bien enrobés. Il offre un nez riche mêlé de notes fruitées, boisées et épicées. En bouche, on retrouve les fruits de son bouquet avec, en plus, volume et persistance. Un vin de plaisir, presque féminin.</t>
  </si>
  <si>
    <t>catherine-et-claude-marechal-savigny-les-beaune-rouge-2016</t>
  </si>
  <si>
    <t>https://www.bottle-neck.fr/?post_type=product&amp;#038;p=4605</t>
  </si>
  <si>
    <t>Catherine et Claude Maréchal Volnay 2017</t>
  </si>
  <si>
    <t>Ce Volnay, élevé 12 mois en fûts anciens, y développe bien ses arômes caractéristiques de violette et de fruits rouges. En bouche, l'attaque est souple et soyeuse, pour laisser place ensuite à du volume, de la consistance et des tanins fermes. La finale met à l’honneur le fruité caractéristique des Volnay.</t>
  </si>
  <si>
    <t>catherine-et-claude-marechal-volnay-2017</t>
  </si>
  <si>
    <t>https://www.bottle-neck.fr/?post_type=product&amp;#038;p=4606</t>
  </si>
  <si>
    <t>François Bergeret Hautes Côtes de Beaune Vieilles Vignes Rondo 2017</t>
  </si>
  <si>
    <t>La robe est brillante et profonde. Le nez est frais sur les petits fruits rouges tels que le cassis et la mure. La bouche est dense et les tanins soyeux en finale.</t>
  </si>
  <si>
    <t>francois-bergeret-hautes-cotes-de-beaune-rondo-2017</t>
  </si>
  <si>
    <t>https://www.bottle-neck.fr/?post_type=product&amp;#038;p=4607</t>
  </si>
  <si>
    <t>François Bergeret Hautes Côtes de Beaune Rouge 2017</t>
  </si>
  <si>
    <t>La robe est rouge rubis . Le nez est ouvert sur les petits fruits rouges caractéristiques des hautes côtes.  La bouche est longue avec une finale légèrement ferme.</t>
  </si>
  <si>
    <t>francois-bergeret-hautes-cotes-de-beaune-rouge-2017</t>
  </si>
  <si>
    <t>https://www.bottle-neck.fr/?post_type=product&amp;#038;p=4609</t>
  </si>
  <si>
    <t>François Bergeret Hautes Côtes de Beaune Blanc 2018</t>
  </si>
  <si>
    <t>La robe est jaune avec des reflets dorés. Le nez est ouvert et expressif sur des notes complexes de fruits blancs. L'attaque est franche, le milieu de bouche est onctueux et gourmand avec une finale encore ferme.</t>
  </si>
  <si>
    <t>francois-bergeret-hautes-cotes-de-beaune-blanc-2018</t>
  </si>
  <si>
    <t>https://www.bottle-neck.fr/?post_type=product&amp;#038;p=4610</t>
  </si>
  <si>
    <t>Gilbert Picq Chablis Vosgros 1er Cru 2017</t>
  </si>
  <si>
    <t>Le nez fleure bon l'herbe fraîche, le citron vert, puis dévoile un caractère minéral. La bouche surprend par sa puissance, son volume, mais reste très frais et équilibré.</t>
  </si>
  <si>
    <t>gilbert-picq-chablis-vosgros-1er-cru-2017</t>
  </si>
  <si>
    <t>https://www.bottle-neck.fr/?post_type=product&amp;#038;p=4611</t>
  </si>
  <si>
    <t>Gilbert Picq Chablis Vieilles Vignes 2017</t>
  </si>
  <si>
    <t>Un très joli Chablis, frais et minéral, ciselé et avec beaucoup de profondeur. Une jolie sélection parcellaire qui nous donne un vin précis et avec beaucoup d'éclat.</t>
  </si>
  <si>
    <t>gilbert-picq-chablis-vieilles-vignes-2017</t>
  </si>
  <si>
    <t>https://www.bottle-neck.fr/?post_type=product&amp;#038;p=4612</t>
  </si>
  <si>
    <t>Gilbert Picq Chablis 2017</t>
  </si>
  <si>
    <t>Un Chablis Village qui a tout d'un grand! Riche et complet, frais et minéral, son volume et son équilibre impressionnent, la finale est elle, zestée et saline.</t>
  </si>
  <si>
    <t>gilbert-picq-chablis-2017</t>
  </si>
  <si>
    <t>https://www.bottle-neck.fr/?post_type=product&amp;#038;p=4613</t>
  </si>
  <si>
    <t>Gilbert Picq Chablis En Vaudécorse 2017</t>
  </si>
  <si>
    <t>Superbe fruité et beaucoup d'éclat. Attaque ronde, beau volume et finale saline. Une belle parcelle qui séduit par son côté charmeur.</t>
  </si>
  <si>
    <t>gilbert-picq-chablis-en-vaudecorse-2017</t>
  </si>
  <si>
    <t>https://www.bottle-neck.fr/?post_type=product&amp;#038;p=4614</t>
  </si>
  <si>
    <t>Alphonse Mellot Sancerre Blanc La Moussière 2018</t>
  </si>
  <si>
    <t>Il séduit d'emblée par sa pureté et sa franchise. La bouche est vive, souple et souriante. C'est la franchise qui prime dans un équilibre souriant. Elle nous traduit un joli raisin, une belle vendange dans le chant et les rires des vendangeurs et des… vendangeuses. Elle nous raconte un travail bien fait dans le respect de l'ordre céleste et la générosité de la nature. C'est juste, on y trouve tout ce que l'on espérait et le bonheur en plus.</t>
  </si>
  <si>
    <t>alphonse-mellot-sancerre-blanc-la-moussiere-2018</t>
  </si>
  <si>
    <t>https://www.bottle-neck.fr/?post_type=product&amp;#038;p=4615</t>
  </si>
  <si>
    <t>Alphonse Mellot Sancerre Rouge La Demoiselle 2015</t>
  </si>
  <si>
    <t>Robe rubis dense, le nez est marqué par le terroir. L'argile à silex s'exprime ici sur des notes de fumé et de cerises kirschées, le tout fondu dans des tanins soyeux à l'extrême</t>
  </si>
  <si>
    <t>alphonse-mellot-sancerre-rouge-la-demoiselle-2015</t>
  </si>
  <si>
    <t>https://www.bottle-neck.fr/?post_type=product&amp;#038;p=4616</t>
  </si>
  <si>
    <t>Alphonse Mellot Sancerre Rouge Génération XIX 2011</t>
  </si>
  <si>
    <t>Robe d'un superbe rubis, dense et profond - Aspect mûr. Le nez est riche et complexe. Tout est séduction dans ce vin, la culture et la précision en plus. Il cueille pour nous la mûre, la myrtille et la griotte et nous offre sur un fond de fraîcheur les épices venues d'Orient : poivre rose, vanille et cannelle. La bouche est séduction et plénitude.</t>
  </si>
  <si>
    <t>alphonse-mellot-sancerre-rouge-generation-xix-2011</t>
  </si>
  <si>
    <t>https://www.bottle-neck.fr/?post_type=product&amp;#038;p=4617</t>
  </si>
  <si>
    <t>Alphonse Mellot Sancerre Rouge La Moussière 2014</t>
  </si>
  <si>
    <t>Très belle robe carminé profond. Au nez, on reconnaît les petits fruits rouges et noirs tels que la framboise, la groseille, la mûre et la griotte, avec des notes épicées de poivre rose, de vanille et de cannelle. En bouche, il est rond et moelleux, de belle structure. Les notes épicées et les arômes de fruits sont accompagnés d'un joli boisé. Un vin long, riche et plaisant, très réussi.</t>
  </si>
  <si>
    <t>alphonse-mellot-sancerre-rouge-la-moussiere-2014</t>
  </si>
  <si>
    <t>https://www.bottle-neck.fr/?post_type=product&amp;#038;p=4618</t>
  </si>
  <si>
    <t>Alphonse Mellot Sancerre Rouge En Grands Champs 2012</t>
  </si>
  <si>
    <t>Superbe robe carmin profond. Un très grand terroir situé sur les kimméridgiens au sommet de la Moussière où une poche de calcaire de Buzançais lui confère un caractère à grains denses et fins. La mûre, la griotte et le poivre rose se fondent dans des tanins soyeux et de grande garde.</t>
  </si>
  <si>
    <t>alphonse-mellot-sancerre-rouge-en-grands-champs-2012</t>
  </si>
  <si>
    <t>https://www.bottle-neck.fr/?post_type=product&amp;#038;p=4619</t>
  </si>
  <si>
    <t>Bernard Baudry Chinon Rouge Les Granges 2018</t>
  </si>
  <si>
    <t>Les Granges est un vin fruité et gourmand à déguster dans sa jeunesse. C’est une expression de Chinon souple et friand caractéristique des sols de graviers sableux.</t>
  </si>
  <si>
    <t>bernard-baudry-chinon-rouge-les-granges-2018</t>
  </si>
  <si>
    <t>https://www.bottle-neck.fr/?post_type=product&amp;#038;p=4620</t>
  </si>
  <si>
    <t>Bernard Baudry Chinon Rouge Les Grézeaux 2017</t>
  </si>
  <si>
    <t>Les Grézeaux est un vin concentré avec une matière dense mais toujours soyeuse due à l’influence des graviers.</t>
  </si>
  <si>
    <t>bernard-baudry-chinon-rouge-les-grezeaux-2017</t>
  </si>
  <si>
    <t>https://www.bottle-neck.fr/?post_type=product&amp;#038;p=4621</t>
  </si>
  <si>
    <t>Marcel Windholtz Eau de Vie de Sureau</t>
  </si>
  <si>
    <t>Les eaux de vie naissent d'une subtile alchimie où deux éléments fondamentaux se conjuguent pour que la réussite soit présente au creux de votre verre à dégustation... D'abord on ne s'improvise pas distillateur: chez les Windholtz ce sont trois  générations qui ont accumulé le plein d'expérience dans l'art subtil de "séparer par la chaleur les principes fixes et volatiles".
Ensuite entre moûts et alambic au long col, au milieu des vapeurs, c'est le savoir-faire qui préside à la transmutation mystérieuse et réfléchie destinées à sublimer et à faire chanter les fruits...</t>
  </si>
  <si>
    <t>marcel-windholtz-eau-de-vie-de-sureau</t>
  </si>
  <si>
    <t>https://www.bottle-neck.fr/?post_type=product&amp;#038;p=4625</t>
  </si>
  <si>
    <t>Marcel Windholtz Eau de Vie de Prunelle Sauvage</t>
  </si>
  <si>
    <t>marcel-windholtz-eau-de-vie-de-sureau-copie</t>
  </si>
  <si>
    <t>https://www.bottle-neck.fr/?post_type=product&amp;#038;p=4626</t>
  </si>
  <si>
    <t>Marcel Windholtz Eau de Vie de Poire Williams Réserve Particulière</t>
  </si>
  <si>
    <t>marcel-windholtz-eau-de-vie-de-poire-williams-reserve-particuliere</t>
  </si>
  <si>
    <t>https://www.bottle-neck.fr/?post_type=product&amp;#038;p=4627</t>
  </si>
  <si>
    <t>Marcel Windholtz Eau de Vie de Marc de Muscat</t>
  </si>
  <si>
    <t>marcel-windholtz-eau-de-vie-de-marc-de-muscat</t>
  </si>
  <si>
    <t>https://www.bottle-neck.fr/?post_type=product&amp;#038;p=4628</t>
  </si>
  <si>
    <t>Marcel Windholtz Eau de Vie de Fraise</t>
  </si>
  <si>
    <t>marcel-windholtz-eau-de-vie-de-fraise</t>
  </si>
  <si>
    <t>https://www.bottle-neck.fr/?post_type=product&amp;#038;p=4629</t>
  </si>
  <si>
    <t>Marcel Windholtz Eau de Vie de Coing</t>
  </si>
  <si>
    <t>marcel-windholtz-eau-de-vie-de-coing</t>
  </si>
  <si>
    <t>https://www.bottle-neck.fr/?post_type=product&amp;#038;p=4630</t>
  </si>
  <si>
    <t>Marcel Windholtz Eau de Vie de Baie de Houx</t>
  </si>
  <si>
    <t>marcel-windholtz-eau-de-vie-de-baie-de-houx</t>
  </si>
  <si>
    <t>https://www.bottle-neck.fr/?post_type=product&amp;#038;p=4631</t>
  </si>
  <si>
    <t>Marcel Windholtz Eau de Vie de Quetsch d'Alsace Réserve Particulière</t>
  </si>
  <si>
    <t>marcel-windholtz-eau-de-quetsch-dalsace-reserve-particuliere</t>
  </si>
  <si>
    <t>https://www.bottle-neck.fr/?post_type=product&amp;#038;p=4632</t>
  </si>
  <si>
    <t>Marcel Windholtz Eau de Vie de Mirabelle d'Alsace Réserve Particulière</t>
  </si>
  <si>
    <t>marcel-windholtz-eau-de-mirabelle-dalsace-reserve-particuliere</t>
  </si>
  <si>
    <t>https://www.bottle-neck.fr/?post_type=product&amp;#038;p=4633</t>
  </si>
  <si>
    <t>Marcel Windholtz Eau de Vie de Marc de Gewurztraminer</t>
  </si>
  <si>
    <t>marcel-windholtz-eau-de-marc-de-gewurztraminer</t>
  </si>
  <si>
    <t>https://www.bottle-neck.fr/?post_type=product&amp;#038;p=4634</t>
  </si>
  <si>
    <t>Marcel Windholtz Eau de Vie de Kirsch d'Alsace Réserve Particulière</t>
  </si>
  <si>
    <t>marcel-windholtz-eau-de-vie-de-kirsch-dalsace-reserve-particuliere</t>
  </si>
  <si>
    <t>https://www.bottle-neck.fr/?post_type=product&amp;#038;p=4635</t>
  </si>
  <si>
    <t>Marcel Windholtz Eau de Vie de Framboise d'Alsace</t>
  </si>
  <si>
    <t>marcel-windholtz-eau-de-vie-de-framboise-dalsace</t>
  </si>
  <si>
    <t>https://www.bottle-neck.fr/?post_type=product&amp;#038;p=4636</t>
  </si>
  <si>
    <t>Bernard Baudry Chinon Rouge Le Clos Guillot 2017</t>
  </si>
  <si>
    <t>Le Clos Guillot est un vin raffiné. Ses arômes de griottes et de fruits noirs le font parfois « pinoter » certaines années. Le vin est d’une belle longueur et reste très frais en bouche.</t>
  </si>
  <si>
    <t>bernard-baudry-chinon-rouge-clos-guillot-2017</t>
  </si>
  <si>
    <t>https://www.bottle-neck.fr/?post_type=product&amp;#038;p=4646</t>
  </si>
  <si>
    <t>Bernard Baudry Chinon Rouge La Croix Boissée 2017</t>
  </si>
  <si>
    <t>Sur ce sol très calcaire, la Croix Boissée délivre une superbe matière marquée par des tanins fermes et « crayeux ». De la complexité, du gras, des fruits très mûrs, ce Chinon s’exprimera pleinement après quelques années de garde. Quantité limitée.</t>
  </si>
  <si>
    <t>bernard-baudry-chinon-rouge-croix-boissee-2017</t>
  </si>
  <si>
    <t>https://www.bottle-neck.fr/?post_type=product&amp;#038;p=4647</t>
  </si>
  <si>
    <t>Bernard Baudry Chinon Blanc La Croix Boissée 2018</t>
  </si>
  <si>
    <t>Le terroir très calcaire donne à La Croix Boissée beaucoup de matière et de minéralité. C’est un joli vin de gastronomie avec des notes de fruits blancs à noyaux et une belle salinité. Quantité limitée.</t>
  </si>
  <si>
    <t>bernard-baudry-chinon-blanc-croix-boissee-2018</t>
  </si>
  <si>
    <t>https://www.bottle-neck.fr/?post_type=product&amp;#038;p=4648</t>
  </si>
  <si>
    <t>Bernard Baudry Chinon Blanc 2018</t>
  </si>
  <si>
    <t>Ce Chinon Blanc est un vin charmeur avec ses notes de fruits blancs et d’agrumes. Il est sec mais présente une rondeur qui permet de l’apprécier dans sa jeunesse.</t>
  </si>
  <si>
    <t>bernard-baudry-chinon-blanc-2018</t>
  </si>
  <si>
    <t>https://www.bottle-neck.fr/?post_type=product&amp;#038;p=4649</t>
  </si>
  <si>
    <t>Thierry Germain Saumur Blanc L'Insolite 2018</t>
  </si>
  <si>
    <t>&lt;div class="row"&gt;
&lt;div class="features-value col-xs-8 col-sm-8 col-md-9"&gt;Concentré, frais, généreux et puissant. Subtiles senteurs fruitées, florales et végétales puis des arômes de fruits blancs (poire, pêche) et d'agrumes (citron, pamplemousse). Notes de verveine et de tilleul. Attaque droite et veloutée. Belle acidité. Notes de gentiane et de gingembre. Matière dense. Finale nette et riche.&lt;/div&gt;
&lt;/div&gt;</t>
  </si>
  <si>
    <t>thierry-germain-saumur-blanc-linsolite-2018</t>
  </si>
  <si>
    <t>https://www.bottle-neck.fr/?post_type=product&amp;#038;p=4650</t>
  </si>
  <si>
    <t>Thierry Germain Saumur Blanc Terres 2014</t>
  </si>
  <si>
    <t>D’une belle Robe Jaune paille, limpide, ce vin offre un nez avec une belle fraîcheur associée à une minéralité bien présente. A cela s’ajoute des arômes d’écorce d’orange. La bouche est grasse et ronde avec de légers tanins en final.</t>
  </si>
  <si>
    <t>thierry-germain-saumur-blanc-terres-2014</t>
  </si>
  <si>
    <t>https://www.bottle-neck.fr/?post_type=product&amp;#038;p=4651</t>
  </si>
  <si>
    <t>Thierry Germain Saumur-Champigny Franc De Pied 2016</t>
  </si>
  <si>
    <t>D’une belle couleur rouge rubis, la robe est brillante et limpide et se pare de reflets diaprés et ondoyants entre le violine et la cerise. Au nez on décèle de belles notes de fleurs et de petits fruits rouges. L’attaque est franche et droite. Le fruité est légèrement écrasé et donne beaucoup de jus dans lequel le rouge domine. L’acidité est présente, donnant de l’ampleur et une belle profondeur.</t>
  </si>
  <si>
    <t>thierry-germain-saumur-champigny-franc-de-pied-2016</t>
  </si>
  <si>
    <t>https://www.bottle-neck.fr/?post_type=product&amp;#038;p=4653</t>
  </si>
  <si>
    <t>Thierry Germain Saumur-Champigny La Marginale 2016</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</si>
  <si>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</si>
  <si>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thierry-germain-saumur-champigny-la-marginale-2016__trashed</t>
  </si>
  <si>
    <t>https://www.bottle-neck.fr/?post_type=product&amp;#038;p=4654</t>
  </si>
  <si>
    <t>Thierry Germain Saumur-Champigny Les Mémoires 2016</t>
  </si>
  <si>
    <t>La robe est d’un rouge rubis intense, dense et concentrée. Le nez dévoile de subtiles nuances mentholées, de liqueur de fruits rouges ou encore de fraise des bois. En bouche l’attaque est droite et puissante, tout en sensualité suggérant d’emblée tout le potentiel d’un grand terroir.</t>
  </si>
  <si>
    <t>thierry-germain-saumur-champigny-les-memoires-2016</t>
  </si>
  <si>
    <t>https://www.bottle-neck.fr/?post_type=product&amp;#038;p=4655</t>
  </si>
  <si>
    <t>Thierry Germain Saumur-Champigny Outre Terre 2013</t>
  </si>
  <si>
    <t>La robe est rouge vif. Le nez est très floral, sur la pivoine. En bouche, l’attaque est ample et dense avec une belle sucrosité et la jolie amertume en fin de bouche ramène une belle fraîcheur.</t>
  </si>
  <si>
    <t>thierry-germain-saumur-champigny-outre-terre-2013</t>
  </si>
  <si>
    <t>https://www.bottle-neck.fr/?post_type=product&amp;#038;p=4656</t>
  </si>
  <si>
    <t>Thierry Germain Saumur-Champigny Outre Terre 2014</t>
  </si>
  <si>
    <t>thierry-germain-saumur-champigny-outre-terre-2014</t>
  </si>
  <si>
    <t>https://www.bottle-neck.fr/?post_type=product&amp;#038;p=4657</t>
  </si>
  <si>
    <t>Thierry Germain Saumur-Champigny Outre Terre 2016</t>
  </si>
  <si>
    <t>thierry-germain-saumur-champigny-outre-terre-2016</t>
  </si>
  <si>
    <t>https://www.bottle-neck.fr/?post_type=product&amp;#038;p=4658</t>
  </si>
  <si>
    <t>Pierre Martin Sancerre Les Monts Damnés 2018</t>
  </si>
  <si>
    <t>Un Sancerre blanc équilibré, complexe et minéral aux notes de fruits mûrs et de fleurs blanches. Ce vin est fin et révèle une jolie longueur en bouche.</t>
  </si>
  <si>
    <t>pierre-martin-sancerre-les-monts-damnes-2018</t>
  </si>
  <si>
    <t>https://www.bottle-neck.fr/?post_type=product&amp;#038;p=4662</t>
  </si>
  <si>
    <t>La Cotelleraie Saint-Nicolas-de-Bourgueil Le Vau Jaumier 2016</t>
  </si>
  <si>
    <t>la-cotelleraie-saint-nicolas-de-bourgueil-le-vau-jaumier-2016</t>
  </si>
  <si>
    <t>https://www.bottle-neck.fr/?post_type=product&amp;#038;p=4664</t>
  </si>
  <si>
    <t>Vincent Carême Vouvray Sec 2018</t>
  </si>
  <si>
    <t>Le Sec est issu d'un terroir d'argile à silex. Il s'exprime dans un nez de poire et de pêche de vigne. La bouche est croquante et généreuse.</t>
  </si>
  <si>
    <t>vincent-careme-vouvray-sec-2018</t>
  </si>
  <si>
    <t>https://www.bottle-neck.fr/?post_type=product&amp;#038;p=4665</t>
  </si>
  <si>
    <t>Vincent Carême Vouvray Moelleux 2015</t>
  </si>
  <si>
    <t>Le Moelleux est une récolte de raisins en surmaturation, qui permet une concentration naturelle des sucres et des arômes. L'acidité naturelle du Chenin blanc procure à ce vin un bel équilibre.</t>
  </si>
  <si>
    <t>vincent-careme-vouvray-moelleux-2015</t>
  </si>
  <si>
    <t>https://www.bottle-neck.fr/?post_type=product&amp;#038;p=4666</t>
  </si>
  <si>
    <t>Xavier Frissant Touraine Amboise L'Orée des Frênes 2015</t>
  </si>
  <si>
    <t>&lt;p id="u10579-5"&gt;Ce vin est le résultat d'une sélection des vieilles vignes de Côt du domaine. Il s'ouvre sur des notes épicées et poivrées. Une belle puissance mais des tanins soyeux.&lt;/p&gt;</t>
  </si>
  <si>
    <t>xavier-frissant-touraine-amboise-loree-des-frenes-2015</t>
  </si>
  <si>
    <t>https://www.bottle-neck.fr/?post_type=product&amp;#038;p=4668</t>
  </si>
  <si>
    <t>Domaine Pellé Menetou Salon Blanc Le Carroir 2018</t>
  </si>
  <si>
    <t>Incisif et épuré... Ce terroir unique de l’appellation sur sable et silex planté par Henry Pellé en 1976 confère au vin une trame vive et austère. Les jus sont épurés, sobres et puissants ; des flacons intéressants à oublier dans les caves.</t>
  </si>
  <si>
    <t>pelle-menetou-salon-blanc-le-carroir-2018</t>
  </si>
  <si>
    <t>https://www.bottle-neck.fr/?post_type=product&amp;#038;p=4669</t>
  </si>
  <si>
    <t>Domaine Pellé Menetou Salon Blanc Morogues 2018</t>
  </si>
  <si>
    <t>Assemblage de 7 parcelles sur les coteaux les plus hauts de l’appellation à Morogues. Cette situation géographique (climat froid mais bien ensoleillé) et pédologique (marne kimméridgienne) confère à ce vin un nez discret, pur qui s’ouvre sur des arômes de fleurs blanches et d’agrumes. La bouche est racée, cristalline, toute en longueur sur des notes d’agrumes dans un premier temps puis salines et minérales en fin de bouche. Ici, rien d’exubérant, seulement de la netteté et de la précision.</t>
  </si>
  <si>
    <t>pelle-menetou-salon-blanc-morogues-2018</t>
  </si>
  <si>
    <t>https://www.bottle-neck.fr/?post_type=product&amp;#038;p=4670</t>
  </si>
  <si>
    <t>Domaine Pellé Menetou Salon Rouge Les Cris 2015</t>
  </si>
  <si>
    <t>La parcelle des Cris est un monopole du domaine, elle se situe au-dessus de la cave, elle est plantée uniquement de Pinot noir. Les premiers pieds ont été plantés par Henry Pellé en 1960. L’exposition y est d’est en ouest ce qui nous donne des différences de maturité entraînant des vendanges sur une semaine. Les Cris nous offre un Pinot noir d’une belle densité où la trame tannique et la minéralité crayeuse se lient à merveille au fruit.
Un vrai vin de repas.</t>
  </si>
  <si>
    <t>pelle-menetou-salon-rouge-les-cris-2015</t>
  </si>
  <si>
    <t>https://www.bottle-neck.fr/?post_type=product&amp;#038;p=4671</t>
  </si>
  <si>
    <t>Domaine Pellé Menetou Salon Rouge Morogues 2017</t>
  </si>
  <si>
    <t>Du fruit et de la fraîcheur avec une légère trame tannique. Le terroir de la commune de Morogues allié à un travail rigoureux nous livre ici une belle expression du Pinot. La complexité est bien là, grâce à l’assemblage de 3 parcelles sur des terroirs alliant des marnes kimméridgiennes à des calcaires portlandiens.</t>
  </si>
  <si>
    <t>pelle-menetou-salon-rouge-morogues-2017</t>
  </si>
  <si>
    <t>https://www.bottle-neck.fr/?post_type=product&amp;#038;p=4672</t>
  </si>
  <si>
    <t>Domaine Pellé Sancerre Rouge La Croix Au Garde 2017</t>
  </si>
  <si>
    <t>Plantées sur des caillotes, cette vigne nous offre un vin tout en fraîcheur. Le fruit croquant, caractéristique du pinot noir prédomine ; une expression en dentelle pour des verres de plaisir.</t>
  </si>
  <si>
    <t>pelle-sancerre-rouge-la-croix-au-garde-2017</t>
  </si>
  <si>
    <t>https://www.bottle-neck.fr/?post_type=product&amp;#038;p=4673</t>
  </si>
  <si>
    <t>Domaine Pellé Sancerre Blanc La Croix Au Garde 2018</t>
  </si>
  <si>
    <t>Depuis 1982, le domaine cultive 5 hectares de Sancerre sur la commune de Montigny. Le terroir argilo-calcaire de type «caillotes» produit des vins d’une grande régularité et d’une belle finesse. Un vin de belle persistance aromatique où se mêlent des notes d’agrumes et des arômes floraux soutenus par une jolie minéralité.</t>
  </si>
  <si>
    <t>pelle-sancerre-blanc-la-croix-au-garde-2018</t>
  </si>
  <si>
    <t>https://www.bottle-neck.fr/?post_type=product&amp;#038;p=4674</t>
  </si>
  <si>
    <t>Domaine Rotier Gaillac Blanc Sec Renaissance 2015</t>
  </si>
  <si>
    <t>Ce vin présente dans sa jeunesse des senteurs de fruits à chair blanche (pêche, poire) et d'agrumes (pamplemousse), rehaussées d'une légère touche vanillée. En bouche, il est ample et bien équilibré et l'on retrouve les mêmes arômes ainsi qu'une pointe anisée.</t>
  </si>
  <si>
    <t>domaine-rotier-gaillac-blanc-sec-renaissance-2015</t>
  </si>
  <si>
    <t>https://www.bottle-neck.fr/?post_type=product&amp;#038;p=4675</t>
  </si>
  <si>
    <t>Domaine Rotier Gaillac Blanc Doux Les Gravels 2016</t>
  </si>
  <si>
    <t>C'est un vin au fruité intense ou se mêlent fruits à chair blanche et agrumes. Il offre un très bon équilibre et une belle fraîcheur.</t>
  </si>
  <si>
    <t>domaine-rotier-gaillac-blanc-doux-les-gravels-2016</t>
  </si>
  <si>
    <t>https://www.bottle-neck.fr/?post_type=product&amp;#038;p=4676</t>
  </si>
  <si>
    <t>Domaine Rotier Gaillac Rouge Les Gravels 2016</t>
  </si>
  <si>
    <t>D'une couleur pourpre sombre, ce vin offre dans sa jeunesse des arômes de fruits rouges et noirs, soutenus par des notes réglissées et poivrées. La bouche est ronde et fruitée, avec une pointe de fraîcheur et des tanins ronds et veloutés.</t>
  </si>
  <si>
    <t>domaine-rotier-gaillac-rouge-les-gravels-2016</t>
  </si>
  <si>
    <t>https://www.bottle-neck.fr/?post_type=product&amp;#038;p=4677</t>
  </si>
  <si>
    <t>Domaine Rotier Gaillac Rouge L'Ame 2016</t>
  </si>
  <si>
    <t>D'une couleur pourpre sombre, ce vin offre dans sa jeunesse des arômes de fruits rouges et noirs, soutenus par des notes poivrées. La bouche est fruitée, fraîche et soyeuse, et se termine sur une très longue finale.</t>
  </si>
  <si>
    <t>domaine-rotier-gaillac-rouge-lame-2016</t>
  </si>
  <si>
    <t>https://www.bottle-neck.fr/?post_type=product&amp;#038;p=4678</t>
  </si>
  <si>
    <t>Domaine Rotier Gaillac Rouge Renaissance 2016</t>
  </si>
  <si>
    <t>Dans sa jeunesse, le vin présente une couleur pourpre sombre, un nez de fruits (cassis, cerise,...) rehaussé d'une touche réglissée, épicée et poivrée, puis une bouche ample, aux tanins néanmoins bien présents qui précèdent une finale délicatement fruitée.</t>
  </si>
  <si>
    <t>domaine-rotier-gaillac-rouge-renaissance-2016</t>
  </si>
  <si>
    <t>https://www.bottle-neck.fr/?post_type=product&amp;#038;p=4679</t>
  </si>
  <si>
    <t>Domaine de Joy Côtes de Gascogne Envie de Joy 2018</t>
  </si>
  <si>
    <t>Cette cuvée offre une robe pâle aux reflets verts. Le nez présente des notes d'agrumes et de fruits exotiques. En bouche, le vin est gras, rond ample et se termine sur une belle longueur délicieusement fruitée.</t>
  </si>
  <si>
    <t>domaine-de-joy-cotes-de-gascogne-envie-de-joy-2018</t>
  </si>
  <si>
    <t>https://www.bottle-neck.fr/?post_type=product&amp;#038;p=4680</t>
  </si>
  <si>
    <t>Domaine de Joy Côtes de Gascogne Blanc Moelleux Saint-André 2018</t>
  </si>
  <si>
    <t>Ce vin possède une belle robe jaune aux reflets dorés. Le nez est explosif sur les fruits exotiques. En bouche, l'équilibre sucre/acidité est parfait, rendant ce vin frais, aérien et gourmand.</t>
  </si>
  <si>
    <t>domaine-de-joy-cotes-de-gascogne-blanc-moelleux-saint-andre-2018</t>
  </si>
  <si>
    <t>https://www.bottle-neck.fr/?post_type=product&amp;#038;p=4681</t>
  </si>
  <si>
    <t>Château Plaisance Fronton Rouge 2017</t>
  </si>
  <si>
    <t>Le 2015 est un vrai vin de plaisir. Un superbe équilibre porté par un fruité intense et beaucoup de gourmandise.</t>
  </si>
  <si>
    <t>chateau-plaisance-fronton-2017</t>
  </si>
  <si>
    <t>https://www.bottle-neck.fr/?post_type=product&amp;#038;p=4682</t>
  </si>
  <si>
    <t>Château Plaisance Fronton Rosé 2019</t>
  </si>
  <si>
    <t>Un magnifique rosé à la couleur pale, délicieusement rosée. Le nez est très intense, subtil, floral. La bouche ample et finement équilibrée propose un rosé de table, très facile à boire</t>
  </si>
  <si>
    <t>chateau-plaisance-fronton-rose-2019</t>
  </si>
  <si>
    <t>https://www.bottle-neck.fr/?post_type=product&amp;#038;p=4683</t>
  </si>
  <si>
    <t>Château Plaisance Fronton To Co Que Cal 2015</t>
  </si>
  <si>
    <t>2014 est un très joli millésime de fruit. La maturité parfaite de la Negrette, l’apport pour la première fois d’un foudre de 30 hl neuf ont donné au vin une race magnifique. Grand vin de garde.</t>
  </si>
  <si>
    <t>chateau-plaisance-fronton-to-co-que-cal-2015</t>
  </si>
  <si>
    <t>https://www.bottle-neck.fr/?post_type=product&amp;#038;p=4684</t>
  </si>
  <si>
    <t>Cosse Maisonneuve Cahors Solis 2018</t>
  </si>
  <si>
    <t>Le nez est puissant et marqué par des notes fumées, de cuir et de fruits noirs. Intense et généreuse, la bouche est dotée d’une belle matière et se révèle à la fois structurée, ronde et souple.</t>
  </si>
  <si>
    <t>matthieu-cosse-cahors-solis-2018</t>
  </si>
  <si>
    <t>https://www.bottle-neck.fr/?post_type=product&amp;#038;p=4686</t>
  </si>
  <si>
    <t>Cosse-Maisonneuve Cahors Le Sid 2014</t>
  </si>
  <si>
    <t>Ce vin arbore une sublime robe rubis soutenue, presque opaque, teintée de reflets violacés. Au nez, ce vin est intense et offre un registre olfactif large marqué par des arômes de violette, de cassis et de mûre relevés par des notes minérales et boisées. Dense et riche, la bouche dévoile des tanins soyeux, fins et suaves.</t>
  </si>
  <si>
    <t>matthieu-cosse-cahors-le-sid-2014</t>
  </si>
  <si>
    <t>https://www.bottle-neck.fr/?post_type=product&amp;#038;p=4687</t>
  </si>
  <si>
    <t>Domaine Plageoles Côtes du Tarn Blanc Sec Ondenc</t>
  </si>
  <si>
    <t>Un 100% Ondenc vinifié en sec qui présente au nez des arômes subtils et délicats de coing et de fleur de seringua, et offre en bouche de la fraîcheur, ainsi que beaucoup d'élégance. L'archétype du vin frais et convivial, à partager entre amis à tous moments de la journée...</t>
  </si>
  <si>
    <t>domaine-plageoles-cotes-du-tarn-blanc-sec-ondenc</t>
  </si>
  <si>
    <t>https://www.bottle-neck.fr/?post_type=product&amp;#038;p=4689</t>
  </si>
  <si>
    <t>Domaine Plageoles Vin de France Contre-Pied 2016</t>
  </si>
  <si>
    <t>La robe est grenat profond, translucide. Le nez est fin, sur la mûre, la ronce et des notes sanguines et florales (pivoine). La bouche est ample, déployant avec élégance sa matière soyeuse et fraîche. L'ensemble affiche une belle tension, sans que la moindre acidité ne ressorte. La finale est étonnamment fine pour un vin de cette région: juste une très légère mâche, avec toujours ces notes sanguines/ferreuses, des épices, un peu de fleur séchée, et du salin à profusion.</t>
  </si>
  <si>
    <t>domaine-plageoles-vin-de-france-contre-pied-2016</t>
  </si>
  <si>
    <t>https://www.bottle-neck.fr/?post_type=product&amp;#038;p=4690</t>
  </si>
  <si>
    <t>Albert Mann Crémant d'Alsace Extra Brut 2017</t>
  </si>
  <si>
    <t>Les bulles sont fines et délicates. Le nez légèrement brioché, est souligné par des arômes de fruits frais. L’attaque est élégante et pleine de saveur ; une expression de richesse s’y dégage. La finale est soulignée par une jolie salinité. C’est un Crémant ample et complexe en bouche, d’une belle persistance, qui est marqué par une touche d’agrumes.</t>
  </si>
  <si>
    <t>albert-mann-cremant-dalsace-extra-brut-2017</t>
  </si>
  <si>
    <t>https://www.bottle-neck.fr/?post_type=product&amp;#038;p=4703</t>
  </si>
  <si>
    <t>Albert Mann Gewurztraminer 2017</t>
  </si>
  <si>
    <t>Un nez floral assez intense sur des arômes de roses et de violettes. On y retrouve également des notes de fruits exotiques, de miel et d'épices. La bouche est charpentée sur un bel équilibre entre la puissance et la finesse, qui amène une jolie finale sur les épices.</t>
  </si>
  <si>
    <t>albert-mann-gewurztraminer-2017</t>
  </si>
  <si>
    <t>https://www.bottle-neck.fr/?post_type=product&amp;#038;p=4704</t>
  </si>
  <si>
    <t>Albert Mann Gewurztraminer Grand Cru Steingrubler 2016</t>
  </si>
  <si>
    <t>Ce vin présente une robe d’une belle profondeur, jaune intense, accompagnée de quelques reflets dorés. Nez très développé, concentré, ouvert, il évoque directement un bouquet d’épices nobles, de poivre blanc du Penjab fort flatteur. Ces parfums sont complétés par de délicates senteurs florales et de fruits mûrs tels que la pêche jaune et la mirabelle. Matière première de très belle qualité. Personnalité forte, ce vin puissant de caractère, en bouche nous dévoile des parfums de roses orientales, de bonbon anglais, de mangue mûre. La finale est fraîche, persistante et gourmande.</t>
  </si>
  <si>
    <t>albert-mann-gewurztraminer-grand-cru-steingrubler-2016</t>
  </si>
  <si>
    <t>https://www.bottle-neck.fr/?post_type=product&amp;#038;p=4705</t>
  </si>
  <si>
    <t>Albert Mann Muscat 2018</t>
  </si>
  <si>
    <t>La robe est jaune claire. Le vin développe un fruité intense et très élégant au nez. La bouche gourmande donne l’impression de croquer le raisin. La finale présente une belle longueur marquée par une touche de fraîcheur qui contribue à la spontanéité et à l’harmonie du vin. A boire dès maintenant sans modération.</t>
  </si>
  <si>
    <t>albert-mann-muscat-2018</t>
  </si>
  <si>
    <t>https://www.bottle-neck.fr/?post_type=product&amp;#038;p=4706</t>
  </si>
  <si>
    <t>Albert Mann Pinot Gris Cuvée Albert 2017</t>
  </si>
  <si>
    <t>Le nez est franc et élégant. Ce vin est doté d'un beau fruité, les fruits frais, l'abricot. L'attaque en bouche est dense et la finale est éclatante. Beaucoup de finesse et d'élégance.</t>
  </si>
  <si>
    <t>albert-mann-pinot-gris-cuvee-albert-2017</t>
  </si>
  <si>
    <t>https://www.bottle-neck.fr/?post_type=product&amp;#038;p=4707</t>
  </si>
  <si>
    <t>Albert Mann Pinot Gris Grand Cru Furstentum 2016</t>
  </si>
  <si>
    <t>Très belle bouteille qui possède un bon équilibre. Le vin est délicat et sensuel, marqué par des arômes de fleurs blanches.</t>
  </si>
  <si>
    <t>albert-mann-pinot-gris-grand-cru-furstentum-2016</t>
  </si>
  <si>
    <t>https://www.bottle-neck.fr/?post_type=product&amp;#038;p=4708</t>
  </si>
  <si>
    <t>Albert Mann Pinot Gris Vendanges Tardives Altenbourg 2011</t>
  </si>
  <si>
    <t>Belle bouteille dotée d’une grande complexité aromatique. Le vin est fruité, marqué par des notes de fruits jaunes, pêche et abricot. Et il dévoile des arômes de vanille et de marzipan. La bouche est suave avec une fine acidité. Ce vin ne demande qu’à vieillir quelques années.</t>
  </si>
  <si>
    <t>albert-mann-pinot-gris-vendanges-tardives-altenbourg-2011</t>
  </si>
  <si>
    <t>https://www.bottle-neck.fr/?post_type=product&amp;#038;p=4709</t>
  </si>
  <si>
    <t>Albert Mann Riesling Grand Cru Schlossberg 2018</t>
  </si>
  <si>
    <t>Ce vin porte une robe de couleur vert-jaune intense éclatante. Son expression olfactive est bien équilibrée, avenante, fraîche, fine et harmonieuse. On y décèle de notes d’agrumes frais, de bergamote, de kumquat, de citron jaune mûr, de compotée de pommes. On devine avec aisance la nature du terroir donnant à ce vin racé au noble caractère dû à la roche granitique. Il nous porte dans un univers de minéralité tout en dentelle. La bouche tendue, pluridimensionnelle avec un goût de roche presque imperceptible lui confère une originalité, une personnalité unique. Ce vin est harmonieux, équilibré, sec avec une force distinguée et bien dosée. Très longue finale, vivace sans aucune dureté.</t>
  </si>
  <si>
    <t>albert-mann-riesling-grand-cru-schlossberg-2018</t>
  </si>
  <si>
    <t>https://www.bottle-neck.fr/?post_type=product&amp;#038;p=4711</t>
  </si>
  <si>
    <t>Domaine Schoenheitz Crémant d'Alsace Mémoire de Granit Extra Brut</t>
  </si>
  <si>
    <t>Cristallin, jaune pâle avec des reflets or. De nombreux départ de bulles particulièrement fines et une belle persistance annoncent une mousse délicate et tendre. Un nez développé et complexe qui présente des notes très briochées et beurrées, avec un soupçon de fruits secs grillés. Une mousse qui fond en bouche, suivie d’un épanouissement des arômes. Consistant et vineux  en bouche.</t>
  </si>
  <si>
    <t>domaine-schoenheitz-cremant-dalsace-memoire-granit-extra-brut</t>
  </si>
  <si>
    <t>https://www.bottle-neck.fr/?post_type=product&amp;#038;p=4712</t>
  </si>
  <si>
    <t>Domaine Schoenheitz Gewurztraminer Lisenberg 2015</t>
  </si>
  <si>
    <t>Robe jaune pâle brillante aux reflets dorés. Nez intense au bouquet floral à dominante de pétales de roses complexifié par quelques notes d’épices. La bouche est franche et pure sur des notes intenses de fleurs, fruits exotiques et épices avec une finale sur une agréable touche de fraîcheur qui lui confère un bel équilibre.</t>
  </si>
  <si>
    <t>domaine-schoenheitz-gewurztraminer-lisenberg-2015</t>
  </si>
  <si>
    <t>https://www.bottle-neck.fr/?post_type=product&amp;#038;p=4713</t>
  </si>
  <si>
    <t>Domaine Schoenheitz Muscat 2017</t>
  </si>
  <si>
    <t>Jaune pâle à reflets argentés. Nez particulièrement expressif et charmeur avec de délicates nuances florales d’aubépine, des notes de fruits frais et bien sûr une touche musquée. Une attaque soyeuse suivie d’une éclosion aromatique de fruits frais  donnant  la sensation de croquer directement dans le raisin, le tout soutenu par une fine acidité qui prolonge la bouche sur une note de fraîcheur.</t>
  </si>
  <si>
    <t>domaine-schoenheitz-muscat-2017</t>
  </si>
  <si>
    <t>https://www.bottle-neck.fr/?post_type=product&amp;#038;p=4714</t>
  </si>
  <si>
    <t>Domaine Schoenheitz Pinot Blanc Val Saint Grégoire 2017</t>
  </si>
  <si>
    <t>Jaune paille avec de légers reflets dorés. Bouquet intense évoquant les fleurs blanches et jaunes ainsi que la pêche blanche et les fruits frais.  Entrée soyeuse suivie d’une belle présence en bouche avec un fruité charmeur et une jolie fraîcheur. Ce Pinot Blanc à la fois frais et fruité, est un excellent vin d’un accès facile pour tous les palais, invitant vraiment à la convivialité.</t>
  </si>
  <si>
    <t>domaine-schoenheitz-pinot-blanc-val-saint-gregoire-2017</t>
  </si>
  <si>
    <t>https://www.bottle-neck.fr/?post_type=product&amp;#038;p=4715</t>
  </si>
  <si>
    <t>Domaine Schoenheitz Pinot Gris Herrenreben 2017</t>
  </si>
  <si>
    <t>Robe jaune paille brillante aux reflets dorés.  Un nez très délicat et fin qui s'ouvre progressivement, évoquant les fleurs blanches (acacia) puis les fruits sur-mûris(pêches blanches, poires, coings). L'attaque est soyeuse et se poursuit sur une bouche structurée, opulente et harmonieuse grâce à un parfait équilibre entre la sucrosité, la puissance et la fraîcheur finale qui prolonge agréablement la persistance de ce grand vin de plaisir .</t>
  </si>
  <si>
    <t>domaine-schoenheitz-pinot-gris-herrenreben-2017</t>
  </si>
  <si>
    <t>https://www.bottle-neck.fr/?post_type=product&amp;#038;p=4716</t>
  </si>
  <si>
    <t>Domaine Schoenheitz Pinot Noir Herrenreben 2017</t>
  </si>
  <si>
    <t>Rouge cerise noire à reflets grenat. Nez bien développé, présentant tout d’abord de délicates notes de vanille, suivies d’arômes plus fruitées de kirsch et de petits fruits rouges. Après une attaque souple en bouche, il se montre particulièrement charpenté et complexe avec une expression aromatique intense et longue soutenue par des tanins soyeux.</t>
  </si>
  <si>
    <t>domaine-schoenheitz-pinot-noir-herrenreben-2017</t>
  </si>
  <si>
    <t>https://www.bottle-neck.fr/?post_type=product&amp;#038;p=4717</t>
  </si>
  <si>
    <t>Domaine Schoenheitz Pinot Noir Val Saint Grégoire 2017</t>
  </si>
  <si>
    <t>Couleur rouge cerise brillant à reflets grenat.  Nez intense aux arômes frais et délicats de petits fruits rouges avec une dominante de kirsch. Belle présence en bouche avec beaucoup de fruit et une grande puissance.</t>
  </si>
  <si>
    <t>domaine-schoenheitz-pinot-noir-val-saint-gregoire-2017</t>
  </si>
  <si>
    <t>https://www.bottle-neck.fr/?post_type=product&amp;#038;p=4718</t>
  </si>
  <si>
    <t>Domaine Schoenheitz Pinot Noir Tradition 2019</t>
  </si>
  <si>
    <t>Rouge cerise à reflets grenat. Nez intense aux arômes frais de petits fruits rouge avec une dominante de cassis.
Solide présence en bouche avec beaucoup de fruits et des tanins soyeux .</t>
  </si>
  <si>
    <t>domaine-schoenheitz-pinot-noir-tradition-2019</t>
  </si>
  <si>
    <t>https://www.bottle-neck.fr/?post_type=product&amp;#038;p=4719</t>
  </si>
  <si>
    <t>Domaine Schoenheitz Riesling Herrenreben 2018</t>
  </si>
  <si>
    <t>Jaune pâle brillant à reflets or vert. Un nez  intense bien typique avec une dominante minérale et de très belles et fraîches notes d'agrumes (citron, zeste de pamplemousse) . Après une attaque ferme, il est particulièrement dense en bouche avec une solide structure affinée par une belle minéralité et une très fine et longue acidité qui lui confère une remarquable persistance. Un très beau Riesling caractéristique de son terroir granitique.</t>
  </si>
  <si>
    <t>domaine-schoenheitz-riesling-herrenreben-2018</t>
  </si>
  <si>
    <t>https://www.bottle-neck.fr/?post_type=product&amp;#038;p=4720</t>
  </si>
  <si>
    <t>François Baur Pinot Gris Herrenweg de Turckheim 2018</t>
  </si>
  <si>
    <t>&lt;p class="nez"&gt;C'est un vin plein de noblesse qui présente beaucoup d'étoffe, une admirable rondeur allant jusqu'à une opulence légèrement moelleuse, mais soutenu par une belle fraîcheur.&lt;/p&gt;</t>
  </si>
  <si>
    <t>francois-baur-pinot-gris-herrenweg-de-turckheim-2018</t>
  </si>
  <si>
    <t>https://www.bottle-neck.fr/?post_type=product&amp;#038;p=4722</t>
  </si>
  <si>
    <t>François Baur Pinot Noir Sang Du Dragon 2017</t>
  </si>
  <si>
    <t>Une très belle intensité de fruits mûrs, et de cerise croquante. Un vin ferme relevant de beaux tanins mais tout en souplesse et en élégance.</t>
  </si>
  <si>
    <t>francois-baur-pinot-noir-sang-du-dragon-2017</t>
  </si>
  <si>
    <t>https://www.bottle-neck.fr/?post_type=product&amp;#038;p=4723</t>
  </si>
  <si>
    <t>François Baur Riesling Grand Cru Brand Clos De La Treille 2017</t>
  </si>
  <si>
    <t>Un grand Rieling, élevé 10 mois en foudre centenaire. D'une grande profondeur et relevé par une belle acidité, il nous dévoile sa puissance et sa minéralité ainsi que sa trame fine et racée.</t>
  </si>
  <si>
    <t>francois-baur-riesling-grand-cru-brand-clos-de-la-treille-2017</t>
  </si>
  <si>
    <t>https://www.bottle-neck.fr/?post_type=product&amp;#038;p=4725</t>
  </si>
  <si>
    <t>François Baur Pinot Noir Schlittweg 2017</t>
  </si>
  <si>
    <t>Un éclat de fruits, de la souplesse, de la rondeur et des tanin très fondus. Un Pinot Noir concentré sur les petits fruits rouges avec des tanins très fondus.</t>
  </si>
  <si>
    <t>francois-baur-pinot-noir-schlittweg-2017</t>
  </si>
  <si>
    <t>https://www.bottle-neck.fr/?post_type=product&amp;#038;p=4726</t>
  </si>
  <si>
    <t>Paul Ginglinger Riesling Grand Cru Pfersigberg 2018</t>
  </si>
  <si>
    <t>Un Riesling tout en droiture et en gourmandise où la chair dense et suave enrobe une trame cristalline à la minéralité affirmée. La finale, saline et ciselée, souligne tout le caractère de ce grand riesling sec de terroir calcaro-gréseux.</t>
  </si>
  <si>
    <t>paul-ginglinger-riesling-grand-cru-pfersigberg-2018</t>
  </si>
  <si>
    <t>https://www.bottle-neck.fr/?post_type=product&amp;#038;p=4727</t>
  </si>
  <si>
    <t>Maurice Schoech Gewurztraminer Vendanges Tardives 2017</t>
  </si>
  <si>
    <t>La peau épaisse et rosée du gewurztraminer se prête à merveille à la surmaturation. Récoltées et triées sur nos plus vieilles parcelles en coteaux, les grappes botrytisées  donnent naissance à un vin unique. La robe dorée, le nez à la fois exotique et complexe et la bouche moelleuse et sa finale en dentelle régalera vos papilles pour toutes vos occasions festives.</t>
  </si>
  <si>
    <t>schoech-gewurztraminer-vt-2017</t>
  </si>
  <si>
    <t>https://www.bottle-neck.fr/?post_type=product&amp;#038;p=4728</t>
  </si>
  <si>
    <t>Emile Boeckel Crémant Brut Blanc de Blancs</t>
  </si>
  <si>
    <t>Ce Crémant est vif et délicat, gourmand et croquant avec une bulle dynamique. Un excellent rapport qualité-prix.</t>
  </si>
  <si>
    <t>emile-boeckel-cremant-brut-blanc-de-blancs</t>
  </si>
  <si>
    <t>https://www.bottle-neck.fr/?post_type=product&amp;#038;p=4729</t>
  </si>
  <si>
    <t>Domaine Muré Crémant d'Alsace Cuvée Prestige</t>
  </si>
  <si>
    <t>Chapelet de mousse persistant autour du verre. Nez ouvert, frais, élégant, très prononcé et vineux. En bouche, le vin est vif mais agréable à boire et se distingue par une finesse remarquable, finale de fraîcheur, arômes persistants de fruits à chair blanche du type poire ou pomme Granny.</t>
  </si>
  <si>
    <t>domaine-mure-cremant-dalsace-cuvee-prestige</t>
  </si>
  <si>
    <t>https://www.bottle-neck.fr/?post_type=product&amp;#038;p=4730</t>
  </si>
  <si>
    <t>Domaine Muré Crémant d'Alsace Rosé</t>
  </si>
  <si>
    <t>Un crémant élégant, ample et gras, dévoilant de beaux arômes de fruits rouges. Belle finale fraîche, élégante, et de bonne longueur.</t>
  </si>
  <si>
    <t>domaine-mure-cremant-dalsace-rose</t>
  </si>
  <si>
    <t>https://www.bottle-neck.fr/?post_type=product&amp;#038;p=4731</t>
  </si>
  <si>
    <t>Camin Larredya Jurançon Sec La Part Davant 2018</t>
  </si>
  <si>
    <t>Ce vin de gastronomie se caractérise par son volume et sa structure. Son caractère affirmé se prolonge par une finale vive mais enrobée dans un long fruité. La gamme aromatique exprime toujours du fruit frais (pêche blanche, agrumes) complétée par une touche de minéralité. Caractère truffant au vieillissement.</t>
  </si>
  <si>
    <t>camin-larredya-jurancon-sec-la-part-davant-2018</t>
  </si>
  <si>
    <t>https://www.bottle-neck.fr/?post_type=product&amp;#038;p=4733</t>
  </si>
  <si>
    <t>Camin Larredya Jurançon Moelleux Costat Darrer 2018</t>
  </si>
  <si>
    <t>Ce vin de plaisir se caractérise par son fruité et sa fraicheur. Son caractère affirmé reste bordé par une sensation douce et veloutée en bouche et une finale fruitée. Très bon équilibre entre sucre et acidité. La gamme aromatique exprime toujours des fruits mûrs et exotiques (mandarine, ananas grillés, mangue…)</t>
  </si>
  <si>
    <t>camin-larredya-jurancon-moelleux-costat-darrer-2018</t>
  </si>
  <si>
    <t>https://www.bottle-neck.fr/?post_type=product&amp;#038;p=4734</t>
  </si>
  <si>
    <t>Jean-Paul Brun Beaujolais Le Ronsay 2016</t>
  </si>
  <si>
    <t>Dans sa robe pourpre, signe d'une jeunesse fringante, Le Ronsay se dévoile sur des arômes intenses de fruits frais, avec des nuances de confitures ça et là. La bouche est juteuse, fruitée et harmonieuse.</t>
  </si>
  <si>
    <t>jean-paul-brun-beaujolais-le-ronsay-2016</t>
  </si>
  <si>
    <t>https://www.bottle-neck.fr/?post_type=product&amp;#038;p=4739</t>
  </si>
  <si>
    <t>Jean-Paul Brun Beaujolais L'Ancien 2016</t>
  </si>
  <si>
    <t>L'Ancien est une cuvée vinifiée selon la méthode traditionnelle bourguignonne, afin d'obtenir un vin sur des arômes de petits fruits rouges bien mûrs, voire cuits, des tanins doux, et beaucoup d'harmonie avec un alcool léger... Un vin comme autrefois !</t>
  </si>
  <si>
    <t>jean-paul-brun-beaujolais-lancien-2016</t>
  </si>
  <si>
    <t>https://www.bottle-neck.fr/?post_type=product&amp;#038;p=4740</t>
  </si>
  <si>
    <t>Jean-Paul Brun Saint-Amour 2017</t>
  </si>
  <si>
    <t>Planté sur un terroir granitique silicieux, le gamay dévoile ici des arômes délicats et fruités, soutenus par une élégante minéralité. La bouche est à la fois tendre et croquante. Un très beau Saint-Amour !</t>
  </si>
  <si>
    <t>jean-paul-brun-saint-amour-2017</t>
  </si>
  <si>
    <t>https://www.bottle-neck.fr/?post_type=product&amp;#038;p=4748</t>
  </si>
  <si>
    <t>Domaine de Montgilet Anjou Blanc 2016</t>
  </si>
  <si>
    <t>Sec et gras, cet Anjou blanc s’illustre autant par sa fraîcheur que par une étonnante finesse aromatique. Celle-ci est dominée par des arômes de fruits blancs, la guimauve, la pâte de mirabelle, le bois s’impose ensuite en même temps que l’abricot confit. La bouche s’affirme d’emblée soyeuse, avec un équilibre alcool acidité très réussi.</t>
  </si>
  <si>
    <t>domaine-de-montgilet-anjou-blanc-2016</t>
  </si>
  <si>
    <t>https://www.bottle-neck.fr/?post_type=product&amp;#038;p=4749</t>
  </si>
  <si>
    <t>Domaine de Montgilet Anjou Rouge Les Yvonnais 2015</t>
  </si>
  <si>
    <t>Cette cuvée Les Yvonnais s'ouvre sur des arômes concentrés de baies noires mûres et d'épices. Un rouge de Loire vieilli en barriques qui présente des tanins fins et longs en bouche, avec du gras et du volume. Beaucoup de charme et d'élégance pour cette bouteille!</t>
  </si>
  <si>
    <t>domaine-de-montgilet-anjou-rouge-2016</t>
  </si>
  <si>
    <t>https://www.bottle-neck.fr/?post_type=product&amp;#038;p=4750</t>
  </si>
  <si>
    <t>Domaine de Montgilet Coteaux de l'Aubance Les Trois Schistes 2016</t>
  </si>
  <si>
    <t>À la profondeur et à l'intensité de sa robe d'or, brillante et limpide, répond un nez complexe et gourmand, où se mêlent miel d'acacia, gelée de coings et poire séchée. Après une attaque intense et fringante, le palais impose sa générosité et son élégance autour d'arômes de zeste d'orange soulignés par un léger boisé. La longue finale signe un vin finement ciselé.</t>
  </si>
  <si>
    <t>domaine-de-montgilet-coteaux-de-laubance-les-trois-schistes-2016</t>
  </si>
  <si>
    <t>https://www.bottle-neck.fr/?post_type=product&amp;#038;p=4752</t>
  </si>
  <si>
    <t>Domaine de Montgilet Coteaux de l'Aubance 2017</t>
  </si>
  <si>
    <t>Ce Coteaux de l'Aubance ne cherche pas la concentration des sucres mais bien la fraîcheur. L'équilibre entre sucre, acidité et minéralité est remarquable. C'est un vin élégant, sans lourdeur, qui enveloppe un fruité gourmand.</t>
  </si>
  <si>
    <t>domaine-de-montgilet-coteaux-de-laubance-2017</t>
  </si>
  <si>
    <t>https://www.bottle-neck.fr/?post_type=product&amp;#038;p=4753</t>
  </si>
  <si>
    <t>Domaine de Montgilet Vin de France Grolleau 2019</t>
  </si>
  <si>
    <t>C'est un vin de soif, léger et épicé. Le Grolleau est un vin de copains, tout en facilité et en gourmandise.</t>
  </si>
  <si>
    <t>domaine-de-montgilet-vin-de-france-grolleau-2019</t>
  </si>
  <si>
    <t>https://www.bottle-neck.fr/?post_type=product&amp;#038;p=4755</t>
  </si>
  <si>
    <t>Domaine Saint-Nicolas Fiefs Vendéens Blanc Le Haut des Clous 2017</t>
  </si>
  <si>
    <t>Le Haut des Clous déploie une matière robuste, franche et d'une superbe persistance. C'est un blanc intense, minéral, sur les fruits confits, à la finale ample, grasse et accompagnée d'une subtile pointe sucrée.</t>
  </si>
  <si>
    <t>domaine-saint-nicolas-fiefs-vendeens-blanc-le-haut-des-clous-2017</t>
  </si>
  <si>
    <t>https://www.bottle-neck.fr/?post_type=product&amp;#038;p=4757</t>
  </si>
  <si>
    <t>Domaine Saint-Nicolas Fiefs Vendéens Rouge Cuvée Jacques 2016</t>
  </si>
  <si>
    <t>La Cuvée Jacques est un rouge de Loire joliment fruité, s'ouvrant au nez sur des notes évoquant les fruits des bois, subtiles et bien définies. Un vin souple et soyeux, sur le fruit, doté d'une finale à la fois ferme et persistante.</t>
  </si>
  <si>
    <t>domaine-saint-nicolas-fiefs-vendeens-rouge-cuvee-jacques-2016</t>
  </si>
  <si>
    <t>https://www.bottle-neck.fr/?post_type=product&amp;#038;p=4758</t>
  </si>
  <si>
    <t>Domaine Saint-Nicolas Fiefs Vendéens Rouge Reflets 2018</t>
  </si>
  <si>
    <t>Offrant à l'oeil une jolie robe d'un rubis tendre, Reflets propose un bouquet sur de fines notes fruitées et épicées. Un rouge à la bouche fine et croquante, dotée d'une élégance toute ligérienne, avec de la fraîcheur et beaucoup de typicité. Une cuvée charmeuse et envoûtante.</t>
  </si>
  <si>
    <t>domaine-saint-nicolas-fiefs-vendeens-rouge-reflets-2018</t>
  </si>
  <si>
    <t>https://www.bottle-neck.fr/?post_type=product&amp;#038;p=4759</t>
  </si>
  <si>
    <t>Château de La Liquière Pays d'Hérault Blanc A Mi Chemin 2017</t>
  </si>
  <si>
    <t>Un vin plein d'éclat et de fraîcheur, aux notes d'agrumes et de fleurs blanches.</t>
  </si>
  <si>
    <t>chateau-de-la-liquiere-pays-dherault-blanc-a-mi-chemin-2017</t>
  </si>
  <si>
    <t>https://www.bottle-neck.fr/?post_type=product&amp;#038;p=4776</t>
  </si>
  <si>
    <t>Clos du Mont-Olivet Lirac Rosé Farel 2019</t>
  </si>
  <si>
    <t>Ce vin est le résultat de la rencontre de deux mondes. En effet, l’étiquette du vin a été réalisée par le peintre Pierre Farel. En accord avec l’artiste, le domaine a cherché à créer un vin de caractère tout en conservant finesse et fraîcheur.</t>
  </si>
  <si>
    <t>clos-du-mont-olivet-cotes-du-rhone-rose-farel-2019</t>
  </si>
  <si>
    <t>https://www.bottle-neck.fr/?post_type=product&amp;#038;p=4778</t>
  </si>
  <si>
    <t>Clos du Mont-Olivet Vin de France La Sabonite</t>
  </si>
  <si>
    <t>A forte dominante de Grenache la Sabonite est issue du tri de la vendange de Châteauneuf-du-Pape ( appelé le « râpé ») assemblé avec les raisins provenant des parcelles en vin de table. Son autre particularité est qu’il résulte de l’assemblage de divers millésimes élevés en cuves et en foudres.</t>
  </si>
  <si>
    <t>clos-du-mont-olivet-vin-de-france-la-sabonite</t>
  </si>
  <si>
    <t>https://www.bottle-neck.fr/?post_type=product&amp;#038;p=4779</t>
  </si>
  <si>
    <t>Maurice Schoech Crémant d'Alsace Brut Rosé Bulles de Granite</t>
  </si>
  <si>
    <t>Une parcelle de Pinot Noir en coteaux granitiques exposée Nord sert de base pour élaborer ce crémant à la couleur saumonée. Son nez est marqué par des notes de fruits rouges, sa bouche est corpulente et son faible dosage amène une finale droite et persistante!</t>
  </si>
  <si>
    <t>maurice-schoech-cremant-dalsace-brut-rose-bulles-de-granite</t>
  </si>
  <si>
    <t>https://www.bottle-neck.fr/?post_type=product&amp;#038;p=4780</t>
  </si>
  <si>
    <t>Paul Ginglinger Pinot Blanc 2017</t>
  </si>
  <si>
    <t>Issu d'un assemblage complexe entre différentes parcelles, c'est un vin très charmeur. Le bouquet mêle à la fois; la poire, le citron, la vanille et les fleurs blanches. L'attaque en bouche est croquante avec une belle fraîcheur.</t>
  </si>
  <si>
    <t>paul-ginglinger-pinot-blanc-2017</t>
  </si>
  <si>
    <t>https://www.bottle-neck.fr/?post_type=product&amp;#038;p=4782</t>
  </si>
  <si>
    <t>Maurice Schoech Pinot Gris Vendanges Tardives 2015</t>
  </si>
  <si>
    <t>Vendangé en un seul passage, les raisins de Pinot Gris à la peau délicate sont propices au passerillage et récoltés dès la fin des vendanges. Au nez se dégagent des notes fumées et confites soulignées en bouche par une belle suavité et un équilibre parfait.</t>
  </si>
  <si>
    <t>maurice-schoech-pinot-gris-vendanges-tardives-2015</t>
  </si>
  <si>
    <t>https://www.bottle-neck.fr/?post_type=product&amp;#038;p=4783</t>
  </si>
  <si>
    <t>Maurice Schoech Riesling Vendanges Tardives 2017</t>
  </si>
  <si>
    <t>Ces raisins ont été récoltés en trois tris avec une proportion importante de pourriture noble.
Doux et vif à la fois, aux arômes de fruit et d’agrumes confits rehaussé d’une note de minéralité.</t>
  </si>
  <si>
    <t>maurice-schoech-riesling-vendanges-tardives-2017</t>
  </si>
  <si>
    <t>https://www.bottle-neck.fr/?post_type=product&amp;#038;p=4784</t>
  </si>
  <si>
    <t>Maurice Schoech Pinot Auxerrois Vieilles Vignes 2018</t>
  </si>
  <si>
    <t>Il fait parti des premiers raisins vendangés et les parcelles sont âgées de plus de 35 ans. Ce vin allie fraîcheur et souplesse.</t>
  </si>
  <si>
    <t>maurice-schoech-pinot-auxerrois-2018</t>
  </si>
  <si>
    <t>https://www.bottle-neck.fr/?post_type=product&amp;#038;p=4785</t>
  </si>
  <si>
    <t>Maurice Schoech Gewurztraminer 2018</t>
  </si>
  <si>
    <t>Ce sont des vignes âgées situées autour d’Ammerschwihr qui donnent naissance à ce gewurztraminer. Développant d'intenses arômes d’épices et de fleurs, c'est un vin puissant et séducteur, légèrement moelleux.</t>
  </si>
  <si>
    <t>maurice-schoech-gewurztraminer-2018</t>
  </si>
  <si>
    <t>https://www.bottle-neck.fr/?post_type=product&amp;#038;p=4786</t>
  </si>
  <si>
    <t>Maurice Schoech Pinot Gris 2018</t>
  </si>
  <si>
    <t>Il est produit pour moitié sur les coteaux granitiques. Charpenté, long en bouche, il présente des arômes complexes de sous-bois légèrement fumés.</t>
  </si>
  <si>
    <t>maurice-schoech-pinot-gris-2018</t>
  </si>
  <si>
    <t>https://www.bottle-neck.fr/?post_type=product&amp;#038;p=4788</t>
  </si>
  <si>
    <t>Maurice Schoech Pinot Noir 2018</t>
  </si>
  <si>
    <t>Un Pinot Noir sur le fruit avec une couleur chatoyante et des tanins souples.</t>
  </si>
  <si>
    <t>maurice-schoech-pinot-noir-2018</t>
  </si>
  <si>
    <t>https://www.bottle-neck.fr/?post_type=product&amp;#038;p=4789</t>
  </si>
  <si>
    <t>Maurice Schoech Riesling 2018</t>
  </si>
  <si>
    <t>Un Riesling plein de fruits frais, sec et racé et doté d'une grande profondeur. Le côté pierre à fusil typique du cépage est très bien représenté.</t>
  </si>
  <si>
    <t>maurice-schoech-riesling-2018</t>
  </si>
  <si>
    <t>https://www.bottle-neck.fr/?post_type=product&amp;#038;p=4790</t>
  </si>
  <si>
    <t>Maurice Schoech Pinot Noir Pièce de Chêne 2016</t>
  </si>
  <si>
    <t>Cette cuvée est issue d’une sélection des plus vieilles parcelles de Pinot Noir du domaine situées sur le terroir granitique d’Ammerschwihr. Après une macération de 10 jours, ce vin est élevé en Pièces de Chêne de deux vins pendant une durée de 12 mois. Des notes de fruits rouge au nez soulignées par une touche vanillée. La bouche est structurée et dense.</t>
  </si>
  <si>
    <t>maurice-schoech-pinot-noir-piece-de-chene-2016</t>
  </si>
  <si>
    <t>https://www.bottle-neck.fr/?post_type=product&amp;#038;p=4791</t>
  </si>
  <si>
    <t>Maurice Schoech Riesling Grand Cru Kaefferkopf 2018</t>
  </si>
  <si>
    <t>Ce vin provient de deux parcelles idéalement situées une sur le granit et l’autre sur une lentille de grès. La roche mère ne se trouve parfois qu’à 30 cm de profondeur. Les racines plongent ici au plus profond des failles et c’est de ce sol que ce vin tire son caractère unique: nez délicat d’agrumes, fraîcheur et matière soyeuse en bouche avec une finale longue et droite.</t>
  </si>
  <si>
    <t>maurice-schoech-riesling-grand-cru-kaefferkopf-2018</t>
  </si>
  <si>
    <t>https://www.bottle-neck.fr/?post_type=product&amp;#038;p=4792</t>
  </si>
  <si>
    <t>Maurice Schoech Pinot Gris Grand Cru Schlossberg 2017</t>
  </si>
  <si>
    <t>Nez juvénile sur les fruits blancs, le froment et une toute petite touche de sous-bois qui lui apporte de la complexité. Profil ½ sec mais élancé, cristallin avec de la mâche et finalement assez facile à appréhender avec son coté immédiat. Ce couple cépage/terroir est assez rare et c’est là une véritable réussite.</t>
  </si>
  <si>
    <t>maurice-schoech-pinot-gris-grand-cru-schlossberg-2017</t>
  </si>
  <si>
    <t>https://www.bottle-neck.fr/?post_type=product&amp;#038;p=4793</t>
  </si>
  <si>
    <t>Maurice Schoech Riesling Grand Cru Rangen de Thann 2014</t>
  </si>
  <si>
    <t>Nez sur la pierre, des touches fumées, de la rose pour son coté floral. Bouche très tactile sur une minéralité fine une structure acide d’une construction évidente. Un vin qui passe sans heurt avec de la force tout en restant délicat.</t>
  </si>
  <si>
    <t>maurice-schoech-riesling-grand-cru-rangen-de-thann-2016</t>
  </si>
  <si>
    <t>https://www.bottle-neck.fr/?post_type=product&amp;#038;p=4794</t>
  </si>
  <si>
    <t>Emile Boeckel Crémant Brut Rosé</t>
  </si>
  <si>
    <t>Un crémant à base de pinot noir, vin pétillant vif et délicat. Bulles fines.</t>
  </si>
  <si>
    <t>emile-boeckel-cremant-brut-rose</t>
  </si>
  <si>
    <t>https://www.bottle-neck.fr/?post_type=product&amp;#038;p=4795</t>
  </si>
  <si>
    <t>Domaine Peyre Rose Clos des Cistes 2008</t>
  </si>
  <si>
    <t>Dominante de Syrah avec une pointe de Grenache, Le Clos des Cistes offre des arômes intenses de cassis, d'herbe fraîche et d'épices exotiques. Parfumé, complexe et structuré, avec une richesse charpentée, c'est un très grand Languedoc.</t>
  </si>
  <si>
    <t>domaine-peyre-rose-clos-des-cistes-2008</t>
  </si>
  <si>
    <t>https://www.bottle-neck.fr/?post_type=product&amp;#038;p=4797</t>
  </si>
  <si>
    <t>Domaine de la Monardière Vacqueyras Les Deux Monardes 2017</t>
  </si>
  <si>
    <t>Précédé par une belle robe carmin, il exhale des notes de prune avec des nuances de tabac. Le corps est ample, bien découpé, avec une assise tannique très savoureuse.</t>
  </si>
  <si>
    <t>domaine-de-la-monardiere-vacqueyras-les-deux-monardes-2017</t>
  </si>
  <si>
    <t>https://www.bottle-neck.fr/?post_type=product&amp;#038;p=4799</t>
  </si>
  <si>
    <t>Château Turcaud Bordeaux Rosé 2019</t>
  </si>
  <si>
    <t>&lt;div id="wrapper"&gt;
&lt;div id="container-wrapper"&gt;
&lt;div id="content-wrapper"&gt;
&lt;div class="contenu"&gt;&lt;section id="vue"&gt;
&lt;div class="wysiwyg"&gt;
Robe d’un joli rose melon très pâle et brillant. Belle fraîcheur aromatique, avec des notes acidulées, sur le bonbon anglais et d'agrumes. La forte majorité des cépages cabernets apporte beaucoup de fraîcheur et de vivacité en bouche.
&lt;/div&gt;
&lt;/section&gt;&lt;/div&gt;
&lt;/div&gt;
&lt;/div&gt;
&lt;/div&gt;
&lt;footer&gt;
&lt;div id="footer-wrapper"&gt;
&lt;div id="footer-container"&gt;&lt;/div&gt;
&lt;/div&gt;
&lt;/footer&gt;</t>
  </si>
  <si>
    <t>chateau-turcaud-rose-2019</t>
  </si>
  <si>
    <t>https://www.bottle-neck.fr/?post_type=product&amp;#038;p=4858</t>
  </si>
  <si>
    <t>Philippe Nusswitz Duché d'Uzès Orénia Rosé 2019</t>
  </si>
  <si>
    <t>&lt;div id="wrapper"&gt;
&lt;div id="container-wrapper"&gt;
&lt;div id="content-wrapper"&gt;
&lt;div class="contenu"&gt;&lt;section id="vue"&gt;
&lt;div class="wysiwyg"&gt;
L'assemblage d'un peu plus de grenache à de la syrah donne à ce rosé gourmand des arômes frais de petits fruits rouges, d’amande et de pamplemousse rose et un bel équilibre de fraîcheur et de corps. Une robe pétale de rose clair, des notes fruitées et une bouche soyeuse fera de ce rosé un vin à boire dès ce printemps mais qui se dégustera toute l’année.
&lt;/div&gt;
&lt;/section&gt;&lt;/div&gt;
&lt;/div&gt;
&lt;/div&gt;
&lt;/div&gt;
&lt;footer&gt;
&lt;div id="footer-wrapper"&gt;
&lt;div id="footer-container"&gt;&lt;/div&gt;
&lt;/div&gt;
&lt;/footer&gt;</t>
  </si>
  <si>
    <t>philippe-nusswitz-duche-uzes-orenia-rose-2019</t>
  </si>
  <si>
    <t>https://www.bottle-neck.fr/?post_type=product&amp;#038;p=4860</t>
  </si>
  <si>
    <t>Philippe Nusswitz Duché d'Uzès Orénia Rouge 2017</t>
  </si>
  <si>
    <t>&lt;div id="wrapper"&gt;
&lt;div id="container-wrapper"&gt;
&lt;div id="content-wrapper"&gt;
&lt;div class="contenu"&gt;&lt;section id="vue"&gt;
&lt;div class="wysiwyg"&gt;
Un vin gourmand, des arômes de fruits rouges mûrs, de réglisse et d'épices douces sur un corps généreux tout en gardant une belle fraîcheur. Des tanins présents mais souples permettent de l'apprécier dans sa jeunesse, mais son potentiel de garde est de 3 à 5 ans.
&lt;/div&gt;
&lt;/section&gt;&lt;/div&gt;
&lt;/div&gt;
&lt;/div&gt;
&lt;/div&gt;
&lt;footer&gt;
&lt;div id="footer-wrapper"&gt;
&lt;div id="footer-container"&gt;&lt;/div&gt;
&lt;/div&gt;
&lt;/footer&gt;</t>
  </si>
  <si>
    <t>philippe-nusswitz-duche-uzes-orenia-rouge-2017</t>
  </si>
  <si>
    <t>https://www.bottle-neck.fr/?post_type=product&amp;#038;p=4861</t>
  </si>
  <si>
    <t>Philippe Nusswitz Duché d'Uzès Orénia Blanc 2018</t>
  </si>
  <si>
    <t>&lt;div id="wrapper"&gt;
&lt;div id="container-wrapper"&gt;
&lt;div id="content-wrapper"&gt;
&lt;div class="contenu"&gt;&lt;section id="vue"&gt;
&lt;div class="wysiwyg"&gt;
 Orenia Blanc est un vin aromatique et sec. Aux notes d'abricot typique du viognier, se mêlent des parfums de menthe, de fleurs et une fin de bouche rappelant la réglisse, caractéristique de la Roussanne.
&lt;/div&gt;
&lt;/section&gt;&lt;/div&gt;
&lt;/div&gt;
&lt;/div&gt;
&lt;/div&gt;
&lt;footer&gt;
&lt;div id="footer-wrapper"&gt;
&lt;div id="footer-container"&gt;&lt;/div&gt;
&lt;/div&gt;
&lt;/footer&gt;</t>
  </si>
  <si>
    <t>philippe-nusswitz-duche-uzes-orenia-blanc-2018</t>
  </si>
  <si>
    <t>https://www.bottle-neck.fr/?post_type=product&amp;#038;p=4862</t>
  </si>
  <si>
    <t>Château Ollieux Romanis Corbières Rosé Classique 2019</t>
  </si>
  <si>
    <t>&lt;div id="wrapper"&gt;
&lt;div id="container-wrapper"&gt;
&lt;div id="content-wrapper"&gt;
&lt;div class="contenu"&gt;&lt;section id="vue"&gt;
&lt;div class="wysiwyg"&gt;
Un très joli rosé des Corbières, à la robe très claire et étincelante. Le nez, lui aussi exprime la fraicheur acidulée des agrumes et la menthe poivrée. La bouche est encore une fois rafraichissante, avec une belle acidité et des fruits acidulés.
&lt;/div&gt;
&lt;/section&gt;&lt;/div&gt;
&lt;/div&gt;
&lt;/div&gt;
&lt;/div&gt;
&lt;footer&gt;
&lt;div id="footer-wrapper"&gt;
&lt;div id="footer-container"&gt;&lt;/div&gt;
&lt;/div&gt;
&lt;/footer&gt;</t>
  </si>
  <si>
    <t>chateau-ollieux-romanis-corbieres-rose-classique-2019</t>
  </si>
  <si>
    <t>https://www.bottle-neck.fr/?post_type=product&amp;#038;p=4863</t>
  </si>
  <si>
    <t>Mourgues du Grès Costières de Nîmes Capitelles Rosé 2018</t>
  </si>
  <si>
    <t>&lt;div&gt;Ample et concentré sur les fruits rouges frais, légèrement brioché et mie de pain. L'attaque en bouche est élégante et charnue. Bel équilibre sur la minéralité et beaucoup de volume sur le fruit (groseille) avec des nuances d’épices et de noisettes grillées.&lt;/div&gt;</t>
  </si>
  <si>
    <t>mourgues-du-gres-costieres-de-nimes-capitelles-rose-2018</t>
  </si>
  <si>
    <t>https://www.bottle-neck.fr/?post_type=product&amp;#038;p=4865</t>
  </si>
  <si>
    <t>Château De La Selve IGP Coteaux de l'Ardèche Maguelonne Rosé 2019</t>
  </si>
  <si>
    <t>&lt;div&gt;
Un rosé minéral, fruité et d’une grande fraîcheur. Le nez est fin, aromatique, fruité avec des arômes de fruits rouge et blanc et une note florale. La bouche est minérale, d’une belle fraîcheur et d’une belle finesse.
&lt;/div&gt;</t>
  </si>
  <si>
    <t>chateau-de-la-selve-igp-coteaux-de-lardeche-maguelonne-rose-2019</t>
  </si>
  <si>
    <t>https://www.bottle-neck.fr/?post_type=product&amp;#038;p=4867</t>
  </si>
  <si>
    <t>Triennes IGP Méditerranée Rosé 2019</t>
  </si>
  <si>
    <t>&lt;div id="wrapper"&gt;
&lt;div id="container-wrapper"&gt;
&lt;div id="content-wrapper"&gt;
&lt;div class="contenu"&gt;&lt;section id="vue"&gt;
&lt;div class="wysiwyg"&gt;
D'une couleur très pâle, Triennes Rosé est un vin aromatique au nez de fruits rouges et de guimauve. La bouche est ronde, harmonieuse et bien équilibrée. Il est doté d'une belle fraîcheur, tout en élégance.
&lt;/div&gt;
&lt;/section&gt;&lt;/div&gt;
&lt;/div&gt;
&lt;/div&gt;
&lt;/div&gt;
&lt;footer&gt;
&lt;div id="footer-wrapper"&gt;
&lt;div id="footer-container"&gt;&lt;/div&gt;
&lt;/div&gt;
&lt;/footer&gt;</t>
  </si>
  <si>
    <t>triennes-igp-mediterranee-rose-2019</t>
  </si>
  <si>
    <t>https://www.bottle-neck.fr/?post_type=product&amp;#038;p=4870</t>
  </si>
  <si>
    <t>Tempier Bandol Rosé 2019</t>
  </si>
  <si>
    <t>&lt;div id="wrapper"&gt;
&lt;div id="container-wrapper"&gt;
&lt;div id="content-wrapper"&gt;
&lt;div class="contenu"&gt;&lt;section id="vue"&gt;
&lt;div class="wysiwyg"&gt;
Le rosé est issu d’une sélection de parcelles de vignes à moyenne d’âge de 20 ans offrant de petits rendements d’où une concentration et l’expression de chaque cépage qui se révèlent dans ce vin avec beaucoup d’intensité.
La présence de mourvèdre lui donne beaucoup de caractère, d’équilibre et de complexité sur la garde. Ce rosé attire par sa puissance au nez en parfum d e fruits et de fleurs.Sa bouche ample, ronde aux arômes de fruits (pêche, grenade, etc.) avec une légère teinte d’épices dévoile une belle fraîcheur par son équilibre acide.
&lt;/div&gt;
&lt;/section&gt;&lt;/div&gt;
&lt;/div&gt;
&lt;/div&gt;
&lt;/div&gt;
&lt;footer&gt;
&lt;div id="footer-wrapper"&gt;
&lt;div id="footer-container"&gt;&lt;/div&gt;
&lt;/div&gt;
&lt;/footer&gt;</t>
  </si>
  <si>
    <t>tempier-bandol-rose-2019</t>
  </si>
  <si>
    <t>https://www.bottle-neck.fr/?post_type=product&amp;#038;p=4876</t>
  </si>
  <si>
    <t>Saumaize-Michelin Mâcon Vergisson Sur La Roche 2017</t>
  </si>
  <si>
    <t>&lt;div id="wrapper"&gt;
&lt;div id="container-wrapper"&gt;
&lt;div id="content-wrapper"&gt;
&lt;div class="contenu"&gt;&lt;section id="vue"&gt;
&lt;div class="wysiwyg"&gt;
Les vignes d'altitude situées sur un terroir caillouteux donnent un vin d'une grande tension avec un caractère minéral affirmé.
&lt;/div&gt;
&lt;/section&gt;&lt;/div&gt;
&lt;/div&gt;
&lt;/div&gt;
&lt;/div&gt;
&lt;footer&gt;
&lt;div id="footer-wrapper"&gt;
&lt;div id="footer-container"&gt;&lt;/div&gt;
&lt;/div&gt;
&lt;/footer&gt;</t>
  </si>
  <si>
    <t>saumaize-michelin-macon-vergisson-sur-la-roche-2017</t>
  </si>
  <si>
    <t>https://www.bottle-neck.fr/?post_type=product&amp;#038;p=4885</t>
  </si>
  <si>
    <t>Saumaize-Michelin Pouilly-Fuissé Clos sur la Roche 2018</t>
  </si>
  <si>
    <t>&lt;div id="wrapper"&gt;
&lt;div id="container-wrapper"&gt;
&lt;div id="content-wrapper"&gt;
&lt;div class="contenu"&gt;&lt;section id="vue"&gt;
&lt;div class="wysiwyg"&gt;
C’est la plus grande parcelle du domaine : 1.65 ha. Cette vigne agée aux deux tiers de 30 ans et de 90 ans le reste, est située à part sur le revers de la Roche de Vergisson. Au milieu d’un biotope sous influence méditerranéenne, elle a une maturité précoce. On retrouve dans le vin ce côté solaire soutenu par une matière d’une grande consistance qui conjugue différents types de minéralité. La luminosité de la parcelle apporte toujours un éclat supplémentaire.
&lt;/div&gt;
&lt;/section&gt;&lt;/div&gt;
&lt;/div&gt;
&lt;/div&gt;
&lt;/div&gt;
&lt;footer&gt;
&lt;div id="footer-wrapper"&gt;
&lt;div id="footer-container"&gt;&lt;/div&gt;
&lt;/div&gt;
&lt;/footer&gt;</t>
  </si>
  <si>
    <t>saumaize-michelin-pouilly-fuisse-clos-sur-la-roche-2018</t>
  </si>
  <si>
    <t>https://www.bottle-neck.fr/?post_type=product&amp;#038;p=4886</t>
  </si>
  <si>
    <t>Saumaize-Michelin Pouilly-Fuissé Les Ronchevats 2018</t>
  </si>
  <si>
    <t>&lt;div id="wrapper"&gt;
&lt;div id="container-wrapper"&gt;
&lt;div id="content-wrapper"&gt;
&lt;div class="contenu"&gt;&lt;section id="vue"&gt;
&lt;div class="wysiwyg"&gt;
Une très belle parcelle sur des sols argileux. Beaucoup de caractère et de maturité sur cette cuvée. Assez musclé, mais sec et svelte pour une finale tout en précision.
&lt;/div&gt;
&lt;/section&gt;&lt;/div&gt;
&lt;/div&gt;
&lt;/div&gt;
&lt;/div&gt;
&lt;footer&gt;
&lt;div id="footer-wrapper"&gt;
&lt;div id="footer-container"&gt;&lt;/div&gt;
&lt;/div&gt;
&lt;/footer&gt;</t>
  </si>
  <si>
    <t>saumaize-michelin-pouilly-fuisse-les-ronchevats-2018</t>
  </si>
  <si>
    <t>https://www.bottle-neck.fr/?post_type=product&amp;#038;p=4888</t>
  </si>
  <si>
    <t>Saumaize-Michelin Pouilly-Fuissé Vignes Blanches 2018</t>
  </si>
  <si>
    <t>&lt;div id="wrapper"&gt;
&lt;div id="container-wrapper"&gt;
&lt;div id="content-wrapper"&gt;
&lt;div class="contenu"&gt;&lt;section id="vue"&gt;
&lt;div class="wysiwyg"&gt;
Bâtie à patir d’une vigne à laquelle on donne ce nom d’usage, la cuvée est complétée par d’autres parcelles représentatives de différents terroirs de Vergisson. L’expression du vin est toujours équilibrée avec une trame soyeuse et un fruit frais, sans aucune lourdeur avec une finale saline.
&lt;/div&gt;
&lt;/section&gt;&lt;/div&gt;
&lt;/div&gt;
&lt;/div&gt;
&lt;/div&gt;
&lt;footer&gt;
&lt;div id="footer-wrapper"&gt;
&lt;div id="footer-container"&gt;&lt;/div&gt;
&lt;/div&gt;
&lt;/footer&gt;</t>
  </si>
  <si>
    <t>saumaize-michelin-pouilly-fuisse-vignes-blanches-2018</t>
  </si>
  <si>
    <t>https://www.bottle-neck.fr/?post_type=product&amp;#038;p=4889</t>
  </si>
  <si>
    <t>Saumaize-Michelin Saint-Véran 2018</t>
  </si>
  <si>
    <t>&lt;div id="wrapper"&gt;
&lt;div id="container-wrapper"&gt;
&lt;div id="content-wrapper"&gt;
&lt;div class="contenu"&gt;&lt;section id="vue"&gt;
&lt;div class="wysiwyg"&gt;
Assemblage de deux parcelles : la première sur la marne sur la commune de Davayé et la seconde sur le calcaire dur dans le revers de la Roche de Vergisson. Le vin, issu de vignes de 15 ans d’âge moyen, est vinifié pour moitié en cuve et pour moitié en fût. Il offre une expression florale des Saint-Véran de ce secteur..
&lt;/div&gt;
&lt;/section&gt;&lt;/div&gt;
&lt;/div&gt;
&lt;/div&gt;
&lt;/div&gt;
&lt;footer&gt;
&lt;div id="footer-wrapper"&gt;
&lt;div id="footer-container"&gt;&lt;/div&gt;
&lt;/div&gt;
&lt;/footer&gt;</t>
  </si>
  <si>
    <t>saumaize-michelin-saint-veran-2018</t>
  </si>
  <si>
    <t>https://www.bottle-neck.fr/?post_type=product&amp;#038;p=4890</t>
  </si>
  <si>
    <t>Jacqueson Rully Blanc 1er Cru La Pucelle 2018</t>
  </si>
  <si>
    <t>&lt;div id="wrapper"&gt;
&lt;div id="container-wrapper"&gt;
&lt;div id="content-wrapper"&gt;
&lt;div class="contenu"&gt;&lt;section id="vue"&gt;
&lt;div class="wysiwyg"&gt;
Ce climat est très précoce en maturité et produit des vins d'une grande amplitude, très fruités, au nez de miel et de fleurs blanches.On trouve des arômes de beurre au fur et à mesure du vieillissement du vin.
&lt;/div&gt;
&lt;/section&gt;&lt;/div&gt;
&lt;/div&gt;
&lt;/div&gt;
&lt;/div&gt;
&lt;footer&gt;
&lt;div id="footer-wrapper"&gt;
&lt;div id="footer-container"&gt;&lt;/div&gt;
&lt;/div&gt;
&lt;/footer&gt;</t>
  </si>
  <si>
    <t>jacqueson-rully-blanc-1er-cru-la-pucelle-2018</t>
  </si>
  <si>
    <t>https://www.bottle-neck.fr/?post_type=product&amp;#038;p=4891</t>
  </si>
  <si>
    <t>Jacqueson Rully Rouge Les Chaponnières 2018</t>
  </si>
  <si>
    <t>&lt;div id="wrapper"&gt;
&lt;div id="container-wrapper"&gt;
&lt;div id="content-wrapper"&gt;
&lt;div class="contenu"&gt;&lt;section id="vue"&gt;
&lt;div class="wysiwyg"&gt;
Ce vin  est issu d'une parcelle de pinot noir élevé durant environ 12 mois en fûts de chêne dont 25% de fûts neufs. C'est un vin doté d'une bouche charnue et fruitée. Les arômes majeurs sont la fraise et le cassis.
&lt;/div&gt;
&lt;/section&gt;&lt;/div&gt;
&lt;/div&gt;
&lt;/div&gt;
&lt;/div&gt;
&lt;footer&gt;
&lt;div id="footer-wrapper"&gt;
&lt;div id="footer-container"&gt;&lt;/div&gt;
&lt;/div&gt;
&lt;/footer&gt;</t>
  </si>
  <si>
    <t>jacqueson-rully-rouge-les-chaponnieres-2018</t>
  </si>
  <si>
    <t>https://www.bottle-neck.fr/?post_type=product&amp;#038;p=4892</t>
  </si>
  <si>
    <t>Jacqueson Rully Rouge 1er Cru Les Cloux 2018</t>
  </si>
  <si>
    <t>&lt;div id="wrapper"&gt;
&lt;div id="container-wrapper"&gt;
&lt;div id="content-wrapper"&gt;
&lt;div class="contenu"&gt;&lt;section id="vue"&gt;
&lt;div class="wysiwyg"&gt;
La robe est d’un rubis intense. Ce 1&lt;span class="font7"&gt;er&lt;/span&gt;&lt;span class="font6"&gt; cru  Les Cloux ne laissent en aucun cas insensible tant le profil enjôleur de ce vin est irrésistible. Les vieilles vignes de pinot noir délivrent un jus gourmand et épicé d’une grande finesse.&lt;/span&gt;&lt;strong&gt;&lt;span class="font5"&gt; &lt;/span&gt;&lt;/strong&gt;&lt;span class="font5"&gt;De &lt;/span&gt;&lt;span class="font5"&gt;subtiles notes de framboise, de cerises griottes légèrement épicées (poivre, cannelle) émanent de grand vins rouge de gastronomie.&lt;/span&gt;
&lt;/div&gt;
&lt;/section&gt;&lt;/div&gt;
&lt;/div&gt;
&lt;/div&gt;
&lt;/div&gt;
&lt;footer&gt;
&lt;div id="footer-wrapper"&gt;
&lt;div id="footer-container"&gt;&lt;/div&gt;
&lt;/div&gt;
&lt;/footer&gt;</t>
  </si>
  <si>
    <t>jacqueson-rully-rouge-1er-cru-les-cloux-2018</t>
  </si>
  <si>
    <t>https://www.bottle-neck.fr/?post_type=product&amp;#038;p=4893</t>
  </si>
  <si>
    <t>Domaine Brintet Mercurey Blanc Vieilles Vignes 2018</t>
  </si>
  <si>
    <t>&lt;div id="wrapper"&gt;
&lt;div id="container-wrapper"&gt;
&lt;div id="content-wrapper"&gt;
&lt;div class="contenu"&gt;&lt;section id="vue"&gt;
&lt;div class="wysiwyg"&gt;
Issu de vieilles vignes, ce Mercurey Vieilles Vignes présente un supplément de finesse, de gras et de tension. C'est de doré du Chardonnay qui amène des arômes de fleurs blanches de noisettes, d'amandes et d'épices. Une touche minérale participe à sa typicité. Il est riche et soyeux.
&lt;/div&gt;
&lt;/section&gt;&lt;/div&gt;
&lt;/div&gt;
&lt;/div&gt;
&lt;/div&gt;</t>
  </si>
  <si>
    <t>domaine-brintet-mercurey-blanc-vieilles-vignes-2018</t>
  </si>
  <si>
    <t>https://www.bottle-neck.fr/?post_type=product&amp;#038;p=4899</t>
  </si>
  <si>
    <t>Domaine Brintet Mercurey Rouge Vieilles Vignes 2018</t>
  </si>
  <si>
    <t>Ce Mercurey rouge possède un charme particulier. Typique, il est à la fois fruité et minéral. Ces caractéristiques s'associent à une solide charpente, ample et d'une bonne longueur en bouche.</t>
  </si>
  <si>
    <t>domaine-brintet-mercurey-rouge-vieilles-vignes-2018</t>
  </si>
  <si>
    <t>https://www.bottle-neck.fr/?post_type=product&amp;#038;p=4900</t>
  </si>
  <si>
    <t>Domaine Des Croix Beaune 1er Cru Les Cent Vignes 2017</t>
  </si>
  <si>
    <t>Une belle robe pourpre. Le nez est complexe, très précis, sur la myrtille et le cassis. Beau fruit pur. Une bouche juteuse, charnue. Grande suavité. La finale est resserrée par les tanins et de beaux amers. Très belle cuvée, bien structuré.</t>
  </si>
  <si>
    <t>domaine-des-croix-beaune-1er-cru-les-cent-vignes-2017</t>
  </si>
  <si>
    <t>https://www.bottle-neck.fr/?post_type=product&amp;#038;p=4901</t>
  </si>
  <si>
    <t>Domaine Des Croix Savigny-Lès-Beaune 1er Cru Les Peuillets 2015</t>
  </si>
  <si>
    <t>Ce vin est sur la délicatesse et l'élégance. Les tanins sont très soyeux avec une belle vivacité. Très séduisant et sur un éclat de fruits rouges, il bénéficie d'une structure fine et nerveuse. Un Savigny, très réussi, plein de profondeur et prêt à boire.</t>
  </si>
  <si>
    <t>domaine-des-croix-savigny-les-beaune-1er-cru-les-peuillets-2015</t>
  </si>
  <si>
    <t>https://www.bottle-neck.fr/?post_type=product&amp;#038;p=4902</t>
  </si>
  <si>
    <t>Domaine Des Croix Corton Grand Cru Les Grèves 2017</t>
  </si>
  <si>
    <t>Ce vin exhale de beaux arômes de fruits rouges et notamment de cerises noires, des nuances fumées et épicées, rehaussées par de discrètes notes boisées. La bouche révèle une grande complexité et aux arômes précédents viennent s'ajouter des notes mentholées et florales. Une belle texture, souple et puissante et une grande longueur.</t>
  </si>
  <si>
    <t>domaine-des-croix-corton-grand-cru-les-greves-2017</t>
  </si>
  <si>
    <t>https://www.bottle-neck.fr/?post_type=product&amp;#038;p=4903</t>
  </si>
  <si>
    <t>Domaine Des Croix Corton Charlemagne Grand Cru 2016</t>
  </si>
  <si>
    <t>Ce Corton Charlemagne éblouit par son assise, sa profondeur et son allonge. Ce diamant se polira avec le temps pour livrer un flacon grandiose.</t>
  </si>
  <si>
    <t>domaine-des-croix-corton-charlemagne-grand-cru-2016</t>
  </si>
  <si>
    <t>https://www.bottle-neck.fr/?post_type=product&amp;#038;p=4904</t>
  </si>
  <si>
    <t>Alphonse Mellot Coteaux Charitois Rouge Les Pénitents 2015</t>
  </si>
  <si>
    <t>A l'oeil, la robe est limpide, rouge rubis. Son nez développe un bouquet de fruits rouges, de mûre et de cassis. La bouche est ample, fraîche avec des tanins fins et les mêmes saveurs de fruits rouges qu’au nez.</t>
  </si>
  <si>
    <t>alphonse-mellot-coteaux-charitois-rouge-les-penitents-2015</t>
  </si>
  <si>
    <t>https://www.bottle-neck.fr/?post_type=product&amp;#038;p=4907</t>
  </si>
  <si>
    <t>Alphonse Mellot Sancerre Blanc Edmond 2016</t>
  </si>
  <si>
    <t>La cuvée Edmond est sans doute l'un des plus grands Sancerre : fuselé, ample et complexe, cette grande cuvée de garde est une réussite majeure.</t>
  </si>
  <si>
    <t>alphonse-mellot-sancerre-blanc-edmond-2016</t>
  </si>
  <si>
    <t>https://www.bottle-neck.fr/?post_type=product&amp;#038;p=4908</t>
  </si>
  <si>
    <t>Antoine-Marie Arena Vin de France Bianco Gentile 2018</t>
  </si>
  <si>
    <t>Magnifiques reflets verts, superbe maturité du raisin, texture ample, délicate, parfaite définition du terroir, très légère touche de froment apportant son charme propre.</t>
  </si>
  <si>
    <t>antoine-marie-arena-vin-de-france-bianco-gentile-2018</t>
  </si>
  <si>
    <t>https://www.bottle-neck.fr/?post_type=product&amp;#038;p=4909</t>
  </si>
  <si>
    <t>Antoine-Marie Arena Vin de France Rouge San Giovanni 2017</t>
  </si>
  <si>
    <t>Ce vin montre de la précision et de la justesse. San Giovanni, encore très jeune, offre des nuances épicées et une matière de qualité. Il séduit par sa dimension et sa gourmandise.</t>
  </si>
  <si>
    <t>antoine-marie-arena-vin-de-france-rouge-san-giovanni-2017</t>
  </si>
  <si>
    <t>https://www.bottle-neck.fr/?post_type=product&amp;#038;p=4910</t>
  </si>
  <si>
    <t>Jean-Baptiste Arena Patrimonio Rouge Grotte Di Sole 2018</t>
  </si>
  <si>
    <t>De magnifiques notes de fruits rouge et d'épices. Un bel équilibre entre la structure sudiste et le travail sur la fraîcheur qui tend le vin sur une acidité élégante.</t>
  </si>
  <si>
    <t>jean-baptiste-arena-patrimonio-rouge-grotte-di-sole-2018</t>
  </si>
  <si>
    <t>https://www.bottle-neck.fr/?post_type=product&amp;#038;p=4912</t>
  </si>
  <si>
    <t>Jean-Batiste Arena Muscat du Cap Corse 2015</t>
  </si>
  <si>
    <t>Un muscat subtil, sans aucune lourdeur, fin et élégant. Un vin qui livrera bien des secrets après une heure de carafe sur un foie gras ou une tarte aux fruits exotiques. Une cuvée gourmande à souhait.</t>
  </si>
  <si>
    <t>jean-batiste-arena-muscat-du-cap-corse-2015</t>
  </si>
  <si>
    <t>https://www.bottle-neck.fr/?post_type=product&amp;#038;p=4913</t>
  </si>
  <si>
    <t>Antoine-Marie Arena Patrimonio Hauts de Carco 2018</t>
  </si>
  <si>
    <t>&lt;span style="display: inline !important; float: none; background-color: transparent; color: #666666; font-family: 'Open Sans',sans-serif; font-size: 16px; font-size-adjust: none; font-stretch: 100%; font-style: normal; font-variant: normal; font-weight: 400; letter-spacing: normal; line-height: 18px; orphans: 2; text-align: left; text-decoration: none; text-indent: 0px; text-transform: none; -webkit-text-stroke-width: 0px; white-space: normal; word-spacing: 0px;"&gt;Des grappes de vermentinu très marquées par leur sol minéral plus un mode de vinification "typé Arena" mettent en valeur la discrète élégance de ce vin très équilibré, par opposition au côté exagérément extraverti d'autres blancs corses bien plus "communs".&lt;/span&gt;</t>
  </si>
  <si>
    <t>antoine-marie-arena-patrimonio-hauts-carco-2018</t>
  </si>
  <si>
    <t>https://www.bottle-neck.fr/?post_type=product&amp;#038;p=4914</t>
  </si>
  <si>
    <t>Jean-Baptiste Arena Patrimonio Blanc Morta Maio</t>
  </si>
  <si>
    <t>Très joli nez, assez délicat, de fruits jaunes et blancs, avec des notes florales et de fruits exotiques. Cette complexité délicate se retrouve en bouche, parfaitement équilibrée sans lourdeur, où la matière montre une belle présence et une texture assez grasse.</t>
  </si>
  <si>
    <t>jean-baptiste-arena-patrimonio-morta-maio</t>
  </si>
  <si>
    <t>https://www.bottle-neck.fr/?post_type=product&amp;#038;p=4915</t>
  </si>
  <si>
    <t>Alain Graillot Crozes-Hermitage Rouge La Guiraude 2016</t>
  </si>
  <si>
    <t>3 bouteilles maximum par client
Une belle palette aromatique avec un fruit bien mûr, juste souligné par les notes de poivre et d'olive noire. La définition est jeune, le boisé subtil et l'ensemble se montre cohérent. La bouche, dense, charnue préserve pour autant cette belle fraîcheur fruitée. Fraîcheur apportée par la vendange entière, qui recentre ici les débats.</t>
  </si>
  <si>
    <t>alain-graillot-crozes-hermitage-rouge-la-guiraude-2016</t>
  </si>
  <si>
    <t>https://www.bottle-neck.fr/?post_type=product&amp;#038;p=4918</t>
  </si>
  <si>
    <t>Alain Graillot Crozes-Hermitage Rouge 2017</t>
  </si>
  <si>
    <t>Cette très belle et très séduisante cuvée Crozes-Hermitage, dotée d'une grande minéralité, s'ouvre au nez sur des notes de fruits noirs, accompagnées de subtiles nuances de réglisse et de cèdre. Un rouge concentré, qui se révèle très bourguignon en bouche, avec beaucoup d'élégance.</t>
  </si>
  <si>
    <t>alain-graillot-crozes-hermitage-rouge-2017</t>
  </si>
  <si>
    <t>https://www.bottle-neck.fr/?post_type=product&amp;#038;p=4919</t>
  </si>
  <si>
    <t>Alain Graillot Crozes-Hermitage Blanc 2018</t>
  </si>
  <si>
    <t>Issu de faible rendements comme pour l’ensemble de la production du domaine, ce Crozes-Hermitage s’ouvre à l’oeil dans une robe jaune pâle, et au nez dans un savoureux registre citronné, sur de belles saveurs d'agrumes. Frais et tendu à souhait, il fait preuve de beaucoup d'élégance…</t>
  </si>
  <si>
    <t>alain-graillot-crozes-hermitage-blanc-2018</t>
  </si>
  <si>
    <t>https://www.bottle-neck.fr/?post_type=product&amp;#038;p=4920</t>
  </si>
  <si>
    <t>Cave de Castelmaure Corbières Rouge Vigneron 2018</t>
  </si>
  <si>
    <t>Le Rouge Vigneron de la cave de Castelmaure offre une couleur pourpre intense. Il possède un nez sur des arômes de raisins mûrs et de fruits rouges comme la fraise et le cassis. En bouche, ce Corbières est soyeux plein et tendre.</t>
  </si>
  <si>
    <t>cave-de-castelmaure-corbieres-rouge-vigneron-2018</t>
  </si>
  <si>
    <t>https://www.bottle-neck.fr/?post_type=product&amp;#038;p=4923</t>
  </si>
  <si>
    <t>Cave de Castelmaure Corbières Rouge Grande Cuvée 2017</t>
  </si>
  <si>
    <t>Sa robe intense aux reflets violacés présente un nez friand, de petits fruits noirs agrémentés d’une touche grillée et torréfiée. La bouche est puissante, ample et dense.</t>
  </si>
  <si>
    <t>cave-de-castelmaure-corbieres-rouge-grande-cuvee-2017</t>
  </si>
  <si>
    <t>https://www.bottle-neck.fr/?post_type=product&amp;#038;p=4924</t>
  </si>
  <si>
    <t>Cave de Castelmaure Corbières Rouge N°3 2017</t>
  </si>
  <si>
    <t>Un très grand Corbières qui allie volupté, puissance et délicatesse. Une belle structure, des tanins mûrs, bien présents, charnus et feutrés, des arômes délicats et complexes, une superbe longueur : le N°3 est un vin de garde à apprécier sans modération.</t>
  </si>
  <si>
    <t>cave-de-castelmaure-corbieres-rouge-n3-2017</t>
  </si>
  <si>
    <t>https://www.bottle-neck.fr/?post_type=product&amp;#038;p=4925</t>
  </si>
  <si>
    <t>Domaine La Croix Belle Côtes de Thongue Blanc Champ des Lys 2018</t>
  </si>
  <si>
    <t>Robe jaune doré aux reflets brillants. Nez doté d’une belle complexité aromatique avec des de notes de citron confit. Vin mûr et charnu dont la finale en bouche est longue et épicée.</t>
  </si>
  <si>
    <t>domaine-la-croix-belle-cotes-de-thongue-blanc-champ-des-lys-2018</t>
  </si>
  <si>
    <t>https://www.bottle-neck.fr/?post_type=product&amp;#038;p=4926</t>
  </si>
  <si>
    <t>Domaine La Croix Belle Côtes de Thongue Rouge La Caringole 2018</t>
  </si>
  <si>
    <t>Robe rouge rubis soutenu. Nez intense de petits fruits rouges, mêlés aux épices. Vin charmeur, velouté aux notes fruitées de cassis et d’olives écrasées. Agréable à boire dès maintenant.</t>
  </si>
  <si>
    <t>domaine-la-croix-belle-cotes-de-thongue-rouge-la-caringole-2018</t>
  </si>
  <si>
    <t>https://www.bottle-neck.fr/?post_type=product&amp;#038;p=4927</t>
  </si>
  <si>
    <t>Domaine La Croix Belle Côtes de Thongue Rouge Le Champ du Coq 2016</t>
  </si>
  <si>
    <t>Robe rouge-rubis soutenue aux reflets violets. Nez complexe de fruits noirs, cassis, cacao et épices. Bouche charnue et ample aux notes de garrigue (tapenade). Bel équilibre en bouche, ample et harmonieux, fraîcheur et longueur sur le fruit.</t>
  </si>
  <si>
    <t>domaine-la-croix-belle-cotes-de-thongue-rouge-le-champ-du-coq-2016</t>
  </si>
  <si>
    <t>https://www.bottle-neck.fr/?post_type=product&amp;#038;p=4928</t>
  </si>
  <si>
    <t>Domaine La Croix Belle Côtes de Thongue Rouge N°7 2017</t>
  </si>
  <si>
    <t>Robe pourpre, profonde et brillante. Nez complexe aux arômes de fruits noirs, de café, moka et relevé par les épices (poivre noir). Bouche riche et veloutée, vin moderne aux notes fumées.</t>
  </si>
  <si>
    <t>domaine-la-croix-belle-cotes-de-thongue-rouge-n7-2017</t>
  </si>
  <si>
    <t>https://www.bottle-neck.fr/?post_type=product&amp;#038;p=4929</t>
  </si>
  <si>
    <t>Domaine La Croix Belle Côtes de Thongue Blanc N°7 2018</t>
  </si>
  <si>
    <t>Robe dorée et brillante. Le nez intense évoque un mélange d'agrumes (citron confit, pamplemousse) et de fruits secs grillés. La bouche avec beaucoup de rondeur développe des notes minérales de fruits exotiques (ananas, passion) de miel et de vanille.</t>
  </si>
  <si>
    <t>domaine-la-croix-belle-cotes-de-thongue-blanc-n7-2018</t>
  </si>
  <si>
    <t>https://www.bottle-neck.fr/?post_type=product&amp;#038;p=4930</t>
  </si>
  <si>
    <t>Marcel Richaud Cairanne Rouge L'Ebrescade 2017</t>
  </si>
  <si>
    <t>&lt;div&gt;La bouche est ronde et dense pour cet Ebrescade 2015. Les tanins bien que présents forment une matière tactile magnifique. La finale est d'une longueur remarquable.&lt;/div&gt;</t>
  </si>
  <si>
    <t>marcel-richaud-cairanne-rouge-lebrescade-2017</t>
  </si>
  <si>
    <t>https://www.bottle-neck.fr/?post_type=product&amp;#038;p=4931</t>
  </si>
  <si>
    <t>Marcel Richaud Cairanne Rouge Les Estrambords 2011</t>
  </si>
  <si>
    <t>Un vin généreux, profond et intense. Les notes de fruits noirs mûrs s'associent à un fond complexe d'épies et de plantes aromatiques, le tout souligné par une belle fraîcheur acidulée qui apporte de la tonicité.</t>
  </si>
  <si>
    <t>marcel-richaud-cairanne-rouge-les-estrambords-2011</t>
  </si>
  <si>
    <t>https://www.bottle-neck.fr/?post_type=product&amp;#038;p=4932</t>
  </si>
  <si>
    <t>Marcel Richaud Cairanne Rouge 2018</t>
  </si>
  <si>
    <t>Un nez marqué par de jolies notes de fruits noirs et rouges écrasés. De jolies effluves de fleurs séchées et d'épices douces. La bouche dispose d'une belle matière, souple ferme à la fois.
&amp;nbsp;</t>
  </si>
  <si>
    <t>marcel-richaud-cairanne-rouge-2018</t>
  </si>
  <si>
    <t>https://www.bottle-neck.fr/?post_type=product&amp;#038;p=4933</t>
  </si>
  <si>
    <t>Marcel Richaud Rasteau Rouge 2017</t>
  </si>
  <si>
    <t>Une robe profonde, un nez de fruits mûrs, tabac, cacao, toasté. La bouche est riche, les tanins sont bien fondus, une jolie finale toastée. Très belle longueur.
&amp;nbsp;</t>
  </si>
  <si>
    <t>marcel-richaud-rasteau-rouge-2017</t>
  </si>
  <si>
    <t>https://www.bottle-neck.fr/?post_type=product&amp;#038;p=4934</t>
  </si>
  <si>
    <t>Domaine Rouge Garance Côtes du Rhône Blanc De Garance 2018</t>
  </si>
  <si>
    <t>Beaucoup de texture et d'ampleur en bouche pour cette cuvée au nez complexe d'herbes infusées, de céréales, de tisane, avec de fines notes de coing.
&amp;nbsp;</t>
  </si>
  <si>
    <t>domaine-rouge-garance-cotes-du-rhone-blanc-de-garance-2018</t>
  </si>
  <si>
    <t>https://www.bottle-neck.fr/?post_type=product&amp;#038;p=4936</t>
  </si>
  <si>
    <t>Domaine Rouge Garance Côtes du Rhône Feuille de Garance 2019</t>
  </si>
  <si>
    <t>Un vin flamboyant porté par l'énergie folliculaire de la vigne. Les tanins mûrs et denses dirigent des saveurs de jus de raisin frais nimbées d'eucalyptus et de garrigue.
&amp;nbsp;
&amp;nbsp;</t>
  </si>
  <si>
    <t>domaine-rouge-garance-cotes-du-rhone-feuille-de-garance-2019</t>
  </si>
  <si>
    <t>https://www.bottle-neck.fr/?post_type=product&amp;#038;p=4937</t>
  </si>
  <si>
    <t>Domaine Rouge Garance Côtes du Rhône Villages Garances 2016</t>
  </si>
  <si>
    <t>Un vin de fruits rouges intenses qui laissent entrevoir une minéralité et des notes de terroir comme le humus et la fougère, imprégnant une bouche puissante et tannique.
&amp;nbsp;
&amp;nbsp;</t>
  </si>
  <si>
    <t>domaine-rouge-garance-cotes-du-rhone-villages-garances-2016</t>
  </si>
  <si>
    <t>https://www.bottle-neck.fr/?post_type=product&amp;#038;p=4938</t>
  </si>
  <si>
    <t>Oratoire Saint Martin Cairanne Blanc Réserve des Seigneurs 2018</t>
  </si>
  <si>
    <t>Cette cuvée de Cairanne blanc s'exprime sur la fraîcheur avec des arômes floraux bien marqués au nez.  L'assemblage de 3 cépages rhodaniens donne ici une belle représentation des blancs de la Vallée du Rhône.</t>
  </si>
  <si>
    <t>oratoire-saint-martin-cairanne-blanc-reserve-des-seigneurs-2018</t>
  </si>
  <si>
    <t>https://www.bottle-neck.fr/?post_type=product&amp;#038;p=4939</t>
  </si>
  <si>
    <t>Oratoire Saint Martin Cairanne Blanc Haut-Coustias 2017</t>
  </si>
  <si>
    <t>Dans sa version blanc, le Cairanne Haut Coustias se pare d’une robe jaune pâle, avec une belle intensité aromatique au nez, sur des arômes de poire, de coing, de fleurs blanches. La bouche est grasse et longue, dévoilant de jolies saveurs d'amande grillée, avec beaucoup d'élégance.</t>
  </si>
  <si>
    <t>oratoire-saint-martin-cairanne-blanc-haut-coustias-2017</t>
  </si>
  <si>
    <t>https://www.bottle-neck.fr/?post_type=product&amp;#038;p=4940</t>
  </si>
  <si>
    <t>Château Turcaud Bordeaux Blanc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</si>
  <si>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0px;"&gt;Délicatesse et complexité. Fruité d’abricot sec, de noisette fraîche et de poire williams. Notes florales avec une très belle fraîcheur aromatique. Notes grillées, fumées et épicées, de poivre et de muscade.&lt;/span&gt;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0px;"&gt;Le fruité se prolonge en une bouche grasse, riche et longue.&lt;/span&gt;
&lt;/div&gt;
&lt;/section&gt;&lt;/div&gt;
&lt;/div&gt;
&lt;/div&gt;
&lt;/div&gt;
&lt;footer&gt;
&lt;div id="footer-wrapper"&gt;
&lt;div id="footer-container"&gt;&lt;/div&gt;
&lt;/div&gt;
&lt;/footer&gt;</t>
  </si>
  <si>
    <t>chateau-turcaud-bordeaux-blanc-cuvee-majeure-2018</t>
  </si>
  <si>
    <t>https://www.bottle-neck.fr/?post_type=product&amp;#038;p=4962</t>
  </si>
  <si>
    <t>Château Turcaud Bordeaux Rouge 2016</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</si>
  <si>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0px;"&gt;Des arômes d’épices (poivre, clou de girofle, eucalyptus), de mûre et de fruits rouges, de sous-bois . Des notes grillées et fumées&lt;/span&gt;&lt;span style="float: none; background-color: transparent; color: #454545; font-family: 'Helvetica Neue',Helvetica,Roboto,Arial,sans-serif; font-size: 16px; font-style: normal; font-variant: normal; font-weight: 400; letter-spacing: normal; line-height: 25.6px; text-align: left; text-decoration: none; text-indent: 0px;"&gt;. Fraîcheur et bonne longueur avec un fruité persistant; les tanins s’arrondissent et s’équilibrent après quelques mois de mise en bouteille.&lt;/span&gt;
&lt;/div&gt;
&lt;/section&gt;&lt;/div&gt;
&lt;/div&gt;
&lt;/div&gt;
&lt;/div&gt;
&lt;footer&gt;
&lt;div id="footer-wrapper"&gt;
&lt;div id="footer-container"&gt;&lt;/div&gt;
&lt;/div&gt;
&lt;/footer&gt;</t>
  </si>
  <si>
    <t>chateau-turcaud-bordeaux-rouge-2016</t>
  </si>
  <si>
    <t>https://www.bottle-neck.fr/?post_type=product&amp;#038;p=4963</t>
  </si>
  <si>
    <t>Château Turcaud Bordeaux Rouge Cuvée Majeure 2018</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</si>
  <si>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 rouge bien mûr, un côté épicé, fumé et grillé, lié au terroir et à l’élevage en barriques.&lt;/span&gt;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0px;"&gt;Riche, concentrée, charnue et mûre, avec de la fraîcheur. L’élevage en barriques permet aux tanins de bien se fondre et apporte de la rondeur.&lt;/span&gt;
&lt;/div&gt;
&lt;/section&gt;&lt;/div&gt;
&lt;/div&gt;
&lt;/div&gt;
&lt;/div&gt;
&lt;footer&gt;
&lt;div id="footer-wrapper"&gt;
&lt;div id="footer-container"&gt;&lt;/div&gt;
&lt;/div&gt;
&lt;/footer&gt;</t>
  </si>
  <si>
    <t>chateau-turcaud-bordeaux-rouge-cuvee-majeure-2018</t>
  </si>
  <si>
    <t>https://www.bottle-neck.fr/?post_type=product&amp;#038;p=4964</t>
  </si>
  <si>
    <t>Château Turcaud Entre-Deux-Mers 2019</t>
  </si>
  <si>
    <t>&lt;div id="wrapper"&gt;
&lt;div id="container-wrapper"&gt;
&lt;div id="content-wrapper"&gt;
&lt;div class="contenu"&gt;&lt;section id="vue"&gt;
&lt;div class="wysiwyg"&gt;
&lt;span style="float: none; background-color: transparent; color: #454545; font-family: 'Helvetica Neue',Helvetica,Roboto,Arial,sans-serif; font-size: 16px; font-style: normal; font-variant: normal; font-weight: 400; letter-spacing: normal; line-height: 25.6px; text-align: left; text-decoration: none; text-indent: 0px;"&gt;Arômes très intenses d’agrumes, de fruits exotiques, mangue, lychee, citron vert, et notes florales.&lt;/span&gt; &lt;span style="float: none; background-color: transparent; color: #454545; font-family: 'Helvetica Neue',Helvetica,Roboto,Arial,sans-serif; font-size: 16px; font-style: normal; font-variant: normal; font-weight: 400; letter-spacing: normal; line-height: 25.6px; text-align: left; text-decoration: none; text-indent: 0px;"&gt;Fruité, vivacité et une bonne longueur; même complexité aromatique que celle présente au nez avec une extrême finesse.&lt;/span&gt;
&lt;/div&gt;
&lt;/section&gt;&lt;/div&gt;
&lt;/div&gt;
&lt;/div&gt;
&lt;/div&gt;
&lt;footer&gt;
&lt;div id="footer-wrapper"&gt;
&lt;div id="footer-container"&gt;&lt;/div&gt;
&lt;/div&gt;
&lt;/footer&gt;</t>
  </si>
  <si>
    <t>chateau-turcaud-entre-deux-mers-2019</t>
  </si>
  <si>
    <t>https://www.bottle-neck.fr/?post_type=product&amp;#038;p=4965</t>
  </si>
  <si>
    <t>Champagne Larmandier-Bernier Terre de Vertus Premier Cru 2011</t>
  </si>
  <si>
    <t>C’est un vin à la robe pâle et aux reflets verts et argents. Au nez, on découvre un champagne sur des notes de fruits blancs (pomme et poire), mais aussi d’épices et de fruits secs. Un nez élégant et net. En bouche, il est très équilibrée, avec une texture fine et crémeuse. Des notes élégantes d’agrumes, de fruits blancs naissent sur le palais, portées par une belle fraîcheur et une élégante minéralité. C’est un vin aérien, qui s’achève sur une belle finale iodée et poivrée.</t>
  </si>
  <si>
    <t>champagne-larmandier-bernier-terre-de-vertus-premier-cru-2011</t>
  </si>
  <si>
    <t>https://www.bottle-neck.fr/?post_type=product&amp;#038;p=4970</t>
  </si>
  <si>
    <t>Château du Couvent Pomerol 2017</t>
  </si>
  <si>
    <t>&lt;div id="wrapper"&gt;
&lt;div id="container-wrapper"&gt;
&lt;div id="content-wrapper"&gt;
&lt;div class="contenu"&gt;&lt;section id="vue"&gt;Deuxième vin du Clos René. Le nez séduit par son élégance. On y retrouve d'intenses arômes de cassis, cerise, cèdre, puis de mûre et d'épices. La bouche est souple dès l'attaque et évolue sur une matière suave. &lt;/section&gt;&lt;/div&gt;
&lt;/div&gt;
&lt;/div&gt;
&lt;/div&gt;
&lt;footer&gt;
&lt;div id="footer-wrapper"&gt;
&lt;div id="footer-container"&gt;&lt;/div&gt;
&lt;/div&gt;
&lt;/footer&gt;</t>
  </si>
  <si>
    <t>chateau-du-couvent-pomerol-2017</t>
  </si>
  <si>
    <t>https://www.bottle-neck.fr/?post_type=product&amp;#038;p=4974</t>
  </si>
  <si>
    <t>Château Cordet Margaux 2013</t>
  </si>
  <si>
    <t>&lt;div id="wrapper"&gt;
&lt;div id="container-wrapper"&gt;
&lt;div id="content-wrapper"&gt;
&lt;div class="contenu"&gt;&lt;section id="vue"&gt;Deuxième vin du Château Monbrison. Le nez évoque des saveurs de chêne grillé et de fleur d'acacia. La bouche est très équilibrée, racée et subtilement épicée. &lt;/section&gt;&lt;/div&gt;
&lt;/div&gt;
&lt;/div&gt;
&lt;/div&gt;
&lt;footer&gt;
&lt;div id="footer-wrapper"&gt;
&lt;div id="footer-container"&gt;&lt;/div&gt;
&lt;/div&gt;
&lt;/footer&gt;</t>
  </si>
  <si>
    <t>chateau-cordet-margaux-2013</t>
  </si>
  <si>
    <t>https://www.bottle-neck.fr/?post_type=product&amp;#038;p=4975</t>
  </si>
  <si>
    <t>Château Lafont Menaut Pessac-Leognan Rouge 2017</t>
  </si>
  <si>
    <t>&lt;div id="wrapper"&gt;
&lt;div id="container-wrapper"&gt;
&lt;div id="content-wrapper"&gt;
&lt;div class="contenu"&gt;&lt;section id="vue"&gt;Un équilibre, un fruit et une tenue en bouche remarquable. On y retrouve de belles notes de cassis et de mûre, une richesse tannique ainsi que le côté fumé typique des Pessac.&lt;/section&gt;&lt;/div&gt;
&lt;/div&gt;
&lt;/div&gt;
&lt;/div&gt;
&lt;footer&gt;
&lt;div id="footer-wrapper"&gt;
&lt;div id="footer-container"&gt;&lt;/div&gt;
&lt;/div&gt;
&lt;/footer&gt;</t>
  </si>
  <si>
    <t>chateau-lafont-menaut-pessac-leognan-rouge-2017</t>
  </si>
  <si>
    <t>https://www.bottle-neck.fr/?post_type=product&amp;#038;p=4976</t>
  </si>
  <si>
    <t>Château Lafont Menaut Pessac-Leognan Blanc 2017</t>
  </si>
  <si>
    <t>&lt;div id="wrapper"&gt;
&lt;div id="container-wrapper"&gt;
&lt;div id="content-wrapper"&gt;
&lt;div class="contenu"&gt;&lt;section id="vue"&gt;Un nez d'une belle aromatique sur les agrumes et les fleurs blanches. Il est vif, d'une grande fraîcheur équilibré et long en bouche.&lt;/section&gt;&lt;/div&gt;
&lt;/div&gt;
&lt;/div&gt;
&lt;/div&gt;
&lt;footer&gt;
&lt;div id="footer-wrapper"&gt;
&lt;div id="footer-container"&gt;&lt;/div&gt;
&lt;/div&gt;
&lt;/footer&gt;</t>
  </si>
  <si>
    <t>chateau-lafont-menaut-pessac-leognan-blanc-2017</t>
  </si>
  <si>
    <t>https://www.bottle-neck.fr/?post_type=product&amp;#038;p=4977</t>
  </si>
  <si>
    <t>Château Dutruch Grand Poujeaux Moulis 2016</t>
  </si>
  <si>
    <t>&lt;div id="wrapper"&gt;
&lt;div id="container-wrapper"&gt;
&lt;div id="content-wrapper"&gt;
&lt;div class="contenu"&gt;&lt;section id="vue"&gt;Un joli nez de fruits noirs et rouges, accompagnés de vanille et de tabac. Une attaque fraîche, des tanins fins, quelques épices douces et une finale élégante.&lt;/section&gt;&lt;/div&gt;
&lt;/div&gt;
&lt;/div&gt;
&lt;/div&gt;
&lt;footer&gt;
&lt;div id="footer-wrapper"&gt;
&lt;div id="footer-container"&gt;&lt;/div&gt;
&lt;/div&gt;
&lt;/footer&gt;</t>
  </si>
  <si>
    <t>chateau-dutruch-grand-poujeaux-moulis-2016</t>
  </si>
  <si>
    <t>https://www.bottle-neck.fr/?post_type=product&amp;#038;p=4978</t>
  </si>
  <si>
    <t>Château La Tour l'Aspic Pauillac 2014</t>
  </si>
  <si>
    <t>&lt;div id="wrapper"&gt;
&lt;div id="container-wrapper"&gt;
&lt;div id="content-wrapper"&gt;
&lt;div class="contenu"&gt;&lt;section id="vue"&gt;Un vin tout en rondeur et en équilibre avec la même silhouette que son ainé, le château Haut-Batailley, mais plus accessible.&lt;/section&gt;&lt;/div&gt;
&lt;/div&gt;
&lt;/div&gt;
&lt;/div&gt;</t>
  </si>
  <si>
    <t>chateau-la-tour-laspic-pauillac-2014</t>
  </si>
  <si>
    <t>https://www.bottle-neck.fr/?post_type=product&amp;#038;p=4980</t>
  </si>
  <si>
    <t>Domaine Peyre Rose Syrah Léone 2008</t>
  </si>
  <si>
    <t>Syrah Leone offre toujours beaucoup de charme. Poivre écrasé, viande juteuse et fruits noirs fumés se dévoilent ici. La bouche est précise et droite, avec une superbe longueur. Cette cuvée provient de sols d'argiles et de calcaire, principalement à base de Syrah avec une pointe de Mourvèdre.</t>
  </si>
  <si>
    <t>domaine-peyre-rose-syrah-leone-2008</t>
  </si>
  <si>
    <t>https://www.bottle-neck.fr/?post_type=product&amp;#038;p=4994</t>
  </si>
  <si>
    <t>Domaine Peyre Rose Oro Blanc 2002</t>
  </si>
  <si>
    <t>Unique dans son style, sans renier une pointe oxydative complexe, blanc très long, incroyablement long, qui a su jouer avec la finesse possible de ce millésime. De magnifiques fruits jaunes mûrs mais sans excès. Très racé.</t>
  </si>
  <si>
    <t>domaine-peyre-rose-oro-2002</t>
  </si>
  <si>
    <t>https://www.bottle-neck.fr/?post_type=product&amp;#038;p=4995</t>
  </si>
  <si>
    <t>Domaine Peyre Rose Marlène N°3 2008</t>
  </si>
  <si>
    <t>La cuvée Marlène N°3 se présente ici dans le quatrième millésime produit, et s'inscrit dans la lignée de ses prédécesseurs : des fruits rouges au nez, avec un caractère épicé, poivré, une bouche dans une définition dense et veloutée, marquée par un fruit mûr et moelleux sur la truffe, le café...</t>
  </si>
  <si>
    <t>domaine-peyre-rose-marlene-n3-2008</t>
  </si>
  <si>
    <t>https://www.bottle-neck.fr/?post_type=product&amp;#038;p=4996</t>
  </si>
  <si>
    <t>David Duband Côtes de Nuits Villages 2017</t>
  </si>
  <si>
    <t>Les raisins sont ramassés manuellement, triés et vinifiés avec 80% de vendange entière. Un nez intense de fruits rouges croquants, accompagnés de quelques notes de sous-bois, et de cannelle.</t>
  </si>
  <si>
    <t>duband-cotes-de-nuits-villages-2017</t>
  </si>
  <si>
    <t>https://www.bottle-neck.fr/?post_type=product&amp;#038;p=5000</t>
  </si>
  <si>
    <t>David Duband Charmes-Chambertin Grand Cru 2014</t>
  </si>
  <si>
    <t>Robe cerise chatoyante. Un nez de fruits rouges et noirs avec une dynamique aromatique de poivre. Une fine touche de bois de santal. La bouche et riche et grasse avec des tanins présents et riches qui augurent un très beau potentiel de garde.</t>
  </si>
  <si>
    <t>david-duband-charmes-chambertin-grand-cru-2014</t>
  </si>
  <si>
    <t>https://www.bottle-neck.fr/?post_type=product&amp;#038;p=5001</t>
  </si>
  <si>
    <t>David Duband Morey-Saint-Denis 1er Cru Les Broc 2016</t>
  </si>
  <si>
    <t>Une robe d'un rouge cerise clair et limpide. Au nez, dominante de fruits rouges et noirs avec une touche d'épices comme le poivre noir. La bouche est dense avec une belle fraîcheur et une finale enrobante.</t>
  </si>
  <si>
    <t>david-duband-morey-saint-denis-1er-cru-les-broc-2016</t>
  </si>
  <si>
    <t>https://www.bottle-neck.fr/?post_type=product&amp;#038;p=5002</t>
  </si>
  <si>
    <t>David Duband Morey-Saint-Denis 2017</t>
  </si>
  <si>
    <t>Robe vermillon avec des reflets violines. Le nez est net et franc avec de belles notes de fruits et une touche de réglisse. La bouche est fraiche avec des tannins presque fondus, la finale est facile.
&amp;nbsp;</t>
  </si>
  <si>
    <t>david-duband-morey-saint-denis-2017</t>
  </si>
  <si>
    <t>https://www.bottle-neck.fr/?post_type=product&amp;#038;p=5003</t>
  </si>
  <si>
    <t>David Duband Vosne Romanée 2017</t>
  </si>
  <si>
    <t>La robe est d'un beau rouge carmin, brillante et limpide. Le nez est intense en fruits noirs avec des notes de vanille et de confiture de cassis. La bouche est structurée avec une finale longue tout en puissance.</t>
  </si>
  <si>
    <t>david-duband-vosne-romanee-2017</t>
  </si>
  <si>
    <t>https://www.bottle-neck.fr/?post_type=product&amp;#038;p=5004</t>
  </si>
  <si>
    <t>David Duband Nuits-Saint-Georges 2017</t>
  </si>
  <si>
    <t>Une robe élégante aux reflets roses et brillants. Un nez de fruits noirs et rouges avec une dominante de fraise et de poivre blanc. La bouche est riche, soutenue par des tanins bien présents. Un vin qui sort des stéréotypes de cette appellation.</t>
  </si>
  <si>
    <t>david-duband-nuits-saint-georges-2017</t>
  </si>
  <si>
    <t>https://www.bottle-neck.fr/?post_type=product&amp;#038;p=5006</t>
  </si>
  <si>
    <t>Domaine des Comtes Lafon Volnay 1er Cru Santenots du Milieu 2014</t>
  </si>
  <si>
    <t>"Il s'agit là de la meilleure partie de l'appellation Santenots, autrefois classée tête de cuvée par le docteur Lavalle". &lt;span class="font5"&gt;Voilà qui nous plonge dans le bain de cette cuvée emblématique du domaine qui fut assemblée pièce par pièce, tel un puzzle, par le comte Jules Lafon. Ces 3 ha de vignes situées sur le village de Meursault et non de Volnay, sont enracinés sur une terre rouge très argileuse qui donne vie à l’un des plus grands vins rouges de la Côte de Beaune. &lt;/span&gt;</t>
  </si>
  <si>
    <t>domaine-des-comtes-lafon-volnay-1er-cru-santenots-du-milieu-2014</t>
  </si>
  <si>
    <t>https://www.bottle-neck.fr/?post_type=product&amp;#038;p=5007</t>
  </si>
  <si>
    <t>Domaine des Comtes Lafon Volnay 1er Cru Santenots du Milieu 2013</t>
  </si>
  <si>
    <t>domaine-des-comtes-lafon-volnay-1er-cru-santenots-du-milieu-2013</t>
  </si>
  <si>
    <t>https://www.bottle-neck.fr/?post_type=product&amp;#038;p=5008</t>
  </si>
  <si>
    <t>Domaine des Comtes Lafon Monthélie 1er Cru Les Duresses 2017</t>
  </si>
  <si>
    <t>&lt;span class="font5"&gt;Ce Monthélie 1er cru provient d’une parcelle située sur le coteau derrière le village et est l’une des dernières parcelles vendangées par le domaine. Selon Dominique Lafon, sa maturité tardive est équivalente à la Côte de Nuits. Ce Monthélie de grande personnalité s’ouvre sur des arômes intenses de cerises noires et de subtiles notes épicées. Ce grand vin rouge ne manque ni d’étoffe, ni de finesse ! Sans doute l’une des plus belles interprétations de l’appellation ! &lt;/span&gt;</t>
  </si>
  <si>
    <t>domaine-des-comtes-lafon-monthelie-1er-cru-les-duresses-2017</t>
  </si>
  <si>
    <t>https://www.bottle-neck.fr/?post_type=product&amp;#038;p=5010</t>
  </si>
  <si>
    <t>Château Tour Des Gendres Bergerac Blanc Cuvée Des Conti 2017</t>
  </si>
  <si>
    <t>Les Sémillons (50% de l'assemblage) sont récoltés très mûrs et partiellement passerillés, apportant ainsi une très belle complexité aromatique à cette cuvée alliant rondeur et vivacité. « Une valeur sûre » selon le Guide RVF des Meilleurs Vins de France 2018.</t>
  </si>
  <si>
    <t>chateau-tour-des-gendres-bergerac-blanc-cuvee-des-conti-2017</t>
  </si>
  <si>
    <t>https://www.bottle-neck.fr/?post_type=product&amp;#038;p=5016</t>
  </si>
  <si>
    <t>Château Tour Des Gendres Bergerac Blanc Moulin Des Dames 2016</t>
  </si>
  <si>
    <t>Moulin des Dames blanc présente les arômes typiques du millésime : abricot sec, fruits confits et une touche plus fraîche de zestes d'agrumes. En bouche, l'attaque est ample avec de la sucrosité, et s’accompagne d’une matière dense, très aromatique avec une magnifique persistance en finale. Un Bergerac sec à ne pas manquer !</t>
  </si>
  <si>
    <t>chateau-tour-des-gendres-bergerac-blanc-moulin-des-dames-2016</t>
  </si>
  <si>
    <t>https://www.bottle-neck.fr/?post_type=product&amp;#038;p=5019</t>
  </si>
  <si>
    <t>Champagne Agrapart &amp;amp; Fils Les 7 Crus Brut Blanc de Blancs</t>
  </si>
  <si>
    <t>La cuvée Les 7 Crus provient d'un assemblage d'une mozaïque de parcelles, des têtes de cuvées des 7 crus du domaine. Le vin est complexe, avec de fines notes de noisettes et d'épices. La bouche est fraîche, aux arômes de fleurs et fruits blancs avec de jolies notes d'épices.</t>
  </si>
  <si>
    <t>champagne-agrapart-fils-les-7-crus-brut-blanc-de-blancs</t>
  </si>
  <si>
    <t>https://www.bottle-neck.fr/?post_type=product&amp;#038;p=5024</t>
  </si>
  <si>
    <t>Champagne Agrapart &amp;amp; Fils L'Avizoise Extra Brut Blanc de Blancs Grand Cru 2012</t>
  </si>
  <si>
    <t>Une cuvée surprenante, par son amer articulé autour de zestes d'agrumes. Les bulles sont ultra fines et crémeuses, avec la présence d'amandes fraîches. Belle expression minérale.</t>
  </si>
  <si>
    <t>champagne-agrapart-fils-lavizoise-grand-cru-2012-extra-brut-blanc-de-blancs</t>
  </si>
  <si>
    <t>https://www.bottle-neck.fr/?post_type=product&amp;#038;p=5025</t>
  </si>
  <si>
    <t>Champagne Agrapart &amp;amp; Fils Minéral Extra Brut Blanc de Blancs Grand Cru 2012</t>
  </si>
  <si>
    <t>Légèrement praliné au nez, nerveux, frais, inconditionnellement extra-brut, énergique mais ne présentant qu'une seule facette. Le Minéral est tout en nuances, doté d'une allonge "jus de craie" remarquable.</t>
  </si>
  <si>
    <t>champagne-agrapart-fils-mineral-extra-brut-blanc-de-blancs-grand-cru-2012</t>
  </si>
  <si>
    <t>https://www.bottle-neck.fr/?post_type=product&amp;#038;p=5026</t>
  </si>
  <si>
    <t>Champagne Agrapart &amp;amp; Fils Terroirs Brut Blanc de Blancs Grand Cru</t>
  </si>
  <si>
    <t>Avec son petit dosage et son côté très "nature", cette cuvée se dévoile par un nez pâtissier, avec des notes de fruits secs, de brioche, d'amandes et de fruits blancs; La bouche est ample, minérale, vineuse et termine sur d'agréables notes de fruits secs. Encore une réussite.</t>
  </si>
  <si>
    <t>champagne-agrapart-fils-terroirs-brut-blanc-de-blancs-grand-cru</t>
  </si>
  <si>
    <t>https://www.bottle-neck.fr/?post_type=product&amp;#038;p=5027</t>
  </si>
  <si>
    <t>Champagne Petit Lebrun &amp;amp; Fils Blanc de Blancs Grand Cru</t>
  </si>
  <si>
    <t>Cuvée bien équilibrée à la fois vive et souple, l'attaque en bouche est franche, droite. La bouche est légère, complexe et consistante, alliant souplesse et vigueur. La finale est rémanente, longue. L'ensemble de la dégustation laisse des impressions de fraîcheur, de gras.</t>
  </si>
  <si>
    <t>champagne-petit-lebrun-fils-blanc-de-blancs-grand-cru</t>
  </si>
  <si>
    <t>https://www.bottle-neck.fr/?post_type=product&amp;#038;p=5047</t>
  </si>
  <si>
    <t>Domaine de Montgilet Anjou Rouge 2016</t>
  </si>
  <si>
    <t>Cet Anjou rouge est un vin gourmand et fruité. Le nez révèle des arômes de fruits rouges et noirs mûrs, que l'on retrouve dans une bouche soutenue par des tanins souples et ronds. La texture soyeuse et la finesse de ce vin sont plutôt rares dans cette appellation, ce qui en fait un vin idéal à consommer dans sa jeunesse.</t>
  </si>
  <si>
    <t>domaine-de-montgilet-anjou-rouge-2016-2</t>
  </si>
  <si>
    <t>https://www.bottle-neck.fr/?post_type=product&amp;#038;p=5056</t>
  </si>
  <si>
    <t>Lucien Boillot Gevrey Chambertin Les Evocelles 2017</t>
  </si>
  <si>
    <t>Un vin puissant mais très équilibré. Les arômes sont denses entre fruits et épices. Un Gevrey-Chambertin Villages mais qui revendique largement la garde d'un Premier Cru.</t>
  </si>
  <si>
    <t>lucien-boillot-gevrey-chambertin-les-evocelles-2017</t>
  </si>
  <si>
    <t>https://www.bottle-neck.fr/?post_type=product&amp;#038;p=5061</t>
  </si>
  <si>
    <t>Lucien Boillot Gevrey Chambertin 2017</t>
  </si>
  <si>
    <t>Un Gevrey agréablement fruité, doté d'une attaque fraîche et équilibrée.</t>
  </si>
  <si>
    <t>lucien-boillot-gevrey-chambertin-2017</t>
  </si>
  <si>
    <t>https://www.bottle-neck.fr/?post_type=product&amp;#038;p=5062</t>
  </si>
  <si>
    <t>Lucien Boillot Pommard 1er Cru Les Croix Noires 2017</t>
  </si>
  <si>
    <t>Des notes de cassis et de brulat règnent sur ce Pommard qui brille en bouche par son caractère complet. La pulpe escorte une matière dense et minérale. Les tanins sont fermes mais bien enrobés.</t>
  </si>
  <si>
    <t>lucien-boillot-pommard-1er-cru-les-croix-noires-2017</t>
  </si>
  <si>
    <t>https://www.bottle-neck.fr/?post_type=product&amp;#038;p=5063</t>
  </si>
  <si>
    <t>Albert Mann Pinot Noir Grand H 2017</t>
  </si>
  <si>
    <t>La robe est profonde, de couleur rouge grenat.Le nez est marqué par les fruits rouges, telle que la cerise, le cassis et la framboise, et sur les belles épices. L’attaque en bouche est large avec une densité de tanins importantes et le côté épicé que nous retrouvons en final. Un beau fumé présent, accompagne avec élégance. Nous retrouvons la puissance du Grand Cru Hengst, c’est un athlète taillé pour la garde.</t>
  </si>
  <si>
    <t>albert-mann-pinot-noir-grand-h-2017</t>
  </si>
  <si>
    <t>https://www.bottle-neck.fr/?post_type=product&amp;#038;p=5067</t>
  </si>
  <si>
    <t>Albert Mann Pinot Noir Grand P 2017</t>
  </si>
  <si>
    <t>Le Grand P provient est élevé sur le Grand Cru Pfersigberg à Eguisheim. La robe est rouge rubis et assez profonde. Le nez est marqué par des arômes de fruits rouges et de fruits noirs. Une certaine élégance apparait au premier nez qui est confirmé par la bouche. Une attaque franche avec du volume, des tanins présents et assez soyeux. La finale est saline et amène une belle minéralité en bouche. C’est un jeune homme élégant qui ne demande qu’à mûrir un peu en bouteille.</t>
  </si>
  <si>
    <t>albert-mann-pinot-noir-grand-p-2017</t>
  </si>
  <si>
    <t>https://www.bottle-neck.fr/?post_type=product&amp;#038;p=5068</t>
  </si>
  <si>
    <t>Albert Mann Pinot Noir Les Saintes Claires 2017</t>
  </si>
  <si>
    <t>La robe est rouge cerise et assez profonde. Lez dévoile des arômes de petits fruits rouges, comme la groseille à maquereau et une légère touche de fraise. La bouche tout en élégance et en raffinement apporte un côté juteux, presque sanguin. Les tanins présents sont soyeux. Avec beaucoup de longueur et de finesse en final, ce vin représente bien l’endroit où il est né : un éperon calcaire avec peu de profondeur de sol, exposé au sud, sur un terroir calcaire qui lui sied à merveille ; de la haute couture.</t>
  </si>
  <si>
    <t>albert-mann-pinot-noir-les-saintes-claires-2017</t>
  </si>
  <si>
    <t>https://www.bottle-neck.fr/?post_type=product&amp;#038;p=5069</t>
  </si>
  <si>
    <t>David-Beaupère Juliénas Les Trois Verres 2018</t>
  </si>
  <si>
    <t>Structuré et légèrement tanique, complexe en bouche… C'est le compagnon idéal de vos apéros et grillades. Terroir sableux et limoneux de colluvions. Vinification sans intrants, non collé non filtré. Léger sulfitage à la mise en bouteille. Jeune vigneron talentueux du Beaujolais, le domaine est travaillé en bio.</t>
  </si>
  <si>
    <t>david-beaupere-julienas-2018</t>
  </si>
  <si>
    <t>https://www.bottle-neck.fr/?post_type=product&amp;#038;p=5375</t>
  </si>
  <si>
    <t>Argentine Alamos Catena Malbec 2017</t>
  </si>
  <si>
    <t>Cette cuvée est élevé pendant 12 mois en barriques. On retrouve des arômes de fruits rouges mûrs, de cerise et de mûre, avec quelques notes de chocolat et d'épices. Le vin est rond en bouche avec des tanins sucrés et une belle finale.</t>
  </si>
  <si>
    <t>argentine-alamos-catena-malbec-2017</t>
  </si>
  <si>
    <t>https://www.bottle-neck.fr/?post_type=product&amp;#038;p=5377</t>
  </si>
  <si>
    <t>Argentine Mendoza Alamos Torrontes 2017</t>
  </si>
  <si>
    <t>&lt;span style="float: none; background-color: transparent; color: #3c3a3e; font-family: 'Roboto',sans-serif; font-size: 15px; font-style: normal; font-variant: normal; font-weight: 400; letter-spacing: normal; text-align: justify; text-decoration: none; text-indent: 0px;"&gt;Catena Zapata a su conserver toute la vigueur et les parfums du cépage dans ce Torrontes Alamos à la robe claire et aux arômes exubérants de citronnelle, de pêche, de jasmin et d'herbes fraîches. En bouche, il déploie la même palette de saveurs avec un équilibre étonnant entre rondeur et fraîcheur.&lt;/span&gt;</t>
  </si>
  <si>
    <t>argentine-mendoza-alamos-torrontes-2017</t>
  </si>
  <si>
    <t>https://www.bottle-neck.fr/?post_type=product&amp;#038;p=5379</t>
  </si>
  <si>
    <t>Nouvelle-Zélande Marlborough Momo Sauvignon Blanc 2018</t>
  </si>
  <si>
    <t>Ce vin illustre l'éclat et l'intensité que peut offrir le cépage sur les terroirs frais et ensoleillés de Marlborough. Un nez luxuriant, intense, entre fruits tropicaux, fruit blanc, notes herbacées et minérales. On retrouve en bouche toute la fraîcheur, le croquant et les parfums exubérants du cépage.</t>
  </si>
  <si>
    <t>nouvelle-zelande-marlborough-momo-sauvignon-blanc-2018</t>
  </si>
  <si>
    <t>https://www.bottle-neck.fr/?post_type=product&amp;#038;p=5380</t>
  </si>
  <si>
    <t>Nouvelle-Zélande Marlborough Momo Pinot Noir 2016</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</si>
  <si>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Pinot Noir offre une très séduisante version du cépage sous le climat frais et ensoleillé de Marlborough: un nez pur, entre fruits et notes complexes de cèdre, de plantes aromatiques avec une touche de sous bois. Intenses, les saveurs se révèlent d'une belle concentration avec des tanins fins et une finale subtilement fumée.&lt;/span&gt;</t>
  </si>
  <si>
    <t>nouvelle-zelande-marlborough-momo-pinot-noir-2016</t>
  </si>
  <si>
    <t>https://www.bottle-neck.fr/?post_type=product&amp;#038;p=5382</t>
  </si>
  <si>
    <t>Nouvelle-Zélande Marlborough Kim Crawford Sauvignon Blanc 2015</t>
  </si>
  <si>
    <t>Grâce à ses arômes de gazon fraîchement coupé, de pamplemousse, de pêche et de melon, le sauvignon blanc de Kim Crawford est le blanc préféré des Québécois! Il provient de la région de Marlborough, en Nouvelle-Zélande, reconnue pour ses sauvignons blancs aux parfums exubérants qui ne laissent personne indifférent. Sa bouche est fruitée, vive et possède quelques grammes de sucre résiduel qui charment le palais en finale.</t>
  </si>
  <si>
    <t>nouvelle-zelande-marlborough-kim-crawford-sauvignon-blanc-2015</t>
  </si>
  <si>
    <t>https://www.bottle-neck.fr/?post_type=product&amp;#038;p=5383</t>
  </si>
  <si>
    <t>Liban Vallée de la Békaa Château Marsyas 2012</t>
  </si>
  <si>
    <t>Le vin présente une robe sombre au reflet violine. Le nez exhale les fruits noirs et le poivre fin, avec une touche réglissée. En bouche, le vin se développe avec puissance et douceur. Très gras, les tanins sont serrés et parfaitement enrobés, laissant la sensation d’une forme sphérique et sensuelle. Le fruit, définit avec pureté, accompagne le vin jusque dans sa finale, très fraîche.</t>
  </si>
  <si>
    <t>liban-vallee-de-la-bekaa-chateau-marsyas-2012</t>
  </si>
  <si>
    <t>https://www.bottle-neck.fr/?post_type=product&amp;#038;p=5384</t>
  </si>
  <si>
    <t>Australie Maverick Breechens Blend 2012</t>
  </si>
  <si>
    <t>D'une couleur jaune-vert, le nez est fruité aux saveurs tropicales, d'une matière nette et subtile. En bouche, le vin a une approche douce, lisse et légèrement corsée. La finale est intensément fruitée.</t>
  </si>
  <si>
    <t>australie-maverick-breechens-blend-2012</t>
  </si>
  <si>
    <t>https://www.bottle-neck.fr/?post_type=product&amp;#038;p=5389</t>
  </si>
  <si>
    <t>Australie Maverick Trial Hill Riesling 2010</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</si>
  <si>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0px;"&gt;Ce Trial Hill Riesling offre des saveurs de pomme verte, d'agrumes, de tilleul avec une acidité minérale et des notes florales.&lt;/span&gt;</t>
  </si>
  <si>
    <t>australie-maverick-trial-hill-riesling-2010</t>
  </si>
  <si>
    <t>https://www.bottle-neck.fr/?post_type=product&amp;#038;p=5391</t>
  </si>
  <si>
    <t>Australie Harkham Wines Old Vines 2011</t>
  </si>
  <si>
    <t>Une syrah profonde, gourmande et très élégante. Belle concentration aux arômes de fruits noirs et d'épices douces. Doté d'une grande structure, il sublimera les plus belles viandes.</t>
  </si>
  <si>
    <t>australie-harkham-wines-old-vines-2011</t>
  </si>
  <si>
    <t>https://www.bottle-neck.fr/?post_type=product&amp;#038;p=5393</t>
  </si>
  <si>
    <t>Chili Valdivieso Merlot 2017</t>
  </si>
  <si>
    <t>Une robe d'un joli rouge sombre, un nez très fruité et légèrement chocolaté. En bouche, le vin est voluptueux et sensuel, ce qui le rend immédiatement attrayant.</t>
  </si>
  <si>
    <t>chili-valdivieso-merlot-2017</t>
  </si>
  <si>
    <t>https://www.bottle-neck.fr/?post_type=product&amp;#038;p=5394</t>
  </si>
  <si>
    <t>Chili Errazuriz Cabernet Sauvignon 2016</t>
  </si>
  <si>
    <t>Expression noble de cabernet sauvignon vinifié avec maitrise et savoir faire. Ce vin associe avec merveille des notes de cerise, de havane et de bois noble.</t>
  </si>
  <si>
    <t>chili-errazuriz-cabernet-sauvignon-2015</t>
  </si>
  <si>
    <t>https://www.bottle-neck.fr/?post_type=product&amp;#038;p=5395</t>
  </si>
  <si>
    <t>Chili De Martino Gallardia Cinsault 2017</t>
  </si>
  <si>
    <t>Le vignoble du Sud du Chili bénéficie de chaudes journées et de nuits fraîches. La cuvée pur cinsault de la bodega De Martino, en biodynamie, offre un rouge de caractère qui allie puissance, fruit croquant (airelle, groseille) et épices.</t>
  </si>
  <si>
    <t>chili-de-martino-gallardia-cinsault-2017</t>
  </si>
  <si>
    <t>https://www.bottle-neck.fr/?post_type=product&amp;#038;p=5396</t>
  </si>
  <si>
    <t>Chili De Martino Viejas Tinajas Cinsault 2013</t>
  </si>
  <si>
    <t>Une robe vivante couleur grenat, un nez élégant sur les petites baies rouges, fraises des bois avec une légère structure épicée. La bouche est très juteuse avec une attaque de fruits sucrés, belle texture équilibrée et délicate.</t>
  </si>
  <si>
    <t>chili-de-martino-viejas-tinajas-cinsault-2013</t>
  </si>
  <si>
    <t>https://www.bottle-neck.fr/?post_type=product&amp;#038;p=5397</t>
  </si>
  <si>
    <t>Chili Montsecano (Ostertag) Pinot Noir 2013</t>
  </si>
  <si>
    <t>Ce vin est le fruit de la collaboration entre deux amis, Julio Donoso, photographe chilien et André Ostertag, célèbre vigneron alsacien. Ce Pinot Noir se pare d'une robe rouge rubis. Le nez est très complexe et aromatique, et offre de belles notes de framboise et de cerise. La bouche est fraîche et minérale et jouit d'une finale longue et élégante.
&amp;nbsp;</t>
  </si>
  <si>
    <t>chili-montsecano-ostertag-pinot-noir-2013</t>
  </si>
  <si>
    <t>https://www.bottle-neck.fr/?post_type=product&amp;#038;p=5398</t>
  </si>
  <si>
    <t>La Préceptorie Maury Sec Rouge Copain Comme Cochon 2018</t>
  </si>
  <si>
    <t>&lt;div&gt;Un nez fruité et généreux, qui dévoile des arômes de réglisse et de champignons frais. L'attaque en bouche est fluide et marquée par une belle fraîcheur. Un très joli vin de copains!&lt;/div&gt;
&lt;div class="pw-hidden-cp"&gt;&lt;/div&gt;
&amp;nbsp;</t>
  </si>
  <si>
    <t>la-preceptorie-maury-sec-rouge-copain-comme-cochon-2018</t>
  </si>
  <si>
    <t>https://www.bottle-neck.fr/?post_type=product&amp;#038;p=5439</t>
  </si>
  <si>
    <t>La Rectorie Banyuls Léon Parcé 2016</t>
  </si>
  <si>
    <t>&lt;div class="pw-hidden-cp"&gt;Le grenat est très soutenu, sérieux, proche du noir. Au nez, le vin s'exprime sur les senteurs douces de la confiture de mûres, dynamisé par la touche plus vive de la griotte. Puissant, ample, généreux et concentré, le palais a de la mâche, étayé par un tanin solide et bien ouvert sur un fruité mûr. Un banyuls bâti pour durer.&lt;/div&gt;
&amp;nbsp;</t>
  </si>
  <si>
    <t>la-rectorie-banyuls-leon-parce-2016</t>
  </si>
  <si>
    <t>https://www.bottle-neck.fr/?post_type=product&amp;#038;p=5443</t>
  </si>
  <si>
    <t>La Préceptorie Maury Rouge Cuvée Aurélie 2017</t>
  </si>
  <si>
    <t>&lt;div class="pw-hidden-cp"&gt;La bouche est intense et tonique. Il est long et harmonieux sur des pointes de pruneau, de coing et de cacao.&lt;/div&gt;
&amp;nbsp;</t>
  </si>
  <si>
    <t>la-preceptorie-maury-aurelie-2017</t>
  </si>
  <si>
    <t>https://www.bottle-neck.fr/?post_type=product&amp;#038;p=5444</t>
  </si>
  <si>
    <t>La Préceptorie Maury Blanc 2015</t>
  </si>
  <si>
    <t>&lt;div class="pw-hidden-cp"&gt;Nez de caramel. En bouche on retrouve le gout du lait, du sucre et du caramel. Beaucoup de richesse.&lt;/div&gt;
&amp;nbsp;</t>
  </si>
  <si>
    <t>la-preceptorie-maury-blanc-2015</t>
  </si>
  <si>
    <t>https://www.bottle-neck.fr/?post_type=product&amp;#038;p=5445</t>
  </si>
  <si>
    <t>Parcé Frères Banyuls Rimage 2018</t>
  </si>
  <si>
    <t>&lt;div&gt;Un nez gourmand de cerise, une bouche riche et complexe entre la douceur et la force. Un vrai régal.&lt;/div&gt;
&amp;nbsp;</t>
  </si>
  <si>
    <t>parce-freres-banyuls-rimage-2018</t>
  </si>
  <si>
    <t>https://www.bottle-neck.fr/?post_type=product&amp;#038;p=5446</t>
  </si>
  <si>
    <t>Parcé Frères Côtes du Roussillon Villages Hommage à Fernand 2017</t>
  </si>
  <si>
    <t>&lt;div&gt;&lt;span style="font-family: 'Helvetica Neue',Helvetica,Arial,sans-serif"&gt;L&lt;span style="float: none;background-color: transparent;color: #333333;font-family: 'Helvetica Neue',Helvetica,Arial,sans-serif;font-size: 14px;font-style: normal;font-variant: normal;font-weight: 400;letter-spacing: normal;text-align: left;text-decoration: none;text-indent: 0px"&gt;a robe est grenat sombre translucide, avec une pointe violacée. Le nez est fin, gourmand, sur la confiture de fruits noirs en train de mijoter, avec une touche d'épices douces et une pincée de benjoin. La bouche est toute aussi fine, élancée, gagnant vite en ampleur : elle déploie alors une matière soyeuse dans un premier temps, un peu plus rustique dans un second, tout en restant souple et fruitée.&lt;/span&gt;&lt;/span&gt;&lt;/div&gt;
&lt;div class="pw-hidden-cp"&gt;&lt;/div&gt;
&amp;nbsp;</t>
  </si>
  <si>
    <t>parce-freres-cotes-du-roussillon-villages-hommage-a-fernand-2017__trashed</t>
  </si>
  <si>
    <t>https://www.bottle-neck.fr/?post_type=product&amp;#038;p=5448</t>
  </si>
  <si>
    <t>Clos du Mont-Olivet Châteauneuf-du-Pape 2007</t>
  </si>
  <si>
    <t>Cette bouteille présente une puissance mesurée et mise sur la finesse. Au nez elle associe la mûre le cassis, la réglisse et les épices. Une délicatesse qui se retrouve dans une bouche ample et équilibrée…</t>
  </si>
  <si>
    <t>clos-du-mont-olivet-chateauneuf-du-pape-2007</t>
  </si>
  <si>
    <t>https://www.bottle-neck.fr/?post_type=product&amp;#038;p=5465</t>
  </si>
  <si>
    <t>Domaine Saint-Nicolas Fiefs Vendéens Rouge La Grande Pièce 2013</t>
  </si>
  <si>
    <t>Grande Pièce est un rouge d'une grande noblesse d'arômes, de texture et de sève, très harmonieux et destiné à un grand vieillissement : ses tanins soyeux l'emporteront loin dans le temps.</t>
  </si>
  <si>
    <t>domaine-saint-nicolas-fiefs-vendeens-rouge-grande-piece-2013</t>
  </si>
  <si>
    <t>https://www.bottle-neck.fr/?post_type=product&amp;#038;p=5474</t>
  </si>
  <si>
    <t>Domaine Pellé Menetou Salon Blanc Les Vignes de Ratier 2018</t>
  </si>
  <si>
    <t>La cuvée Vignes de Ratier est un grand blanc, au côté sancerrois, alliant rondeur, fraîcheur et finesse aromatique ! Une belle amplitude où les fruits à chair blanche surlignés de quelques notes poivrées se lient à une minéralité si particulière. Une bouteille de belle facture !</t>
  </si>
  <si>
    <t>pelle-menetou-salon-blanc-ratier-2018</t>
  </si>
  <si>
    <t>https://www.bottle-neck.fr/?post_type=product&amp;#038;p=5477</t>
  </si>
  <si>
    <t>Domaine Bulliat Beaujolais Blanc 2019</t>
  </si>
  <si>
    <t>Un joli beaujolais blanc tout en gourmandise et en éclat. Expression intense de fruits blancs et de fleurs. Un vin de fraîcheur et de plaisir.</t>
  </si>
  <si>
    <t>domaine-bulliat-beaujolais-blanc-2019</t>
  </si>
  <si>
    <t>https://www.bottle-neck.fr/?post_type=product&amp;#038;p=5479</t>
  </si>
  <si>
    <t>Domaine Bulliat Chiroubles Cuvée Félix 2019</t>
  </si>
  <si>
    <t>Un très joli Chiroubles, souple, élégant et très fruité. Une multitude d'arômes floraux accompagnés de quelques épices douces et doté d'une belle matière.</t>
  </si>
  <si>
    <t>domaine-bulliat-chiroubles-2019</t>
  </si>
  <si>
    <t>https://www.bottle-neck.fr/?post_type=product&amp;#038;p=5480</t>
  </si>
  <si>
    <t>Domaine Bulliat Moulin-à-Vent 2017</t>
  </si>
  <si>
    <t>Vin Beaujolais riche, puissant et racé! Les tanins sont présents mais très bien équilibrés. Une explosion de fruits rouges, de cassis et de canelle.</t>
  </si>
  <si>
    <t>domaine-bulliat-moulin-a-vent-2017</t>
  </si>
  <si>
    <t>https://www.bottle-neck.fr/?post_type=product&amp;#038;p=5481</t>
  </si>
  <si>
    <t>David-Beaupère Juliénas La Bottière Vieilles Vignes 2018</t>
  </si>
  <si>
    <t>Belle robe framboise brillante assez soutenue. Nez très expressif sur des fruits mûrs, la cerise et la delicatesse florale de la violette. La bouche est gourmande et juteuse avec une belle matière. C'est très élégant et généreux.</t>
  </si>
  <si>
    <t>david-beaupere-julienas-bottiere-2018</t>
  </si>
  <si>
    <t>https://www.bottle-neck.fr/?post_type=product&amp;#038;p=5483</t>
  </si>
  <si>
    <t>David-Beaupère Juliénas Vayolette 2017</t>
  </si>
  <si>
    <t>Un Juliénas intense et profond. De beaux arômes de fruits noirs, violette et quelques notes fumées. On garde beaucoup de fraîcheur et de gourmandise.</t>
  </si>
  <si>
    <t>david-beaupere-julienas-vayolette-2017</t>
  </si>
  <si>
    <t>https://www.bottle-neck.fr/?post_type=product&amp;#038;p=5484</t>
  </si>
  <si>
    <t>Decelle-Villa Savigny-Lès-Beaune Blanc 2018</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</si>
  <si>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0px;"&gt;Savigny-lès-Beaune marque le début stylistique de la Côte de Beaune. Le village est réputé pour ses rouges, les blancs n’occupant qu’une part infime (10 %). Issus de parcelles exposées sud sur des terres pauvres et pentues, ces chardonnays donnent un vin énergique et complet, déclinant des notes de fruits exotiques, de pomme golden dans une bouche dense et ample. Il faut l’apprécier frais dans ses jeunes années ; un modèle de blanc fin et coulant totalement universel.&lt;/span&gt;</t>
  </si>
  <si>
    <t>decelle-villa-savigny-blanc-2018</t>
  </si>
  <si>
    <t>https://www.bottle-neck.fr/?post_type=product&amp;#038;p=5485</t>
  </si>
  <si>
    <t>Decelle-Villa Meursault 2018</t>
  </si>
  <si>
    <t>De couleur Jaune paille brillante, le Meursault Decelle-Villa se décline sur des notes briochées, amandées et de pomme fraîche. La bouche, de belle tension est pure et nette. Ce vin accompagnera bien les plats d’asperges, les grands poissons et même les foies gras. Il pourra vieillir jusqu’à 10 ans en cave.</t>
  </si>
  <si>
    <t>decelle-villa-meursault-2018</t>
  </si>
  <si>
    <t>https://www.bottle-neck.fr/?post_type=product&amp;#038;p=5486</t>
  </si>
  <si>
    <t>Decelle-Villa Nuits-Saint-Georges Rouge 2016</t>
  </si>
  <si>
    <t>La couleur éclate en un rouge profond et sombre et le nez offre des arômes de fruits cuits, de truffe et d’épices. En bouche, les tannins s’expriment pleinement dans une structure puissante qui laisse présager du potentiel de garde. C’est une vin solide et corpulent.</t>
  </si>
  <si>
    <t>decelle-villa-nuits-st-georges-rouge-2016</t>
  </si>
  <si>
    <t>https://www.bottle-neck.fr/?post_type=product&amp;#038;p=5487</t>
  </si>
  <si>
    <t>Decelle-Villa Beaune Rouge 2015</t>
  </si>
  <si>
    <t>De couleur de moyenne intensité, ce Beaune offre un bouquet élégant à dominante de griotte et cassis. La bouche est souple et charnue et évoluera avec les années vers des notes de sous-bois et d’épices. Il se mariera bien avec un carpaccio de boeuf ou encore des fromages pas trop forts.</t>
  </si>
  <si>
    <t>decelle-villa-beaune-rouge-2015</t>
  </si>
  <si>
    <t>https://www.bottle-neck.fr/?post_type=product&amp;#038;p=5488</t>
  </si>
  <si>
    <t>Marc Colin Et Fils Santenay Rouge 2017</t>
  </si>
  <si>
    <t>Commentaires à venir.</t>
  </si>
  <si>
    <t>marc-colin-et-fils-santenay-rouge-2017</t>
  </si>
  <si>
    <t>https://www.bottle-neck.fr/?post_type=product&amp;#038;p=5491</t>
  </si>
  <si>
    <t>Château de la Selve Coteaux de l'Ardèche Blanc Saint-Régis Blanc 2019</t>
  </si>
  <si>
    <t>&lt;div&gt;
Robe jaune citron clair de belle brillance. Nez aromatique et minéral aux arômes de pêche, agrumes et note mentholée. En bouche : bel équilibre, de la fraîcheur et du fruit.
&lt;/div&gt;</t>
  </si>
  <si>
    <t>chateau-de-la-selve-igp-coteaux-de-lardeche-st-regis-blanc-2019</t>
  </si>
  <si>
    <t>https://www.bottle-neck.fr/?post_type=product&amp;#038;p=5504</t>
  </si>
  <si>
    <t>Château de la Selve Coteaux de l'Ardèche Rouge Serre de Berty 2014</t>
  </si>
  <si>
    <t>&lt;div&gt;
Robe cerise foncée d’une brillance exceptionnelle. Nez très complexe et distingué sur les épices, cuir et sous-bois. En bouche : belle structure avec des tanins fins et une grande longueur sur la fraicheur.
&lt;/div&gt;</t>
  </si>
  <si>
    <t>chateau-de-la-selve-coteaux-de-lardeche-rouge-serre-berty-2014</t>
  </si>
  <si>
    <t>https://www.bottle-neck.fr/?post_type=product&amp;#038;p=5506</t>
  </si>
  <si>
    <t>Domaine Chambeyron Côtes du Rhône 2017</t>
  </si>
  <si>
    <t>Vin pulpeux sur des notes de fruits noirs, de violette et d'épices. Le Côte du Rhône pourrait passer pour un cru.
&amp;nbsp;</t>
  </si>
  <si>
    <t>chambeyron-cotes-du-rhone-2017</t>
  </si>
  <si>
    <t>https://www.bottle-neck.fr/?post_type=product&amp;#038;p=5519</t>
  </si>
  <si>
    <t>Domaine Chambeyron Côte Rôtie La Chavarine 2017</t>
  </si>
  <si>
    <t>La Chavarine présente un nez de violette et de poivre, nous enchante par sa fraîcheur. Sa bouche est ample et serrée. Ferme, il reflète bien son terroir axé sur la retenue.
&amp;nbsp;</t>
  </si>
  <si>
    <t>domaine-chambeyron-cote-rotie-chavarine-2017</t>
  </si>
  <si>
    <t>https://www.bottle-neck.fr/?post_type=product&amp;#038;p=5520</t>
  </si>
  <si>
    <t>Domaine Chambeyron Côte Rôtie L'Angéline 2017</t>
  </si>
  <si>
    <t>L'Angéline séduit par sa trame ronde et souple, son fruit juteux et son boisé juste.
&amp;nbsp;</t>
  </si>
  <si>
    <t>domaine-chambeyron-cote-rotie-angeline-2017</t>
  </si>
  <si>
    <t>https://www.bottle-neck.fr/?post_type=product&amp;#038;p=5522</t>
  </si>
  <si>
    <t>Domaine Chambeyron Côte Rôtie Lancement 2017</t>
  </si>
  <si>
    <t>De belles notes de tabac, des épices et une touche de suie de cheminée introduisent ce vin au fruit justement mûr, qui se livre avec finesse et race. Sa bouche est ronde, concentrée, pulpeuse, le jus est équilibré. Un beau vin soyeux.
&amp;nbsp;</t>
  </si>
  <si>
    <t>domaine-chambeyron-cote-rotie-lancement-2017</t>
  </si>
  <si>
    <t>https://www.bottle-neck.fr/?post_type=product&amp;#038;p=5523</t>
  </si>
  <si>
    <t>Domaine Chambeyron Condrieu Vernon 2018</t>
  </si>
  <si>
    <t>L'abricot et les épices confèrent au nez un caractère oriental. Aromatique er crémeux en bouche, Vernon se montre assez volumineux.
&amp;nbsp;</t>
  </si>
  <si>
    <t>domaine-chambeyron-condrieu-vernon-2018</t>
  </si>
  <si>
    <t>https://www.bottle-neck.fr/?post_type=product&amp;#038;p=5524</t>
  </si>
  <si>
    <t>Domaine Chambeyron Vin de Pays des Collines Rhodaniennes Viognier 2016</t>
  </si>
  <si>
    <t>De belles notes de fruits jaunes, fruits à chair blanche et doté d'une belle fraîcheur. Un viognier typique et dynamique.</t>
  </si>
  <si>
    <t>domaine-chambeyron-vdp-viognier-2016</t>
  </si>
  <si>
    <t>https://www.bottle-neck.fr/?post_type=product&amp;#038;p=5525</t>
  </si>
  <si>
    <t>marc-colin-et-fils-chassagne-montrachet-blanc-les-vide-bourses-1er-cru-2016</t>
  </si>
  <si>
    <t>https://www.bottle-neck.fr/?post_type=product&amp;#038;p=5544</t>
  </si>
  <si>
    <t>Marc Colin Et Fils Chassagne-Montrachet Blanc Les Caillerets 1er Cru 2016</t>
  </si>
  <si>
    <t>La minéralité crayeuse s'harmonise ucu aux notes de poire fraîche et d'épices. La bouche nous donne une texture incroyable avec un équilibre fantastique.</t>
  </si>
  <si>
    <t>marc-colin-et-fils-chassagne-montrachet-blanc-les-caillerets-1er-cru-2016</t>
  </si>
  <si>
    <t>https://www.bottle-neck.fr/?post_type=product&amp;#038;p=5545</t>
  </si>
  <si>
    <t>Thierry Germain Saumur-Champigny Cuvée Domaine 2018</t>
  </si>
  <si>
    <t>Cette cuvée se présente au nez comme en bouche sur des notes de fruits rouges. Aérien et frais, la maîtrise de la date de récolte donne un vin contournant l’opulence avec une belle acidité.</t>
  </si>
  <si>
    <t>thierry-germain-saumur-champigny-domaine-2018</t>
  </si>
  <si>
    <t>https://www.bottle-neck.fr/?post_type=product&amp;#038;p=5546</t>
  </si>
  <si>
    <t>Thierry Germain Saumur-Champigny Terres Chaudes 2017</t>
  </si>
  <si>
    <t>La robe est d’une couleur rubis intense. Brillante et lumineuse, elle offre des nuances de violine et de cerise.
Timide et distingué, le 1er nez, encore sur la réserve, laisse entrevoir de bien belles promesses. A l’aération, il consent peu à peu à livrer les secrets de ses origines. Le 2ème nez laisse parler le fruit. L’attaque est droite. Le fruité est légèrement compoté et apporte l’épaisseur. D’une belle acidité on notera des arômes d’eucalyptus et de bergamote. L’alcool est présent et apporte la solidité mais aussi la souplesse à l’ensemble. Les tanins sont tout en finesse et en élegance. La finale offre une belle longueur.</t>
  </si>
  <si>
    <t>thierry-germain-saumur-champigny-terres-chaudes-2017</t>
  </si>
  <si>
    <t>https://www.bottle-neck.fr/?post_type=product&amp;#038;p=5547</t>
  </si>
  <si>
    <t>Thierry Germain Saumur-Champigny Outre Terre 2017</t>
  </si>
  <si>
    <t>La robe est rouge vif. Le nez est très floral, sur la pivoine. En bouche, l’attaque est ample et dense avec une belle sucrosité et la jolie amertume en fin de bouche ramène une belle fraîcheur. Macération de 8 mois sur peau en Amphore Géorgienne.</t>
  </si>
  <si>
    <t>thierry-germain-saumur-champigny-outre-terre-2017</t>
  </si>
  <si>
    <t>https://www.bottle-neck.fr/?post_type=product&amp;#038;p=5548</t>
  </si>
  <si>
    <t>Thierry Germain Saumur-Champigny La Marginale 2017</t>
  </si>
  <si>
    <t>thierry-germain-saumur-champigny-la-marginale-2017__trashed</t>
  </si>
  <si>
    <t>https://www.bottle-neck.fr/?post_type=product&amp;#038;p=5550</t>
  </si>
  <si>
    <t>Thierry Germain Saumur-Champigny Franc De Pied 2017</t>
  </si>
  <si>
    <t>thierry-germain-saumur-champigny-franc-de-pied-2017</t>
  </si>
  <si>
    <t>https://www.bottle-neck.fr/?post_type=product&amp;#038;p=5551</t>
  </si>
  <si>
    <t>Thierry Germain Saumur Blanc Clos Roman 2016</t>
  </si>
  <si>
    <t>&lt;div class="row"&gt;
&lt;div class="features-value col-xs-8 col-sm-8 col-md-9"&gt;
La robe est d'un jaune paille, presque cristallin, limpide, lumineuse et brillante. Le premier nez conjugue à la fois concentration, fraîcheur, générosité et puissance. Le 2ème nez laisse apparaître une multitude de senteurs fruitées, florales et végétales. En bouche, il dévoile une palette aromatique de fruits blancs et exotiques. On notera même un côté agrume sur le citron ou le pamplemousse. On décèle enfin de jolies notes florales sur l'acacia ou l'aubépine.
&lt;/div&gt;
&lt;/div&gt;</t>
  </si>
  <si>
    <t>thierry-germain-saumur-blanc-clos-romans-2016</t>
  </si>
  <si>
    <t>https://www.bottle-neck.fr/?post_type=product&amp;#038;p=5552</t>
  </si>
  <si>
    <t>Thierry Germain Saumur-Champigny Clos de l'Echelier 2017</t>
  </si>
  <si>
    <t>Ce vin offre une robe d’un rouge vif et de beaux reflets violets. Au nez il se montre élégant, sur des arômes fruités de cerise et de fraise. La bouche est ample et grasse avec beaucoup d’élégance. Ce vin se mariera parfaitement avec un tartare de viande rouge ou du gibier.</t>
  </si>
  <si>
    <t>thierry-germain-saumur-champigny-clos-echelier-2017</t>
  </si>
  <si>
    <t>https://www.bottle-neck.fr/?post_type=product&amp;#038;p=5554</t>
  </si>
  <si>
    <t>Tempier Bandol Migoua 2017</t>
  </si>
  <si>
    <t>&lt;div id="wrapper"&gt;
&lt;div id="container-wrapper"&gt;
&lt;div id="content-wrapper"&gt;
&lt;div class="contenu"&gt;&lt;section id="vue"&gt;
&lt;div class="wysiwyg"&gt;
Souvent plus animale que les autres cuvées, La Migoua fait preuve d’une grande complexité. C’est un vin aux arômes subtils et d’un bel équilibre annonçant une longue garde.
&lt;/div&gt;
&lt;/section&gt;&lt;/div&gt;
&lt;/div&gt;
&lt;/div&gt;
&lt;/div&gt;
&lt;footer&gt;
&lt;div id="footer-wrapper"&gt;
&lt;div id="footer-container"&gt;&lt;/div&gt;
&lt;/div&gt;
&lt;/footer&gt;</t>
  </si>
  <si>
    <t>tempier-bandol-migoua-2017</t>
  </si>
  <si>
    <t>https://www.bottle-neck.fr/?post_type=product&amp;#038;p=5561</t>
  </si>
  <si>
    <t>Tempier Bandol Tourtine 2017</t>
  </si>
  <si>
    <t>&lt;div id="wrapper"&gt;
&lt;div id="container-wrapper"&gt;
&lt;div id="content-wrapper"&gt;
&lt;div class="contenu"&gt;&lt;section id="vue"&gt;
&lt;div class="wysiwyg"&gt;
Souvent balayé par le mistral, La Tourtine est particulièrement bien exposée, ce qui donne un vin de grande garde qui a toujours ces arômes de petits fruits rouges et d’épices, même après 10 à 15 ans de garde.
&lt;/div&gt;
&lt;/section&gt;&lt;/div&gt;
&lt;/div&gt;
&lt;/div&gt;
&lt;/div&gt;
&lt;footer&gt;
&lt;div id="footer-wrapper"&gt;
&lt;div id="footer-container"&gt;&lt;/div&gt;
&lt;/div&gt;
&lt;/footer&gt;</t>
  </si>
  <si>
    <t>tempier-bandol-tourtine-2017</t>
  </si>
  <si>
    <t>https://www.bottle-neck.fr/?post_type=product&amp;#038;p=5563</t>
  </si>
  <si>
    <t>Tempier Bandol Rouge 2017</t>
  </si>
  <si>
    <t>&lt;div id="wrapper"&gt;
&lt;div id="container-wrapper"&gt;
&lt;div id="content-wrapper"&gt;
&lt;div class="contenu"&gt;&lt;section id="vue"&gt;
&lt;div class="wysiwyg"&gt;
C’est un vin fruité et équilibré que l’on a du plaisir à boire après 3 ou 4 ans mais qui développe un très beau bouquet d’arômes tertiaires  (cuir, animal, sous-bois) avec un peu plus d’âge. Son équilibre lui permet de tenir jusqu’à 15 ans voir plus.
&lt;/div&gt;
&lt;/section&gt;&lt;/div&gt;
&lt;/div&gt;
&lt;/div&gt;
&lt;/div&gt;
&lt;footer&gt;
&lt;div id="footer-wrapper"&gt;
&lt;div id="footer-container"&gt;&lt;/div&gt;
&lt;/div&gt;
&lt;/footer&gt;</t>
  </si>
  <si>
    <t>tempier-bandol-2017</t>
  </si>
  <si>
    <t>https://www.bottle-neck.fr/?post_type=product&amp;#038;p=5564</t>
  </si>
  <si>
    <t>Tempier Bandol Cabassaou 2017</t>
  </si>
  <si>
    <t>&lt;div id="wrapper"&gt;
&lt;div id="container-wrapper"&gt;
&lt;div id="content-wrapper"&gt;
&lt;div class="contenu"&gt;&lt;section id="vue"&gt;
&lt;div class="wysiwyg"&gt;
Les rendements faibles en font un vin rare. Corsé, très puissant avec des tanins très serrés, ce vin est souvent un choc pour ceux qui ont la chance de le déguster : une référence.
&lt;/div&gt;
&lt;/section&gt;&lt;/div&gt;
&lt;/div&gt;
&lt;/div&gt;
&lt;/div&gt;
&lt;footer&gt;
&lt;div id="footer-wrapper"&gt;
&lt;div id="footer-container"&gt;&lt;/div&gt;
&lt;/div&gt;
&lt;/footer&gt;</t>
  </si>
  <si>
    <t>tempier-bandol-cabassaou-2017</t>
  </si>
  <si>
    <t>https://www.bottle-neck.fr/?post_type=product&amp;#038;p=5565</t>
  </si>
  <si>
    <t>Le Pas de l'Escalette Terrasses du Larzac Le Grand Pas 2018</t>
  </si>
  <si>
    <t>Le Grand Pas est fruité, épicé, et rappellera les senteurs du sud. Ample, avec une finesse aromatique représentative du terroir d'altitude.</t>
  </si>
  <si>
    <t>le-pas-de-lescalette-terrasses-du-larzac-le-grand-pas-2018</t>
  </si>
  <si>
    <t>https://www.bottle-neck.fr/?post_type=product&amp;#038;p=5566</t>
  </si>
  <si>
    <t>Domaine Huet Vouvray Le Clos du Bourg Demi-Sec 2017</t>
  </si>
  <si>
    <t>L’alliance du millésime riche en soleil et des pierres de calcaire présentes aux pieds des ceps donne ici naissance à des arômes généreux de fruit de la passion, de mangue et de tulipe Mount Tacoma. La texture en bouche est dense, tonique. Finale délicate qui joue les équilibristes entre l’acidité et la sucrosité.</t>
  </si>
  <si>
    <t>domaine-huet-vouvray-le-clos-du-bourg-demi-sec-2017</t>
  </si>
  <si>
    <t>https://www.bottle-neck.fr/?post_type=product&amp;#038;p=5573</t>
  </si>
  <si>
    <t>Domaine Huet Vouvray Le Mont Moelleux Première Trie 2008</t>
  </si>
  <si>
    <t>Harmonie majestueuse dans ce vin d'exception, dont la pureté de botrytis et l'intensité de saveurs le situent dans un univers à part : son intensité de saveurs, sa persistance et sa noblesse aromatique laissent pantois.</t>
  </si>
  <si>
    <t>domaine-huet-vouvray-le-mont-moelleux-premiere-trie-2008</t>
  </si>
  <si>
    <t>https://www.bottle-neck.fr/?post_type=product&amp;#038;p=5574</t>
  </si>
  <si>
    <t>Lucien Boillot Puligny-Montrachet 1er Cru Les Perrières 2016</t>
  </si>
  <si>
    <t>&lt;span style="float: none; background-color: transparent; color: #000000; font-family: 'avenir_lt_std65_medium'; font-size: 14px; font-style: normal; font-variant: normal; font-weight: 400; letter-spacing: normal; text-align: left; text-decoration: none; text-indent: 0px;"&gt;Le nez est assez mûr, sur des notes de pêches jaunes, de beurre, de pignons de pain. La craie n'est pas très loin mais se manifeste surtout en bouche. Le vin prend alors toute sa dimension, les papilles se réveillent en sursaut et salivent devant la race incontestable du cru. L'acidité se combine aux notes minérales pour emmener la finale sur une touche fraîche et saline. &lt;/span&gt;</t>
  </si>
  <si>
    <t>lucien-boillot-puligny-montrachet-1er-cru-les-perrieres-2016</t>
  </si>
  <si>
    <t>https://www.bottle-neck.fr/?post_type=product&amp;#038;p=5580</t>
  </si>
  <si>
    <t>Domaine Weinbach Gewurztraminer Cuvée Théo 2018</t>
  </si>
  <si>
    <t>Ce joli Gewurztraminer se révèle subtil et complexe au nez, dominé par de beaux arômes de roses, mêlés à des notes d’agrumes et d’épices. L'attaque en bouche est dense, pourvue d'une belle matière et d'une structure bien équilibrée, dans une finale pure et élégante, sans aucune lourdeur.</t>
  </si>
  <si>
    <t>weinbach-gewurztraminer-theo-2018</t>
  </si>
  <si>
    <t>https://www.bottle-neck.fr/?post_type=product&amp;#038;p=5608</t>
  </si>
  <si>
    <t>Domaine Weinbach Riesling Cuvée Colette 2018</t>
  </si>
  <si>
    <t>Le Riesling Cuvée Colette, hommage à la mère et à la grand-mère de Catherine Faller, provient des vieilles vignes du Grand Cru Schlossberg. Avec son nez intense et délicat d'agrumes mûrs et de fruits à chair blanche, le vin nous guide vers une bouche ample, équilibrée, dans un style à la fois gras et vif. Un Riesling racé, à la concentration et l'élégance remarquables !</t>
  </si>
  <si>
    <t>domaine-weinbach-riesling-colette-2018</t>
  </si>
  <si>
    <t>https://www.bottle-neck.fr/?post_type=product&amp;#038;p=5609</t>
  </si>
  <si>
    <t>Domaine Weinbach Pinot Blanc 2017</t>
  </si>
  <si>
    <t>Cette cuvée Pinot Blanc trouve ses origines au Clos des Capucins et vignobles adjacents, sur un terroir de graves. Un raisin cueillit à maturité optimale donne un vin au nez délicat, sur des notes de fruits frais. La bouche révèle une belle ampleur, une grande pureté aromatique et une belle droiture. Un vin friand à découvrir sans attendre !</t>
  </si>
  <si>
    <t>domaine-weinbach-pinot-blanc-2017</t>
  </si>
  <si>
    <t>https://www.bottle-neck.fr/?post_type=product&amp;#038;p=5610</t>
  </si>
  <si>
    <t>Domaine Weinbach Riesling Grand Cru Schlossberg Cuvée Ste Catherine 2018</t>
  </si>
  <si>
    <t>Ce Riesling est issu de vignes cultivées dans la partie haute de la colline du Schlossberg, qui fut le premier terroir d'Alsace à être classé en Grand Cru. Un blanc subtil, sur des notes de fruits à chair blanche, avec le caractère granitique du terroir qui s’exprime dans une minéralité très fine. La bouche est racée, dans une très belle trame acide, avec une finale très pure alliant persistance et fraîcheur.</t>
  </si>
  <si>
    <t>domaine-weinbach-riesling-schlossberg-catherine-2018</t>
  </si>
  <si>
    <t>https://www.bottle-neck.fr/?post_type=product&amp;#038;p=5611</t>
  </si>
  <si>
    <t>Domaine Weinbach Gewurztraminer Grand Cru Furstentum SGN 2010 1/2</t>
  </si>
  <si>
    <t>Né sur un sol marno-gréseux, ce Furstentum est une corbeille de litchi fraîchement cueillis qui s'expriment au nez avec une sensation minérale évidente. Un vin plein, d'une grande complexité, accompagné d'une grande douceur et d'une chair délicate mais avec une belle tension.</t>
  </si>
  <si>
    <t>domaine-weinbach-gewurztraminer-gc-furstentum-sgn-2010</t>
  </si>
  <si>
    <t>https://www.bottle-neck.fr/?post_type=product&amp;#038;p=5612</t>
  </si>
  <si>
    <t>Albert Boxler Chasselas 2016</t>
  </si>
  <si>
    <t>Cépage réputé modeste, mais cela donne entre les mains de Boxler un vin fin et élégant. Nez aromatique sur le tilleul et la pêche. Bouche ronde, gourmande, et d'une grande profondeur.</t>
  </si>
  <si>
    <t>albert-boxler-chasselas-2016</t>
  </si>
  <si>
    <t>https://www.bottle-neck.fr/?post_type=product&amp;#038;p=5613</t>
  </si>
  <si>
    <t>Albert Boxler Crémant d'Alsace Brut 2014</t>
  </si>
  <si>
    <t>Un superbe crémant doté d'une bulle fine et charmeuse. Il délivre des arômes enjôleurs d'agrumes, de fruits jaunes, de poire accompagné d'une bulle rafraîchissante. Un pur régal!</t>
  </si>
  <si>
    <t>albert-boxler-cremant-2014</t>
  </si>
  <si>
    <t>https://www.bottle-neck.fr/?post_type=product&amp;#038;p=5614</t>
  </si>
  <si>
    <t>Albert Boxler Pinot Gris Grand Cru Sommerberg "W" 2016</t>
  </si>
  <si>
    <t>Le Pinot Gris Grand Cru Sommerberg W 2016, du lieu-dit Wiptal, s'ouvre sur un nez très mûr mais fin, précis et frais avec une touche de noblesse et de bacon grâce au nouveau foudre de chêne de 1600 litres où il a fermenté. Riche, intense et juteux, c'est un Pinot rond, corsé, finement structuré et élégant avec une finale longue et stimulante salée. Assez puissant en milieu de bouche, mais la finale est énergique et salée, pleine de potentiel.</t>
  </si>
  <si>
    <t>albert-boxler-pinot-gris-sommerberg-w-2016</t>
  </si>
  <si>
    <t>https://www.bottle-neck.fr/?post_type=product&amp;#038;p=5615</t>
  </si>
  <si>
    <t>Albert Boxler Pinot Noir "S" 2016</t>
  </si>
  <si>
    <t>Un grand Pinot Noir provenant du Grand Cru Sommerberg. Le vin est élevé pendant 18 mois dans des fûts bourguignons. Il en résulte un pinot noir intense d’une grande délicatesse, d’un grand raffinement.&lt;span class="Apple-converted-space"&gt; &lt;/span&gt;</t>
  </si>
  <si>
    <t>albert-boxler-pinot-noir-s-2016</t>
  </si>
  <si>
    <t>https://www.bottle-neck.fr/?post_type=product&amp;#038;p=5616</t>
  </si>
  <si>
    <t>Albert Boxler Pinot Gris Réserve 2016</t>
  </si>
  <si>
    <t>Ce Pinot Gris Réserve provient d’un savant assemblage de vieilles vignes plantées sur le terroir granitique, très pierreux, du grand cru Brand (et, en petite proportion de Sommerberg) et d’autres issues des terroirs de Heimbourg, à dominante calcaire et plus riches en argiles. D’un côté une matière dense, généreuse, de l’autre de la finesse et de la vivacité, qui conviennent particulièrement bien à ce millésime solaire. La diversité des expositions, plutôt au Sud pour les vignes issues du Brand, plutôt à l’Ouest pour les autres, contribue également à donner au vin son juste équilibre.</t>
  </si>
  <si>
    <t>albert-boxler-pinot-gris-reserve-2016</t>
  </si>
  <si>
    <t>https://www.bottle-neck.fr/?post_type=product&amp;#038;p=5617</t>
  </si>
  <si>
    <t>Albert Boxler Riesling Grand Cru Sommerberg "D" 2018</t>
  </si>
  <si>
    <t>&lt;span style="float: none; background-color: transparent; color: #333333; cursor: text; font-family: Georgia,'Times New Roman','Bitstream Charter',Times,serif; font-size: 16px; font-style: normal; font-variant: normal; font-weight: 400; letter-spacing: normal; text-align: left; text-decoration: none; text-indent: 0px;"&gt;Le Sommerberg "D" provient d'une sélection parcellaire du lieu-dit Dudenstein, terroir granitique. &lt;/span&gt;&lt;span style="float: none; background-color: transparent; color: #333333; cursor: text; font-family: Georgia,'Times New Roman','Bitstream Charter',Times,serif; font-size: 16px; font-style: normal; font-variant: normal; font-weight: 400; letter-spacing: normal; text-align: left; text-decoration: none; text-indent: 0px;"&gt;Le plus caillouteux de tous les Sommerbergs, compact et serré dans son expression minérale, forte puissance qui doit encore se dompter en bouteille, belle garde prévisible.&lt;/span&gt;
&amp;nbsp;
&amp;nbsp;</t>
  </si>
  <si>
    <t>albert-boxler-riesling-grand-cru-sommerberg-d-2018</t>
  </si>
  <si>
    <t>https://www.bottle-neck.fr/?post_type=product&amp;#038;p=5618</t>
  </si>
  <si>
    <t>Albert Boxler Riesling Grand Cru Sommerberg "E" 2018</t>
  </si>
  <si>
    <t>Le Sommerberg "E" provient d'une sélection parcellaire du lieu-dit Eckberg, terroir granitique. Un Riesling d'une grande classe, pur et élégant. Taillé pour la garde.
&amp;nbsp;
&amp;nbsp;
&amp;nbsp;</t>
  </si>
  <si>
    <t>albert-boxler-riesling-grand-cru-sommerberg-e-2018</t>
  </si>
  <si>
    <t>https://www.bottle-neck.fr/?post_type=product&amp;#038;p=5619</t>
  </si>
  <si>
    <t>Parés Baltà Penedès Hisenda Miret 2013</t>
  </si>
  <si>
    <t>Un joli Garnatxa de Penedès qui surprend par sa grande élégance et sa richesse. Le vin séduit par ses notes fruitées et épicées. Beaucoup de caractère, une structure surprenante et une finition harmonieuse.</t>
  </si>
  <si>
    <t>pares-balta-penedes-hisenda-miret-2013</t>
  </si>
  <si>
    <t>https://www.bottle-neck.fr/?post_type=product&amp;#038;p=5628</t>
  </si>
  <si>
    <t>Parés Baltà Cava Brut Nature</t>
  </si>
  <si>
    <t>Un effervescent contemporain où le fruit et la fraîcheur dominent, mais d'une grande structure et complexité grâce à la puissance du cépage Xarel-Io.</t>
  </si>
  <si>
    <t>pares-balta-cava-brut-nature</t>
  </si>
  <si>
    <t>https://www.bottle-neck.fr/?post_type=product&amp;#038;p=5629</t>
  </si>
  <si>
    <t>Parés Baltà Penedès Electio 2013</t>
  </si>
  <si>
    <t>Une cuvée produite avec une très vieille vigne de Xarel-io. Un vin délicat et complexe, d'une grande persistance aromatique. La texture crémeuse est accompagnée de notes de fruits frais ainsi que d'un élégant boisé.</t>
  </si>
  <si>
    <t>pares-balta-penedes-electio-2013</t>
  </si>
  <si>
    <t>https://www.bottle-neck.fr/?post_type=product&amp;#038;p=5630</t>
  </si>
  <si>
    <t>Domaine Hauvette IGP Alpilles Dolia 2012</t>
  </si>
  <si>
    <t>Ce blanc, composé de clairette, roussanne et marsanne, sent bon les plantes, le caillou et l'ananas, rappelant certains jurançons. Sa texture vineuse est poussée par de fins amers en finale. Un grand blanc apaisant qui est loin d'avoir dit son dernier mot.</t>
  </si>
  <si>
    <t>domaine-hauvette-igp-alpilles-dolia-2012</t>
  </si>
  <si>
    <t>https://www.bottle-neck.fr/?post_type=product&amp;#038;p=5690</t>
  </si>
  <si>
    <t>Philippe Nusswitz Duché d'Uzès Orénia Blanc Réserve 2018</t>
  </si>
  <si>
    <t>&lt;div id="wrapper"&gt;
&lt;div id="container-wrapper"&gt;
&lt;div id="content-wrapper"&gt;
&lt;div class="contenu"&gt;&lt;section id="vue"&gt;
&lt;div class="wysiwyg"&gt;
Dans sa jeunesse, le viognier domine avec des arômes de fruits à chair blanche bien murs, pêche, abricot et des notes forales. Les fruits exotique et les arômes vanillés et fumés venant de la barrique se mêlent aux parfums plus puissants de la marsanne et de la roussanne (miel, garrigue). Suave et riche en bouche, ce vin garde une belle fraîcheur.
&lt;/div&gt;
&lt;/section&gt;&lt;/div&gt;
&lt;/div&gt;
&lt;/div&gt;
&lt;/div&gt;
&lt;footer&gt;
&lt;div id="footer-wrapper"&gt;
&lt;div id="footer-container"&gt;&lt;/div&gt;
&lt;/div&gt;
&lt;/footer&gt;</t>
  </si>
  <si>
    <t>philippe-nusswitz-duche-uzes-orenia-blanc-reserve-2018</t>
  </si>
  <si>
    <t>https://www.bottle-neck.fr/?post_type=product&amp;#038;p=5693</t>
  </si>
  <si>
    <t>Philippe Nusswitz Duché d'Uzès Orénia Rouge Réserve 2016</t>
  </si>
  <si>
    <t>&lt;div id="wrapper"&gt;
&lt;div id="container-wrapper"&gt;
&lt;div id="content-wrapper"&gt;
&lt;div class="contenu"&gt;&lt;section id="vue"&gt;
&lt;div class="wysiwyg"&gt;
La richesse du millésime se retrouve dans ce vin puissant et élégant. Les notes finement boisées et très épicées apportent de la fraîcheur.
&lt;/div&gt;
&lt;/section&gt;&lt;/div&gt;
&lt;/div&gt;
&lt;/div&gt;
&lt;/div&gt;
&lt;footer&gt;
&lt;div id="footer-wrapper"&gt;
&lt;div id="footer-container"&gt;&lt;/div&gt;
&lt;/div&gt;
&lt;/footer&gt;</t>
  </si>
  <si>
    <t>philippe-nusswitz-duche-uzes-orenia-rouge-reserve-2016</t>
  </si>
  <si>
    <t>https://www.bottle-neck.fr/?post_type=product&amp;#038;p=5694</t>
  </si>
  <si>
    <t>Philippe Nusswitz IGP Cévènnes Rosé O Pale 2019</t>
  </si>
  <si>
    <t>&lt;div id="wrapper"&gt;
&lt;div id="container-wrapper"&gt;
&lt;div id="content-wrapper"&gt;
&lt;div class="contenu"&gt;&lt;section id="vue"&gt;
&lt;div class="wysiwyg"&gt;
Déjà séduisant par sa couleur très pâle, ce rosé gourmand à base de Grenache a des arômes frais de petits fruits rouges, d’agrumes et de fleurs, et un bel équilibre de bouche qui privilégie la légèreté, la fraîcheur, le soyeux.
&lt;/div&gt;
&lt;/section&gt;&lt;/div&gt;
&lt;/div&gt;
&lt;/div&gt;
&lt;/div&gt;
&lt;footer&gt;
&lt;div id="footer-wrapper"&gt;
&lt;div id="footer-container"&gt;&lt;/div&gt;
&lt;/div&gt;
&lt;/footer&gt;</t>
  </si>
  <si>
    <t>philippe-nusswitz-igp-cevennes-opale-rose-2019</t>
  </si>
  <si>
    <t>https://www.bottle-neck.fr/?post_type=product&amp;#038;p=5695</t>
  </si>
  <si>
    <t>Planeta Sicilia Etna Bianco 2018</t>
  </si>
  <si>
    <t>Un vin frais et minéral aux arômes de fleur d'acacia, d'amande et de pêche des montagnes. En bouche Etna Bianco est plein et juteux avec une grande trame verticale.</t>
  </si>
  <si>
    <t>planeta-sicilia-etna-bianco-2018</t>
  </si>
  <si>
    <t>https://www.bottle-neck.fr/?post_type=product&amp;#038;p=5696</t>
  </si>
  <si>
    <t>Planeta Sicilia Noto Santa Cecilia 2016</t>
  </si>
  <si>
    <t>Un grand Sicilien, plein de fruits noirs et d'épices douces, de pelures d'orange et de bergamote. En bouche, le vin bénéficie d'une grande texture et de beaucoup de densité.</t>
  </si>
  <si>
    <t>planeta-sicilia-santa-cecilia-2016</t>
  </si>
  <si>
    <t>https://www.bottle-neck.fr/?post_type=product&amp;#038;p=5697</t>
  </si>
  <si>
    <t>Gilles Robin Crozes-Hermitage Rouge "1920" 2016</t>
  </si>
  <si>
    <t>Fruit d'une histoire et d'un héritage familiale important, la cuvée 1920 marque le temps et rend hommage à un vigneron, Louis Pasquiron, qui acheta sa première vigne de Syrah cette année là, au lieu-dit "Les Chassis" à Mercurol. Elle est également le témoignage d'une passion bien réelle de son arrière petit-fils, Gilles Robin, pour ce noble cépage qu'il cultive et élève au rang des plus grands vins de la Vallée du Rhône. Sélection des plus beaux raisins du domaine, issus d'un terroir exceptionnel, associé à un millésime extraordinaire, ce vin a été élevé durant 18 mois en demi-muids afin de révéler tous ses secrets.</t>
  </si>
  <si>
    <t>gilles-robin-crozes-hermitage-rouge-1920-2016-copie</t>
  </si>
  <si>
    <t>https://www.bottle-neck.fr/?post_type=product&amp;#038;p=5700</t>
  </si>
  <si>
    <t>Domaine de l'Ecu Muscadet Taurus 2012</t>
  </si>
  <si>
    <t>Robe blé tendre. Nez élégant sur des notes minérales prononcées, notes d’agrumes, citron et pamplemousse, notes délicates de fleurs blanches, fruits secs, amande, notes toastées. Bouche grasse, opulente et contrebalancée par une fine acidité, une vivacité qui porte l’équilibre de ce vin. Elancée, complexe, puissante, la bouche mêle des notes de fruits du verger, de poire, d’abricot, de rhubarbe et de réglisse. Un vin doté d’une grande allonge, finale sur le poivre blanc. A déguster entre amateurs.</t>
  </si>
  <si>
    <t>domaine-de-lecu-muscadet-taurus-2012</t>
  </si>
  <si>
    <t>https://www.bottle-neck.fr/?post_type=product&amp;#038;p=5703</t>
  </si>
  <si>
    <t>Domaine de l'Ecu Muscadet Gneiss 2015</t>
  </si>
  <si>
    <t>&lt;span style="float: none;background-color: transparent;color: #414141;font-family: 'noyhlight';font-size: 18px;font-style: normal;font-variant: normal;font-weight: 400;letter-spacing: normal;line-height: 24px;text-align: left;text-decoration: none;text-indent: 0px"&gt;Un Muscadet issu des terroirs de Gneiss du domaine. Tout y est, une acidité vivifiante, mais aussi du corps et une belle matière.&lt;/span&gt;</t>
  </si>
  <si>
    <t>domaine-de-lecu-muscadet-gneiss-2015</t>
  </si>
  <si>
    <t>https://www.bottle-neck.fr/?post_type=product&amp;#038;p=5704</t>
  </si>
  <si>
    <t>Domaine Huet Vouvray Pétillant Brut 2014</t>
  </si>
  <si>
    <t>Un Pétillant élégant, produit de la rencontre entre la mosaïque de nos trois terroirs et le dynamisme du millésime 2014. D’une couleur jaune pâle, sa robe révèle une belle brillance. Un vif parfum de jasmin et de chèvrefeuille émane du verre. Il s'en dégage des notes subtiles de fraise, de citron et de pâte d'amande. Portée par de fines bulles, la bouche est complexe et élégante avec une touche de pierre à fusil et de craie</t>
  </si>
  <si>
    <t>domaine-huet-vouvray-petillant-2014</t>
  </si>
  <si>
    <t>https://www.bottle-neck.fr/?post_type=product&amp;#038;p=5705</t>
  </si>
  <si>
    <t>Domaine des Terres d'Ocre Saint-Pourçain Blanc Instant T 2018</t>
  </si>
  <si>
    <t>Assemblage de tressailler et chardonnay aux notes de citron et de verveine. Il séduit avec sa matière droite, croquante et persistante.</t>
  </si>
  <si>
    <t>domaine-terres-d-ocre-saint-pourcain-blanc-instant-t-2018</t>
  </si>
  <si>
    <t>https://www.bottle-neck.fr/?post_type=product&amp;#038;p=5706</t>
  </si>
  <si>
    <t>Domaine des Terres d'Ocre Saint-Pourçain Rouge Instant T 2015</t>
  </si>
  <si>
    <t>Le nez est marqué par des notes de fruits rouges et noirs avec de belles nuances d’épices. La bouche est souple, plaisante et fruitée. Le Pinot Noir engendre finesse et longueur en bouche, et le Gamay apporte une bonne partie du fruité.</t>
  </si>
  <si>
    <t>domaine-des-terres-docre-saint-pourcain-rouge-instant-t-2015</t>
  </si>
  <si>
    <t>https://www.bottle-neck.fr/?post_type=product&amp;#038;p=5707</t>
  </si>
  <si>
    <t>Philippe Alliet Chinon Rouge Coteau de Noiré 2016</t>
  </si>
  <si>
    <t>La sensation crayeuse des sols argilo-calcaires de ce coteau est sous-jacente dans cette matière pulpeuse, aux tanins civilisés. L'énergie propulsée dans ce vin est phénoménale. Son allonge se montre raffinée, encore retenue. Il évoluera avec une certaine grâce et un élan sapide incroyable.</t>
  </si>
  <si>
    <t>alliet-chinon-rouge-noire-2016</t>
  </si>
  <si>
    <t>https://www.bottle-neck.fr/?post_type=product&amp;#038;p=5709</t>
  </si>
  <si>
    <t>Albert Mann Riesling Cuvée Albert 2017</t>
  </si>
  <si>
    <t>Il se présente avec une magnifique robe intense d’un jaune soutenu, au jambage bien présent. Le nez expressif s’ouvre progressivement aux arômes de fruits mûrs de lime, de cédrat de Corse et de pamplemousse rose. Il est de bonne augure. Il a une belle tenue, de la rigueur et une grande intensité. Bouche harmonieuse avec de la matière, dotée d’une belle gamme fruitée aux notes de pêche jaune et d’abricot qui lui donne de la gourmandise. Vin pur, salin au profil vertical doté d’une superbe persistance. Sa silhouette est bien structurée, soutenue par un joli fruité qui termine sur une finale salivante.</t>
  </si>
  <si>
    <t>albert-mann-riesling-albert-2017</t>
  </si>
  <si>
    <t>https://www.bottle-neck.fr/?post_type=product&amp;#038;p=5711</t>
  </si>
  <si>
    <t>Albert Mann Gewurztraminer Vendanges Tardives Altenbourg 2015</t>
  </si>
  <si>
    <t>albert-mann-gewurztraminer-vendanges-tardives-altenbourg-2015</t>
  </si>
  <si>
    <t>https://www.bottle-neck.fr/?post_type=product&amp;#038;p=5712</t>
  </si>
  <si>
    <t>François Baur Gewurztraminer Herrenweg de Turckheim 2016</t>
  </si>
  <si>
    <t>francois-baur-gewurztraminer-herrenweg-de-turckheim-2016</t>
  </si>
  <si>
    <t>https://www.bottle-neck.fr/?post_type=product&amp;#038;p=5715</t>
  </si>
  <si>
    <t>Domaine de l'Hortus Pays de l'Hérault Le Loup Dans La Bergerie 2018</t>
  </si>
  <si>
    <t>Issu des jeunes vignes du domaine (Syrah, Grenache et Merlot) Le Loup dans la Bergerie est un rouge convivial et gouleyant, intense au nez, sur de beaux arômes de fruits rouges, accompagnés de nuances subtilement mentholées et épicées. Il offre un bel équilibre en bouche, tout en rondeur et en souplesse, avec très peu de tanins et une finale très fruitée.</t>
  </si>
  <si>
    <t>domaine-de-lhortus-herault-loup-bergerie-2018</t>
  </si>
  <si>
    <t>https://www.bottle-neck.fr/?post_type=product&amp;#038;p=5722</t>
  </si>
  <si>
    <t>Triennes IGP Méditerranée Blanc Sainte Fleur 2018</t>
  </si>
  <si>
    <t>&lt;div id="wrapper"&gt;
&lt;div id="container-wrapper"&gt;
&lt;div id="content-wrapper"&gt;
&lt;div class="contenu"&gt;&lt;section id="vue"&gt;
&lt;div class="wysiwyg"&gt;
Nez intense d'abricot, de chèvrefeuille, de fleurs blanches et de miel de lavande. Arômes de pêche et intensité remarquable. Equilibre dynamique entre richesse aromatique, acidité et minéralité.
&lt;/div&gt;
&lt;/section&gt;&lt;/div&gt;
&lt;/div&gt;
&lt;/div&gt;
&lt;/div&gt;
&lt;footer&gt;
&lt;div id="footer-wrapper"&gt;
&lt;div id="footer-container"&gt;&lt;/div&gt;
&lt;/div&gt;
&lt;/footer&gt;</t>
  </si>
  <si>
    <t>triennes-igp-mediterranee-sainte-fleur-2018</t>
  </si>
  <si>
    <t>https://www.bottle-neck.fr/?post_type=product&amp;#038;p=5736</t>
  </si>
  <si>
    <t>Triennes IGP Méditerranée Rouge Les Auréliens 2016</t>
  </si>
  <si>
    <t>&lt;div id="wrapper"&gt;
&lt;div id="container-wrapper"&gt;
&lt;div id="content-wrapper"&gt;
&lt;div class="contenu"&gt;&lt;section id="vue"&gt;
&lt;div class="wysiwyg"&gt;
Vin fruité et croquant. Notes épicées en bouche. Ce vin saura trouver sa place sur toutes les tables.
&lt;/div&gt;
&lt;/section&gt;&lt;/div&gt;
&lt;/div&gt;
&lt;/div&gt;
&lt;/div&gt;
&lt;footer&gt;
&lt;div id="footer-wrapper"&gt;
&lt;div id="footer-container"&gt;&lt;/div&gt;
&lt;/div&gt;
&lt;/footer&gt;</t>
  </si>
  <si>
    <t>triennes-igp-mediterranee-rouge-aureliens-2016</t>
  </si>
  <si>
    <t>https://www.bottle-neck.fr/?post_type=product&amp;#038;p=5737</t>
  </si>
  <si>
    <t>Triennes IGP Méditerranée Rouge Saint Auguste 2016</t>
  </si>
  <si>
    <t>&lt;div id="wrapper"&gt;
&lt;div id="container-wrapper"&gt;
&lt;div id="content-wrapper"&gt;
&lt;div class="contenu"&gt;&lt;section id="vue"&gt;
&lt;div class="wysiwyg"&gt;
Le Saint Auguste est sélectionné à partir des meilleures cuvées de Syrah, Cabernet-Sauvignon et Merlot. Sa robe élégante offre une couleur pourpre foncée aux reflets rubis intenses. Harmonie et finesse s’associent sur des arômes de fruits noirs mûrs et d’épices.  La bouche riche et concentrée en fait un vin qui se conservera très bien pendant une dizaine d'années.
&lt;/div&gt;
&lt;/section&gt;&lt;/div&gt;
&lt;/div&gt;
&lt;/div&gt;
&lt;/div&gt;</t>
  </si>
  <si>
    <t>triennes-igp-mediterranee-rouge-saint-auguste-2016</t>
  </si>
  <si>
    <t>https://www.bottle-neck.fr/?post_type=product&amp;#038;p=5738</t>
  </si>
  <si>
    <t>Triennes IGP Méditerranée Rouge Merlot 2016</t>
  </si>
  <si>
    <t>Nez aux notes de griottes et bourgeon de cassis avec une touche de réglisse. En bouche, arômes de cacao et de fruits mûrs. Passage en carafe recommandé.</t>
  </si>
  <si>
    <t>triennes-igp-mediterranee-rouge-merlot-2016</t>
  </si>
  <si>
    <t>https://www.bottle-neck.fr/?post_type=product&amp;#038;p=5739</t>
  </si>
  <si>
    <t>Domaine Clerget Chambolle-Musigny Les Charmes 2015</t>
  </si>
  <si>
    <t>Un grand classique que ce Chambolle-Musigny 1er cru Les Charmes. Il porte bien son nom et offre le meilleur de la Bourgogne. Sa finesse, son élégance s’appuient sur une bouche concentrée, charnue, et, dans sa jeunesse, des tanins “droits” qui se fondent avec les années. La bouche est toujours ample, ronde, et livre une explosion de fruits rouges.</t>
  </si>
  <si>
    <t>clerget-chambolle-musigny-charmes-2015</t>
  </si>
  <si>
    <t>https://www.bottle-neck.fr/?post_type=product&amp;#038;p=5741</t>
  </si>
  <si>
    <t>Domaine Clerget Chambolle-Musigny 2014</t>
  </si>
  <si>
    <t>Un vin de rêve… complexe, riche en sensations plein de romantisme, d’élégance issu d’un terroir marqué par le fruit rouge. Il est magnifique, soyeux dans sa jeunesse mais offre un bon potentiel de garde pour ceux qui apprécient des vins aux arômes plus évolués.</t>
  </si>
  <si>
    <t>domaine-clerget-chambolle-musigny-2014</t>
  </si>
  <si>
    <t>https://www.bottle-neck.fr/?post_type=product&amp;#038;p=5742</t>
  </si>
  <si>
    <t>Domaine Clerget Vosne-Romanée Les Violettes 2015</t>
  </si>
  <si>
    <t>Un vin de très grande classe ! La proximité du grand cru Clos de Vougeot avec cette parcelle, se retrouve indéniablement dans ce vin. Il est racé, fait d’une grande profondeur et un magnifique velouté. Son opulence, sa complexité aromatique sont manifestes. Ce vin a énormément de classe.</t>
  </si>
  <si>
    <t>domaine-clerget-vosne-romanee-les-violettes-2015</t>
  </si>
  <si>
    <t>https://www.bottle-neck.fr/?post_type=product&amp;#038;p=5743</t>
  </si>
  <si>
    <t>Thibaud Boudignon Anjou Blanc 2018</t>
  </si>
  <si>
    <t>Amateurs de chenin, il faut ajouter Thibaud Boudignon à la liste des vignerons incontournables! Par son travail, sa méticulosité apportée à chaque détail et sa précision dans l’élevage, il arrive à sortir des jus flamboyants, vibrants. De la vigne à la bouteille, classieuse, l'amateur reconnaîtra la patte de Thibaud. Ses Anjou blancs sont toujours d'une grande pureté, sensibles et puissants. Si le but est de monter ses vins parmi les plus grands, force est de constater qu'il emprunte le bon chemin et que son nom approchera rapidement la haute sphère des Grands Blancs de France</t>
  </si>
  <si>
    <t>boudignon-anjou-blanc-2018</t>
  </si>
  <si>
    <t>https://www.bottle-neck.fr/?post_type=product&amp;#038;p=5747</t>
  </si>
  <si>
    <t>Château de la Selve Vin de France Petite Selve 2019</t>
  </si>
  <si>
    <t>&lt;div&gt;
Robe rubis soutenue. Nez aux arômes intenses de petits fruits rouges, d’épices, de réglisse. En bouche : vin friand et fruité sur des tanins souples et fins. Un très beau vin de copain!
&lt;/div&gt;</t>
  </si>
  <si>
    <t>chateau-de-la-selve-vdf-petite-selve-2019</t>
  </si>
  <si>
    <t>https://www.bottle-neck.fr/?post_type=product&amp;#038;p=5753</t>
  </si>
  <si>
    <t>Huile d'Olive Extra Vierge Planeta Selezione Chef 3L</t>
  </si>
  <si>
    <t>Récoltées entre le 15 octobre et le 30 novembre à la main, ces olives typiques de la région d'Agrigento en Sicile donnent une huile extra vierge de grande qualité.</t>
  </si>
  <si>
    <t>huile-olive-planeta-3l</t>
  </si>
  <si>
    <t>https://www.bottle-neck.fr/?post_type=product&amp;#038;p=5756</t>
  </si>
  <si>
    <t>Huile d'Olive Extra Vierge Planeta 50cl</t>
  </si>
  <si>
    <t>huile-dolive-extra-vierge-planeta-50cl</t>
  </si>
  <si>
    <t>https://www.bottle-neck.fr/?post_type=product&amp;#038;p=5760</t>
  </si>
  <si>
    <t>Huiles d'Olive Extra Vierge Planeta 3x 10cl</t>
  </si>
  <si>
    <t>Récoltées entre le 15 octobre et le 30 novembre à la main, ces olives typiques de la région d'Agrigento en Sicile donnent une huile extra vierge de grande qualité. Mix de 3 variétés différentes d'huiles d'olive.</t>
  </si>
  <si>
    <t>huile-dolive-extra-vierge-planeta-3x-10cl</t>
  </si>
  <si>
    <t>https://www.bottle-neck.fr/?post_type=product&amp;#038;p=5761</t>
  </si>
  <si>
    <t>Parcé Frères Collioure Rouge Petit Gus 2018</t>
  </si>
  <si>
    <t>&lt;div&gt;Un Collioure avec beaucoup de finesse, aux arômes de violette, de cassis et de belles épices. La bouche est souple et bénéficie d'une belle allonge.&lt;/div&gt;
&lt;div class="pw-hidden-cp"&gt;&lt;/div&gt;
&amp;nbsp;</t>
  </si>
  <si>
    <t>parce-freres-collioure-rouge-petit-gus-2018</t>
  </si>
  <si>
    <t>https://www.bottle-neck.fr/?post_type=product&amp;#038;p=5764</t>
  </si>
  <si>
    <t>Camille Giroud Auxey-Duresses Blanc 2017</t>
  </si>
  <si>
    <t>&lt;div&gt;Ce vin provient de vignes de 2 parcelles âgées d’environ 40 ans situées aux lieux-dits Les Hautées et La Macabrée et touchant le village de Meursault. Exposées au nord-est et à une altitude de 280 à 300 mètres, elles reposent sur des sols bruns calcaires de 40 à 60 centimètres d’épaisseur, riches en pierres, résultant de l’altération des Calcaires de Dijon-Corton (ou Grenu) et des Calcaires de Ladoix (ou Dalle Nacrée).&lt;/div&gt;
&lt;div class="pw-hidden-cp"&gt;&lt;/div&gt;
&amp;nbsp;</t>
  </si>
  <si>
    <t>camille-giroud-auxey-duresses-blc-2017</t>
  </si>
  <si>
    <t>https://www.bottle-neck.fr/?post_type=product&amp;#038;p=5766</t>
  </si>
  <si>
    <t>Camille Giroud Clos de Vougeot 2016</t>
  </si>
  <si>
    <t>&lt;div&gt;Ce vin provient de vignes âgées de 50 ans situées sur la commune de Vougeot au climat Le Petit Maupertuis. Exposées au sud-est et à une altitude de 255 mètres, elles reposent sur un sol peu profond, d'environ 40 centimètres et riche en graviers.&lt;/div&gt;
&amp;nbsp;</t>
  </si>
  <si>
    <t>camille-giroud-clos-de-vougeot-2016</t>
  </si>
  <si>
    <t>https://www.bottle-neck.fr/?post_type=product&amp;#038;p=5767</t>
  </si>
  <si>
    <t>Camille Giroud Maranges Rouge 1er Cru Le Croix Moines 2016</t>
  </si>
  <si>
    <t>&lt;div&gt;Ce vin provient d'une vigne âgée de 70 ans, située sur la commune de Dezize-lès-Maranges, au sud du climat La Fussière. Exposée au sud à une altitude de 370 mètres et avec une forte pente variant de 11 à 26%, elle repose sur un sol issu de l'altération d'éboulis de calcaires à entroques avec des pans entiers de falaises reposant sur des marnes bleues et noires qui contraignent les circulations d'eau en profondeur.&lt;/div&gt;
&amp;nbsp;</t>
  </si>
  <si>
    <t>camille-giroud-maranges-1er-cru-le-croix-moines-2016</t>
  </si>
  <si>
    <t>https://www.bottle-neck.fr/?post_type=product&amp;#038;p=5768</t>
  </si>
  <si>
    <t>Camille Giroud Marsannay Rouge Les Longeroies 2016</t>
  </si>
  <si>
    <t>&lt;div&gt;Ce vin provient de vignes situées à Marsannay-La-Côte dans les lieux-dits Les Longeroies Dessus et Bas. Exposées au sud-est et à une altitude de 270 à 300 mètres, elles reposent sur un sol brun mince, argileux, riche en pierres (calcaire et chailles) résultant de l’altération des calcaires de Premeaux sous-jacents pour la partie haute et un sol d’épaisseur moyenne (50 à 70 centimètres d’ épaisseur) reposant sur des marnes riches en précipitations secondaires de calcaires et des cailloutis alluviaux abandonnés par la rivière l’Ouche lorsqu’elle coulait à Marsannay-La-Côte pour la partie basse.&lt;/div&gt;
&amp;nbsp;</t>
  </si>
  <si>
    <t>camille-giroud-marsannay-longeroies-2016</t>
  </si>
  <si>
    <t>https://www.bottle-neck.fr/?post_type=product&amp;#038;p=5769</t>
  </si>
  <si>
    <t>Camille Giroud Santenay Blanc 2017</t>
  </si>
  <si>
    <t>&lt;div&gt;Un Santenay riche et consistant, avec une belle onctuosité en bouche mais également beaucoup de fraîcheur. Une grande réussite.&lt;/div&gt;
&amp;nbsp;</t>
  </si>
  <si>
    <t>camille-giroud-santenay-blc-2017</t>
  </si>
  <si>
    <t>https://www.bottle-neck.fr/?post_type=product&amp;#038;p=5770</t>
  </si>
  <si>
    <t>Camille Giroud Santenay Rouge 1er Cru Clos Rousseau 2016</t>
  </si>
  <si>
    <t>&lt;div&gt;Ce vin provient de vignes âgées de 70 ans, situées à Santenay dans le climat Clos Rousseau. Exposées à l’est et au sud-est, à une altitude de 270 à 320 mètres, elles reposent sur un sol rouge argilo-limoneux issu de l’altération des calcaires du Jurassique moyen.&lt;/div&gt;
&amp;nbsp;</t>
  </si>
  <si>
    <t>camille-giroud-santenay-rge-1er-cru-clos-rousseau-2016</t>
  </si>
  <si>
    <t>https://www.bottle-neck.fr/?post_type=product&amp;#038;p=5771</t>
  </si>
  <si>
    <t>Camille Giroud Santenay Rouge 2016</t>
  </si>
  <si>
    <t>&lt;div&gt;Ce vin provient de vignes situées dans deux parcelles différentes sur la commune de Santenay. La première se trouve sur la partie haute au lieu-dit Les Bras à une altitude de 360 à 450 mètres, exposée au sud et au sud-est, avec un sol issu de l’altération des Marnes à Ostrea acuminata. La deuxième se situe sur la partie basse au lieu-dit Les Saunières à une altitude de 250 à 265 mètres, exposée à l’est, avec un sol constitué de limons décarbonatés résultant de l’altération de colluvions anciennes.&lt;/div&gt;
&amp;nbsp;</t>
  </si>
  <si>
    <t>camille-giroud-santenay-rouge-2016</t>
  </si>
  <si>
    <t>https://www.bottle-neck.fr/?post_type=product&amp;#038;p=5772</t>
  </si>
  <si>
    <t>Decelle-Villa Auxey-Duresses Blanc 2017</t>
  </si>
  <si>
    <t>C’est une rareté ! L’Auxey-Duresses blanc allie tension et gras dans une agréable sensation de fraîcheur. Collé à Meursault, pris en étau entre Monthelie et Saint-Romain, ce terroir calcaire s’étend en partie sur des coteaux qui prolongent naturellement la « côte des blancs ». C’est ici qu'est forgé ce blanc nerveux et généreux, aux notes miellées, de fleurs blanches et d’agrumes qui rappellent nettement les blancs de Meursault, avec une vivacité plus marquée.</t>
  </si>
  <si>
    <t>decelle-villa-auxey-blanc-2017</t>
  </si>
  <si>
    <t>https://www.bottle-neck.fr/?post_type=product&amp;#038;p=5773</t>
  </si>
  <si>
    <t>Maurel Pays d'Oc Cabernet-Sauvignon 2017</t>
  </si>
  <si>
    <t>&lt;span style="float: none; background-color: transparent; color: #444444; font-family: 'Cabin',sans-serif; font-size: 14px; font-style: normal; font-variant: normal; font-weight: 400; letter-spacing: normal; line-height: 17.33px; text-align: left; text-decoration: none; text-indent: 0px;"&gt;Une robe rouge cerise aux reflets violines. Des arômes de bourgeon de cassis puis de poivron mûr. Une bouche ronde et ample aux petites notes grillées viennent apporter leur croquant avant une finale fraîche et épicée.&lt;/span&gt;</t>
  </si>
  <si>
    <t>maurel-pays-d-oc-cabernet-sauvignon-2017</t>
  </si>
  <si>
    <t>https://www.bottle-neck.fr/?post_type=product&amp;#038;p=5777</t>
  </si>
  <si>
    <t>Maurel Pays d'Oc Merlot 2018</t>
  </si>
  <si>
    <t>&lt;div&gt;Robe rouge rubis avec des reflets violines. Au nez, notes de cassis et griottes compotées sur un cacao croquant&lt;/div&gt;
&lt;div&gt;Bouche ronde et fraîche.&lt;/div&gt;</t>
  </si>
  <si>
    <t>maurel-pays-d-oc-merot-2018</t>
  </si>
  <si>
    <t>https://www.bottle-neck.fr/?post_type=product&amp;#038;p=5778</t>
  </si>
  <si>
    <t>Maurel Pays d'Oc Syrah 2019</t>
  </si>
  <si>
    <t>&lt;div&gt;Une Syrah fraîche et gouleyante. Une très belle aromatique sur les fruits rouges et les épices douces.&lt;/div&gt;</t>
  </si>
  <si>
    <t>maurel-pays-d-oc-syrah-2019</t>
  </si>
  <si>
    <t>https://www.bottle-neck.fr/?post_type=product&amp;#038;p=5779</t>
  </si>
  <si>
    <t>Château Fonréaud Bordeaux Blanc Le Cygne 2016</t>
  </si>
  <si>
    <t>&lt;div&gt;Grâce à la complémentarité des 3 cépages qui le constituent, Le Cygne est un vin complet, élégant et aérien, offrant une riche palette aromatique fruitée et florale, une rondeur en bouche avec des saveurs suaves.&lt;/div&gt;</t>
  </si>
  <si>
    <t>fonreaud-bordeaux-blanc-le-cygne-2016</t>
  </si>
  <si>
    <t>https://www.bottle-neck.fr/?post_type=product&amp;#038;p=5794</t>
  </si>
  <si>
    <t>Château de Chantegrive Graves Blanc Caroline 2016</t>
  </si>
  <si>
    <t>Ce vin possède une belle robe dorée ainsi qu'un nez élégant et intense de vanille, de beurre frais, de citron et d'amande grillée. En bouche, son attaque est bonne et porte sur le fruit, très beau boisé avec une finale de fruits exotiques et de menthe sauvage.</t>
  </si>
  <si>
    <t>chateau-de-chantegrive-caroline-blanc-2016</t>
  </si>
  <si>
    <t>https://www.bottle-neck.fr/?post_type=product&amp;#038;p=5795</t>
  </si>
  <si>
    <t>Château Saransot-Dupré Bordeaux Blanc 2016</t>
  </si>
  <si>
    <t>&lt;span style="display: inline !important; float: none; background-color: transparent; color: #000000; font-family: Georgia,'Times New Roman',Times,Serif; font-size: 12px; font-style: normal; font-variant: normal; font-weight: 400; letter-spacing: normal; orphans: 2; text-align: justify; text-decoration: none; text-indent: 0px; text-transform: none; -webkit-text-stroke-width: 0px; white-space: normal; word-spacing: 0px;"&gt;Rareté en Médoc (mais d’A.O.C. Bordeaux) le domaine produit un grand vin blanc sec à partir de vignes très âgées de variété sémillon sauvignon et muscadelle. La récolte est vinifiée et élevée en barriques de chêne. Ce vin, très renommé auprès des connaisseurs est un héritage de la grande époque des vins blancs de Listrac, dans la seconde moitié du XIX° siècle, lorsque ceux-ci étaient presque plus connus que les rouges.&lt;/span&gt;</t>
  </si>
  <si>
    <t>chateau-saransot-dupre-bordeaux-blanc-2016</t>
  </si>
  <si>
    <t>https://www.bottle-neck.fr/?post_type=product&amp;#038;p=5796</t>
  </si>
  <si>
    <t>Château Saransot-Dupré Listrac-Médoc 2016</t>
  </si>
  <si>
    <t>&lt;span style="float: none; background-color: transparent; color: #000000; font-family: Georgia,'Times New Roman',Times,Serif; font-size: 12px; font-style: normal; font-variant: normal; font-weight: 400; letter-spacing: normal; text-align: justify; text-decoration: none; text-indent: 0px;"&gt;Le vin rouge de Saransot-Dupré a toujours été marqué par une belle maturité de tannins, par la souplesse et la rondeur. Il se distingue ainsi par l’élégance et un abord aimable dans sa jeunesse. Ce caractère s’explique par un encépagement en merlot et cabernet franc majoritaire par rapport au cabernet sauvignon, contrairement à la tradition médocaine. Mais il s’agit d’un retour aux sources, merlot et cabernet franc étant les cépages majoritaires recensés par L’INAO au moment de la création de l’appellation en 1957.&lt;/span&gt;</t>
  </si>
  <si>
    <t>chateau-saransot-dupre-listrac-medoc-2016</t>
  </si>
  <si>
    <t>https://www.bottle-neck.fr/?post_type=product&amp;#038;p=5797</t>
  </si>
  <si>
    <t>Château Carbonnieux Graves Blanc 2017</t>
  </si>
  <si>
    <t>Le Château Carbonnieux blanc est un vin de légende. On raconte qu’au XVIIIème siècle il entra chez le Sultan de Constantinople, grâce à sa grande clarté, sous le nom “d’Eau minérale de Carbonnieux”, défiant ainsi la loi coranique. Les terroirs argilo-calcaires de graves garonnaises situés dans l’appellation Pessac-Léognan produisent sans doute les meilleurs vins blancs secs de la région de Bordeaux. Jeunes, les blancs de Carbonnieux charment par leur fraîcheur, leur pureté et leur intensité aromatique à la fois fruitée et florale. Au vieillissement, ils développent des notes de fruits secs et confits qui offrent un large éventail de mariage gastronomique. Les lots qui entreront dans ce cru classé seront assemblés de manière à induire une belle complicité entre les cépages. Les sémillons sélectionnés viendront structurer la vivacité des sauvignons en apportant rondeur et volume en bouche.</t>
  </si>
  <si>
    <t>chateau-carbonnieux-graves-blanc-2017</t>
  </si>
  <si>
    <t>https://www.bottle-neck.fr/?post_type=product&amp;#038;p=5799</t>
  </si>
  <si>
    <t>Château Monbrison Margaux Bouquet de Monbrison 2012</t>
  </si>
  <si>
    <t>Bouquet de Monbrison 2012, le second vin du Château de Monbrison à Margaux, est un vin plein de souplesse et de rondeur. On y trouve des notes de fruits rouges bien présentes, accompagnées d'un subtil boisé qui se fond dans l'ensemble. Un vin produit tout en finesse.</t>
  </si>
  <si>
    <t>margaux-bouquet-de-monbrison-2012</t>
  </si>
  <si>
    <t>https://www.bottle-neck.fr/?post_type=product&amp;#038;p=5801</t>
  </si>
  <si>
    <t>Château Peymartin Saint-Julien 2014</t>
  </si>
  <si>
    <t>Second vin du Château Gloria. Produit à partir des plus jeunes vignes de la propriété, c’est un vin typique de l’appellation Saint-Julien, accessible plus précocement.</t>
  </si>
  <si>
    <t>peymartin-saint-julien-2014</t>
  </si>
  <si>
    <t>https://www.bottle-neck.fr/?post_type=product&amp;#038;p=5802</t>
  </si>
  <si>
    <t>Château Tour Haut-Caussan Médoc 2015</t>
  </si>
  <si>
    <t>Vous trouverez dans cette cuvée du Château Tour Haut-Caussan Cru Bourgeois du Médoc, un bel équilibre entre le velouté, la souplesse et la rondeur du merlot et la puissance, le fruité et la structure du cabernet-sauvignon. C'est un vin taillé pour de longues gardes.</t>
  </si>
  <si>
    <t>tour-haut-caussan-medoc-2015</t>
  </si>
  <si>
    <t>https://www.bottle-neck.fr/?post_type=product&amp;#038;p=5803</t>
  </si>
  <si>
    <t>Château Le Puy Bordeaux Côtes-de-Francs Emilien 2016</t>
  </si>
  <si>
    <t>Robe intense et limpide, sur des notes de fruits noirs à dominante de cassis, cerise noire, myrtille. La bouche est généreuse et charnue, veloutée et complexe, offrant une grande buvabilité et générosité.</t>
  </si>
  <si>
    <t>le-puy-cotes-de-francs-emilien-2016</t>
  </si>
  <si>
    <t>https://www.bottle-neck.fr/?post_type=product&amp;#038;p=5804</t>
  </si>
  <si>
    <t>Château La Croix Meunier Saint-Emilion Grand Cru 2014</t>
  </si>
  <si>
    <t>&lt;div class="image-millesime"&gt;
&lt;div class="description"&gt;
&lt;div class="content"&gt;C'est la cinquième génération de la famille Meunier qui exploite aujourd'hui ce petit cru de 3 ha situé à l'ouest de l'appellation, dans le secteur de Figeac, et dont les premières parcelles ont été acquises vers 1840.&lt;/div&gt;
&lt;/div&gt;
&lt;div class="description"&gt;
&lt;div class="content"&gt;Ce 2014 dévoile un nez puissant de fruits confits et d'épices sur un fond boisé marqué. Après une attaque souple et fruitée, la bouche révèle des tanins serrés et encore sévères. Prometteur.&lt;/div&gt;
&lt;/div&gt;
&lt;/div&gt;
&lt;div class="texte-millesime"&gt;
&amp;nbsp;
&lt;/div&gt;</t>
  </si>
  <si>
    <t>la-croix-meunier-saint-emilion-grand-cru-2014</t>
  </si>
  <si>
    <t>https://www.bottle-neck.fr/?post_type=product&amp;#038;p=5806</t>
  </si>
  <si>
    <t>Château d'Arcole Saint-Emilion Grand Cru 2016</t>
  </si>
  <si>
    <t>La cuvée Château d’Arcole est un vin biodynamique fin et élégant vinifié dans la tradition bordelaise. L’attaque est encore vive accompagnée de tanins souples et d’un jolie bouquet d’arômes. Ce vin de Saint-Émilion se déguste dans sa jeunesse sur le fruit et se bonifiera après quelques années.</t>
  </si>
  <si>
    <t>arcole-saint-emilion-grand-cru-2016</t>
  </si>
  <si>
    <t>https://www.bottle-neck.fr/?post_type=product&amp;#038;p=5807</t>
  </si>
  <si>
    <t>Château Tour De Pez Saint-Estèphe Les Hauts de Pez 2016</t>
  </si>
  <si>
    <t>&lt;p class="first"&gt;Ce vin est issu des vignes plantées sur un sol argilo-calcaire : terroir de prédilection des vins colorés et fruités. Le régisseur du Château Tour de Pez et toute son équipe apportent les soins nécessaires à la vigne et au chai pour élaborer un vin friand et plaisant à souhait. Les Hauts de Pez est un vin facile d'accès qui correspond aux attentes de nombreux consommateurs.&lt;/p&gt;</t>
  </si>
  <si>
    <t>saint-estephe-hauts-de-pez-2016</t>
  </si>
  <si>
    <t>https://www.bottle-neck.fr/?post_type=product&amp;#038;p=5809</t>
  </si>
  <si>
    <t>Château Tour De Pez Saint-Estèphe 2017</t>
  </si>
  <si>
    <t>&lt;p class="first"&gt;Vignoble au parcellaire morcelé souvent voisin des grands noms de Saint-Estèphe, il est exclusivement sur sol de graves girondines. La révélation de ce terroir donne des vins d’un gras et d’une profondeur inégalées, les tanins sont soyeux, le terme « vin fin » prend alors toute sa signification. L’équilibre de ce vin est sa première qualité, c’est un vin de terroir.&lt;/p&gt;</t>
  </si>
  <si>
    <t>chateau-tour-de-pez-saint-estephe-2017</t>
  </si>
  <si>
    <t>https://www.bottle-neck.fr/?post_type=product&amp;#038;p=5810</t>
  </si>
  <si>
    <t>Maison Trimbach Muscat Réserve 2017</t>
  </si>
  <si>
    <t>Un vin sec, au fruité prononcé, et au bouquet caractéristique de raisins frais.</t>
  </si>
  <si>
    <t>trimbach-muscat-reserve-2017</t>
  </si>
  <si>
    <t>https://www.bottle-neck.fr/?post_type=product&amp;#038;p=5815</t>
  </si>
  <si>
    <t>Maison Trimbach Riesling 2017</t>
  </si>
  <si>
    <t>Son bouquet délicat, le bel équilibre entre son caractère sec, son fruité distingué et sa vivacité naturelle participent à son exceptionnelle richesse. Comme l’exige le style de la maison, il est vinifié dans un style sec, droit, précis.
&amp;nbsp;</t>
  </si>
  <si>
    <t>maison-trimbach-riesling-2017</t>
  </si>
  <si>
    <t>https://www.bottle-neck.fr/?post_type=product&amp;#038;p=5816</t>
  </si>
  <si>
    <t>Maison Trimbach Riesling Grand Cru Geisberg 2012</t>
  </si>
  <si>
    <t>Le Geisberg est un joyau de l’Alsace : situé entre deux autres grands crus sur la faille géologique de Ribeauvillé, son sous-sol calcaire et gréseux, ses vieilles vignes, son exposition plein sud et ses petites terrasses à pente forte en font un terroir unique et complexe de seulement 8,5 ha : il est l’un des plus petits grands crus d’Alsace. Le Riesling qui en est issu est de grande intensité et de belle énergie, tout en finesse. Un vin de gastronomie et apte à une longue garde.
&amp;nbsp;</t>
  </si>
  <si>
    <t>maison-trimbach-riesling-geisberg-2012</t>
  </si>
  <si>
    <t>https://www.bottle-neck.fr/?post_type=product&amp;#038;p=5817</t>
  </si>
  <si>
    <t>Maison Trimbach Riesling Grand Cru Schlossberg 2015</t>
  </si>
  <si>
    <t>&lt;div class="wpb_text_column wpb_content_element "&gt;
&lt;div class="wpb_wrapper"&gt;
Le Grand Cru Schlossberg est un terroir granitique. Granit de Thannenkirch et granit migmatite (granit et gneiss) de Kaysersberg. Planté en terrasses horizontales de 2 ou 3 rangées, orienté plein sud et situé à côté du château, ce vignoble est idéal pour le Riesling. Ce Riesling sec est délicat, ciselé et de garde de 10 ans et plus. C’est une production très limitée, presque confidentielle…
&lt;/div&gt;
&lt;/div&gt;
&lt;div class="vc_empty_space"&gt;&lt;/div&gt;
&amp;nbsp;</t>
  </si>
  <si>
    <t>maison-trimbach-riesling-grand-cru-schlossberg-2015</t>
  </si>
  <si>
    <t>https://www.bottle-neck.fr/?post_type=product&amp;#038;p=5818</t>
  </si>
  <si>
    <t>Maison Trimbach Riesling Cuvée Frédéric Emile 2008</t>
  </si>
  <si>
    <t>Exposés sud et sud-est, les terroirs Grands Crus Geisberg et Osterberg de Ribeauvillé qui surplombent le domaine donnent naissance à ce vin depuis plusieurs générations. L’âge moyen des vignes, 45 ans environ, offre des rendements limités. La composition marno-calcaro-gréseux et calcaire coquillé du terroir (Muschelkalk), tout comme les raisins de belle maturité strictement sélectionnés à la main, confèrent à ce vin une remarquable personnalité : un riesling sec et puissant, souligné d’une note minérale et d’une acidité finement ciselée. Prestigieuse signature de la maison, la « Cuvée Frédéric Emile » est recherchée par les fins connaisseurs et collectionneurs.
&amp;nbsp;
&amp;nbsp;</t>
  </si>
  <si>
    <t>maison-trimbach-riesling-cfe-2008</t>
  </si>
  <si>
    <t>https://www.bottle-neck.fr/?post_type=product&amp;#038;p=5819</t>
  </si>
  <si>
    <t>Maison Trimbach Riesling Cuvée Frédéric Emile 2012</t>
  </si>
  <si>
    <t>maison-trimbach-riesling-cuvee-frederic-emile-2012</t>
  </si>
  <si>
    <t>https://www.bottle-neck.fr/?post_type=product&amp;#038;p=5820</t>
  </si>
  <si>
    <t>Agnès Levet Côte Rôtie Améthyste 2017</t>
  </si>
  <si>
    <t>&lt;span style="float: none;background-color: transparent;color: #000000;font-family: 'Open Sans',Arial,Verdana,sans-serif;font-size: 15px;font-style: normal;font-variant: normal;font-weight: 400;letter-spacing: normal;list-style-type: none;text-align: center;text-decoration: none;text-indent: 0px"&gt;C’est un vin équilibré et harmonieux issu du cœur historique de l'appellation, aux aromatiques étoffées par les saveurs épicées et appuyé par des tanins structurés et robuste.&lt;/span&gt;
&amp;nbsp;</t>
  </si>
  <si>
    <t>agnes-levet-amethyste-2017</t>
  </si>
  <si>
    <t>https://www.bottle-neck.fr/?post_type=product&amp;#038;p=5826</t>
  </si>
  <si>
    <t>Agnès Levet Côte Rôtie Maestria 2017</t>
  </si>
  <si>
    <t>&lt;span style="float: none; background-color: transparent; color: #000000; font-family: 'Open Sans',Arial,Verdana,sans-serif; font-size: 15px; font-style: normal; font-variant: normal; font-weight: 400; letter-spacing: normal; list-style-type: none; text-align: center; text-decoration: none; text-indent: 0px;"&gt;C’est un vin élégant et délicat caractéristique du lieu-dit La Landonne, aux arômes fruités complété par des notes florales de violette et soutenu par le velours des tanins très fins et fermes.&lt;/span&gt;
&amp;nbsp;</t>
  </si>
  <si>
    <t>agnes-levet-cote-rotie-maestria-2017</t>
  </si>
  <si>
    <t>https://www.bottle-neck.fr/?post_type=product&amp;#038;p=5827</t>
  </si>
  <si>
    <t>Agnès Levet Côte Rôtie Péroline 2017</t>
  </si>
  <si>
    <t>&lt;span style="float: none; background-color: transparent; color: #000000; font-family: 'Open Sans',Arial,Verdana,sans-serif; font-size: 15px; font-style: normal; font-variant: normal; font-weight: 400; letter-spacing: normal; list-style-type: none; text-align: center; text-decoration: none; text-indent: 0px;"&gt;Sous une étiquette unique se cache un grand vin de grade racé, très riche en tanins fermes, marqué par une minéralité d'un terroir situé au lieu-dit Chavaroche&lt;/span&gt;
&amp;nbsp;</t>
  </si>
  <si>
    <t>agnes-levet-cote-rotie-peroline-2017</t>
  </si>
  <si>
    <t>https://www.bottle-neck.fr/?post_type=product&amp;#038;p=5829</t>
  </si>
  <si>
    <t>Saumaize-Michelin Saint-Véran Les Crèches 2018</t>
  </si>
  <si>
    <t>&lt;div id="wrapper"&gt;
&lt;div id="container-wrapper"&gt;
&lt;div id="content-wrapper"&gt;
&lt;div class="contenu"&gt;&lt;section id="vue"&gt;
&lt;div class="wysiwyg"&gt;
Ancrée au pied de la Roche de Vergisson 1 ha 08 ares en 2 parcelles sur le même terroir exposées au sud-est. La plus grande, âgée de 35 ans, implantée sur un sol maigre fortement calcaire, l’autre, une vieille vigne de 45 ans, plus basse sur le coteau, au sol plus argileux avec des raisins souvent millerandés et concentrés. Le mariage de ces deux vignes donne un vin au fruit plein, ample, soutenu par une minéralité affirmée (craie grasse). La maturité toujours aboutie, est équilibrée par l’enracinement et le caractère du terroir. Un vin puissant et d’une expression raffinée à la fois, développant des notes d’abricots sur un bel ensemble minéral, avec une longueur exceptionnelle en bouche tout en restant sur une dynamique de fraîcheur.
&lt;/div&gt;
&lt;/section&gt;&lt;/div&gt;
&lt;/div&gt;
&lt;/div&gt;
&lt;/div&gt;
&lt;footer&gt;
&lt;div id="footer-wrapper"&gt;
&lt;div id="footer-container"&gt;&lt;/div&gt;
&lt;/div&gt;
&lt;/footer&gt;</t>
  </si>
  <si>
    <t>saumaize-michelin-saint-veran-creches-2018</t>
  </si>
  <si>
    <t>https://www.bottle-neck.fr/?post_type=product&amp;#038;p=5890</t>
  </si>
  <si>
    <t>Saumaize-Michelin Viré-Clessé 2018</t>
  </si>
  <si>
    <t>&lt;div id="wrapper"&gt;
&lt;div id="container-wrapper"&gt;
&lt;div id="content-wrapper"&gt;
&lt;div class="contenu"&gt;&lt;section id="vue"&gt;
&lt;div class="wysiwyg"&gt;
Équilibre subtil entre une bouche riche, aromatique et vanillée et sa finale sapide tout en longueur.
&lt;/div&gt;
&lt;/section&gt;&lt;/div&gt;
&lt;/div&gt;
&lt;/div&gt;
&lt;/div&gt;
&lt;footer&gt;
&lt;div id="footer-wrapper"&gt;
&lt;div id="footer-container"&gt;&lt;/div&gt;
&lt;/div&gt;
&lt;/footer&gt;</t>
  </si>
  <si>
    <t>saumaize-michelin-vire-clesse-2018</t>
  </si>
  <si>
    <t>https://www.bottle-neck.fr/?post_type=product&amp;#038;p=5891</t>
  </si>
  <si>
    <t>Coteaux Champenois Egly-Ouriet Ambonnay Rouge 2016</t>
  </si>
  <si>
    <t>Cet Ambonnay évoque les grands Pinots Noirs de la Côte de Nuits. Francis Egly démontre ici que la Champagne peut rivaliser sur les plus grands rouges. Ce grand Pinot Noir s'exprime avec pureté et raffinement. Il déploie une sève gourmande et pure de petits fruits rouges, tout en dentelle, avec une persistance de grande classe.</t>
  </si>
  <si>
    <t>coteaux-champenois-egly-ouriet-ambonnay-rouge-2016</t>
  </si>
  <si>
    <t>https://www.bottle-neck.fr/?post_type=product&amp;#038;p=5892</t>
  </si>
  <si>
    <t>Gilbert Picq Chablis 1er Cru Vaucoupin 2016</t>
  </si>
  <si>
    <t>Un premier cru ample et volumineux, possédant un superbe fruité et une grande finale saline.</t>
  </si>
  <si>
    <t>gilbert-picq-chablis-1er-cru-vaucoupin-2016</t>
  </si>
  <si>
    <t>https://www.bottle-neck.fr/?post_type=product&amp;#038;p=5893</t>
  </si>
  <si>
    <t>Thevenet Quintaine Viré-Clessé Emilian Gillet 2017</t>
  </si>
  <si>
    <t>Les vignes du Domaine Emilian Gillet s’épanouissent sur un sol calcaire qui confère au vin une fraîcheur minérale particulière qui se fond dans des arômes d’agrumes et de fleurs blanches.</t>
  </si>
  <si>
    <t>thevenet-quintaine-vire-clesse-emilian-gillet-2017</t>
  </si>
  <si>
    <t>https://www.bottle-neck.fr/?post_type=product&amp;#038;p=5894</t>
  </si>
  <si>
    <t>Thevenet Quintaine Viré-Clessé La Bongran 2015</t>
  </si>
  <si>
    <t>C’est dans cette cuvée la pleine expression du terroir de Bongran, où le sous-sol affleure au pied des vignes, qui apporte au vin complexité et finesse, un équilibre juste entre puissance aromatique et fraîcheur.</t>
  </si>
  <si>
    <t>thevenet-quintaine-vire-clesse-la-bongran-2015</t>
  </si>
  <si>
    <t>https://www.bottle-neck.fr/?post_type=product&amp;#038;p=5896</t>
  </si>
  <si>
    <t>Stéphane Tissot Arbois Blanc Les Bruyères 2015</t>
  </si>
  <si>
    <t>Vin pur et minéral aux arômes de fruits et d'épices nobles. La bouche est vive et dense, concentrée, avec un léger boisé très élégant.</t>
  </si>
  <si>
    <t>stephane-tissot-arbois-bruyeres-2015</t>
  </si>
  <si>
    <t>https://www.bottle-neck.fr/?post_type=product&amp;#038;p=5899</t>
  </si>
  <si>
    <t>Stéphane Tissot Arbois D.D. 2016</t>
  </si>
  <si>
    <t>Un Vin coloré et éclatant. Le nez est fruité, aux arômes de griotte et de prunelle, accompagné d'épices douces. La bouche est pure et fruitée, disposant beaux tanins souples et élégants.</t>
  </si>
  <si>
    <t>stephane-tissot-arbois-dd-2016</t>
  </si>
  <si>
    <t>https://www.bottle-neck.fr/?post_type=product&amp;#038;p=5900</t>
  </si>
  <si>
    <t>Stéphane Tissot Arbois Pinot Noir Sous La Tour 2016</t>
  </si>
  <si>
    <t>Un vin épicé, légèrement fumé avec de belles notes de fruits rouges très présentes. La bouche est structurée avec des tanins très fins.</t>
  </si>
  <si>
    <t>stephane-tissot-arbois-pinot-noir-sous-la-tour-2016</t>
  </si>
  <si>
    <t>https://www.bottle-neck.fr/?post_type=product&amp;#038;p=5902</t>
  </si>
  <si>
    <t>Stéphane Tissot Arbois Trousseau Singulier 2017</t>
  </si>
  <si>
    <t>Très belle maturité du fruit, de belles notes de griotte, de cerise à l'eau de vie accompagnées de quelques épices. La bouche est ample avec des tanins fins et mûrs. Très beau compromis entre la typicité du cépage, la matière et la buvabilité.&lt;span style="float: none; background-color: transparent; color: #333333; font-family: 'Helvetica Neue',Helvetica,Arial,sans-serif; font-size: 14px; font-style: normal; font-variant: normal; font-weight: 400; letter-spacing: normal; text-align: left; text-decoration: none; text-indent: 0px;"&gt;.&lt;/span&gt;</t>
  </si>
  <si>
    <t>stephane-tissot-arbois-trousseau-singulier-2017</t>
  </si>
  <si>
    <t>https://www.bottle-neck.fr/?post_type=product&amp;#038;p=5903</t>
  </si>
  <si>
    <t>Domaine de Montbourgeau Côtes du Jura Poulsard 2018</t>
  </si>
  <si>
    <t>Ce vin présente une jolie robe rubis, limpide avec des arômes de cerise et de cassis. Il a une bonne persistance en bouche et beaucoup d'élégance.</t>
  </si>
  <si>
    <t>montbourgeau-cotes-du-jura-poulsard-2018</t>
  </si>
  <si>
    <t>https://www.bottle-neck.fr/?post_type=product&amp;#038;p=5904</t>
  </si>
  <si>
    <t>Domaine de Montbourgeau L'Etoile Vin Jaune 2009</t>
  </si>
  <si>
    <t>Aux arômes de noix, d'épices et de vanille, ce vin jaune développe élégance et harmonie en bouche. C'est un vin de grande garde.</t>
  </si>
  <si>
    <t>montbourgeau-etoile-vin-jaune-2009</t>
  </si>
  <si>
    <t>https://www.bottle-neck.fr/?post_type=product&amp;#038;p=5905</t>
  </si>
  <si>
    <t>Domaine de Montbourgeau L'Etoile En Banode 2016</t>
  </si>
  <si>
    <t>Un grand charme sur le volume, la chaleur rayonnante de fruits à l'eau de vie et un très bel équilibre sur la minéralité. L'abricot, l'amande, la jujube, l'anisé, la menthe et le curry contribuent à a belle complexité de ce vin séveux.</t>
  </si>
  <si>
    <t>domaine-de-montbourgeau-letoile-vin-jaune-2016</t>
  </si>
  <si>
    <t>https://www.bottle-neck.fr/?post_type=product&amp;#038;p=5906</t>
  </si>
  <si>
    <t>Domaine de Montbourgeau Vin de Paille 2013</t>
  </si>
  <si>
    <t>Magnifique exemple de vin de paille que cet admirable 2013 : juteux et salivant, riche mais tendu. Ses sucres très digestes tapissent la bouche sans aucune lourdeur, dans un éventail de saveurs où domine le sucre d'orge. Un véritable modèle de passerillage.</t>
  </si>
  <si>
    <t>domaine-de-montbourgeau-vin-de-paille-2013</t>
  </si>
  <si>
    <t>https://www.bottle-neck.fr/?post_type=product&amp;#038;p=5907</t>
  </si>
  <si>
    <t>Kingsbarns Distillery Lowland Single Malt Whisky</t>
  </si>
  <si>
    <t>&lt;span title=""&gt;Dream to Dram, un caractère remarquablement complexe et distinctif des Lowlands : léger, intensément fruité, floral et équilibré, avec une couleur riche.&lt;/span&gt; &lt;span title=""&gt;Au nez, il y a de la banane, du sirop d'ananas et des baies d'été, avec de légères notes herbacées.&lt;/span&gt; &lt;span title=""&gt;De belles notes de caramel, de la crème pâtissière et des groseilles rouges, avec une finale de sirop de gingembre.&lt;/span&gt;
&amp;nbsp;</t>
  </si>
  <si>
    <t>whisky-kingsbarns-lowland-single-malt</t>
  </si>
  <si>
    <t>https://www.bottle-neck.fr/?post_type=product&amp;#038;p=5912</t>
  </si>
  <si>
    <t>Darnley's London Dry Gin Original</t>
  </si>
  <si>
    <t>&lt;span title=""&gt;Un gin léger, floral et aromatisé aux agrumes dans le style London Dry. Au nez ressort de généreuses notes d'&lt;/span&gt;&lt;span title=""&gt;aiguilles de pin, de genévrier, de fleur de sureau, ou encore de limonade. En bouche, les agrumes dominent, accompagnés de &lt;/span&gt;&lt;span title=""&gt;genièvre, suivis de quelques épices. &lt;/span&gt;&lt;span title=""&gt;La finale est toute en caractère, sur des notes fruitières et de fleur de sureau.&lt;/span&gt;
&amp;nbsp;</t>
  </si>
  <si>
    <t>darnleys-london-dry-gin-original</t>
  </si>
  <si>
    <t>https://www.bottle-neck.fr/?post_type=product&amp;#038;p=5913</t>
  </si>
  <si>
    <t>Darnley's London Dry Gin Spiced</t>
  </si>
  <si>
    <t>Un gin épicé contemporain, plein et rond. 10 plantes sont utilisées pour son élaboration, dont la cannelle, la noix de muscade, le clou de girofle ou encore le gingembre pour créer un caractère réconfortant avec des épices douces et boisées. &lt;span title=""&gt;Le nez rappelle l'orange, l'aiguilles de pin, le romarin, la cannelle, la coriandre, le grains de poivre et girofle. &lt;/span&gt;&lt;span title=""&gt;La bouche évoque un mélange d'épices, du gingembre, du poivre fraîchement moulu suivi d'un soupçon de zeste d'orange.&lt;/span&gt;
&amp;nbsp;</t>
  </si>
  <si>
    <t>darnleys-london-dry-gin-spiced</t>
  </si>
  <si>
    <t>https://www.bottle-neck.fr/?post_type=product&amp;#038;p=5914</t>
  </si>
  <si>
    <t>Wemyss Malts Single Cask Scotch Whisky Chocolate Moka Cake 2005 Strathclyde</t>
  </si>
  <si>
    <t>305 bouteilles, 13 ans d'âge.
&lt;span title=""&gt;Un Single Grain, subtil, net avec de délicats arômes floraux. Des notes de cerises, de bonbons à la banane, de chocolat au lait et au toffee composent un whisky doux et crémeux. On y trouve également des notes de bois de balsa et de copeaux de crayons. La bouche est conforme au nez, avec une concomitance de chocolat blanc crémeux, de crème de café et de génoise aux noix. La texture et les arômes évoquent une génoise café-chocolat. La Finale est nette et douce. Un Single Grain goûteux et riche en caractère.&lt;/span&gt;
&amp;nbsp;</t>
  </si>
  <si>
    <t>wemyss-malts-single-cask-chocolate-moka-cake</t>
  </si>
  <si>
    <t>https://www.bottle-neck.fr/?post_type=product&amp;#038;p=5916</t>
  </si>
  <si>
    <t>Wemyss Malts Single Cask Scotch Whisky Choc 'n' Nut Pretzel 2001 Bunnahabhain</t>
  </si>
  <si>
    <t>710 bouteilles, 17 ans d'âge.
&lt;span title=""&gt;Complexe et riche aux notes subtiles de chocolat noir et de grains de café. De l'orge aux notes de pain toasté se mélange aux notes terreuses apportées par de la courge rôtie au miel, des loukoum aux fruits et de la gelée de prunes. La bouche est douce et savoureuse : mélasse salée, sauce au caramel salé, et Bretzel sortant du four. Noix de muscade et réglisse ajoutent une élégante complexité aromatique. Des notes subtiles de yahourt à la banane et de baies rouges préservent le côté juteux de ces arômes. La finale est délicate, présentant des notes de noix de pécan grillées, des touches de fumée et de cendre complètent ce délicieux mais inhabituel whisky d'Islay.&lt;/span&gt;
&amp;nbsp;</t>
  </si>
  <si>
    <t>wemyss-malts-single-cask-scotch-whisky-choc-n-nut-pretzel-2001</t>
  </si>
  <si>
    <t>https://www.bottle-neck.fr/?post_type=product&amp;#038;p=5917</t>
  </si>
  <si>
    <t>Wemyss Malts Single Cask Scotch Whisky Chai Caramel Latte 2002 Craigellachie</t>
  </si>
  <si>
    <t>644 bouteilles - 16 ans d'âge.
Nez très élégant aux notes de pudding cuit au bain marie, de pastel de nata, d'abricots secs et de mandarines confites. Viennent aussi des arômes de thé au lait, ai gingembre et aux épices capiteuses. Riche et maltée, la bouche s'impose sur des arômes de cookie et de sucre roux. De l'orange rôtie, du pamplemousse, des pommes à la cannelle et des fruits cuits explosent dans une belle structure. La finale s'exprime sur des épices de Noël, crème au cognac et sirop d'oranges caramélisées. Délicieux!
&amp;nbsp;</t>
  </si>
  <si>
    <t>wemyss-malts-single-cask-scotch-whisky-chai-caramel-latte-2002</t>
  </si>
  <si>
    <t>https://www.bottle-neck.fr/?post_type=product&amp;#038;p=5918</t>
  </si>
  <si>
    <t>Albert Mann Pinot Noir Clos de la Faille 2017</t>
  </si>
  <si>
    <t>La robe est rouge cerise. Le nez est expressif sur des petits fruits rouges avec de jolies notes toastées. L'attaque en bouche est agréable avec des tanins présents mais pas dominants, qui amènent une belle finale, soulignée par une acidité fine.</t>
  </si>
  <si>
    <t>albert-mann-pinot-noir-clos-de-la-faille-2017</t>
  </si>
  <si>
    <t>https://www.bottle-neck.fr/?post_type=product&amp;#038;p=5922</t>
  </si>
  <si>
    <t>Albert Mann Riesling Grand Cru Furstentum 2017</t>
  </si>
  <si>
    <t>Une belle robe jaune dominante avec de nombreux reflets dorés. Un nez délicat sur des arômes d'agrumes et de fleur d'oranger qui évolue vers des fruits exotiques. En bouche, l’attaque est vive, saline et avec de la sève. Les amers, la richesse et l’acidité forment un bel équilibre et apportent la complexité nécessaire au bon vieillissement de ce vin. La finale est marquée par une légère rondeur bien intégrée, qui permettra à ce vin des accords tendant vers des poissons de mer dans un esprit asiatique.</t>
  </si>
  <si>
    <t>albert-mann-riesling-grand-cru-furstentum</t>
  </si>
  <si>
    <t>https://www.bottle-neck.fr/?post_type=product&amp;#038;p=5925</t>
  </si>
  <si>
    <t>Borie La Vitarèle Languedoc Blanc Le Grand Mayol 2019</t>
  </si>
  <si>
    <t>&lt;div class="row"&gt;
&lt;div class="features-value col-xs-8 col-sm-8 col-md-9"&gt;Le Grand Mayol, plantier en occitan, ce sont des terres fraîches exposées au nord, au fond de la combe, idéales pour un vin blanc. Clairette, Vermentino et Bouboulenc, trois cépages méditerranéens qui mûrissent tard et qui combinent acidité, faibles degrés et volume composent ce blanc minéral et racé. Une expression sudiste de la fraîcheur.&lt;/div&gt;
&lt;/div&gt;</t>
  </si>
  <si>
    <t>borie-la-vitarele-languedoc-blanc-grand-mayol-2019</t>
  </si>
  <si>
    <t>https://www.bottle-neck.fr/?post_type=product&amp;#038;p=5930</t>
  </si>
  <si>
    <t>Cognac Normandin Mercier VFC</t>
  </si>
  <si>
    <t>Issus des meilleurs crus de Grande et de Petite Champagne, ces cognacs sont sélectionnés avec la plus grande exigence, puis élevés dans les chais traditionnels aux portes de La Rochelle. Vieille Fine Champagne, douce et équilibrée avec un agréable bouquet floral.
&amp;nbsp;</t>
  </si>
  <si>
    <t>cognac-normandin-mercier-vfc</t>
  </si>
  <si>
    <t>https://www.bottle-neck.fr/?post_type=product&amp;#038;p=5932</t>
  </si>
  <si>
    <t>Domaine de Vaccelli AOP Ajaccio Rouge Granit 2016</t>
  </si>
  <si>
    <t>Ce Granit rouge dévoile une robe rouge sombre et intense. Des arômes de fruits noirs se mêlent aux parfums de maquis corse dans un tourbillon délicieux qui transportent au cœur de cette vallée de Taravo entre ciel et mer. Le terroir granitique sur lequel les vignes de Sciaccarellu ont pris racine se révèle avec splendeur en délivrant une finesse admirable.</t>
  </si>
  <si>
    <t>domaine-de-vaccelli-ajaccio-rouge-granit-2016</t>
  </si>
  <si>
    <t>https://www.bottle-neck.fr/?post_type=product&amp;#038;p=5950</t>
  </si>
  <si>
    <t>Domaine de Vaccelli AOP Ajaccio Rouge Granit 174 2017</t>
  </si>
  <si>
    <t>Cuvée très confidentielle.
Elaborée sur un coteau de granit, cette superbe cuvée combine à la fois une chair prégnante et une délicatesse distinctive. Equilibré à souhait, racé et persistant en bouche, ce granit 174 n'a pas fini de livrer ses magnifique attributs.</t>
  </si>
  <si>
    <t>domaine-de-vaccelli-aop-ajaccio-rouge-granit-174-2017</t>
  </si>
  <si>
    <t>https://www.bottle-neck.fr/?post_type=product&amp;#038;p=5951</t>
  </si>
  <si>
    <t>Clos du Prieur Terrasses du Larzac 2018</t>
  </si>
  <si>
    <t>Le Clos du Prieur séduit d’emblée par son côté floral et puissant, sa personnalité complexe évoquant l’iris, le laurier, le cassis et les petites baies sauvages. Un vin souple et ample qui se déguste dès aujourd'hui, avec sa finale longue et originale sur l'amande… Un beau rouge à découvrir !</t>
  </si>
  <si>
    <t>clos-du-prieur-terrasses-du-larzac-2018</t>
  </si>
  <si>
    <t>https://www.bottle-neck.fr/?post_type=product&amp;#038;p=5956</t>
  </si>
  <si>
    <t>Domaine Labranche Laffont Madiran Tradition 2016</t>
  </si>
  <si>
    <t>Cette cuvée est issue des cépages Tannat, Cabernet Sauvignon et Cabernet Franc. Elle a bénéficié de toutes les attentions. Les travaux soignés permettent à la vigne d'obtenir des raisins concentrés et savoureux. Une vinification douce permet d'en extraire le meilleur. Ce Madiran présente un caractère affirmé et un fruité intense.</t>
  </si>
  <si>
    <t>labranche-laffont-madiran-tradition-2016</t>
  </si>
  <si>
    <t>https://www.bottle-neck.fr/?post_type=product&amp;#038;p=5958</t>
  </si>
  <si>
    <t>Domaine Labranche Laffont Madiran Vieilles Vignes 2015</t>
  </si>
  <si>
    <t>Cette cuvée issue de vignes de Tannat âgées de plus de 60 ans. La vinification est douce. L'élevage est long et peu interventionniste. Ce grand vin de Madiran est ample, corsé, et présente nu fruité, une finesse et une longueur remarquables.</t>
  </si>
  <si>
    <t>domaine-labranche-laffont-madiran-vieilles-vignes-2015</t>
  </si>
  <si>
    <t>https://www.bottle-neck.fr/?post_type=product&amp;#038;p=5959</t>
  </si>
  <si>
    <t>Domaine Labranche Laffont Pacherenc du Vic-Bilh Sec 2017</t>
  </si>
  <si>
    <t>Ce Pacherenc sec est issu de deux cépages emblématiques de l'appellation, le Gros et le Petit Manseng. Les arômes de fruits exotiques et d'agrumes dominent. Cette cuvée à l'expression pure, offre une agréable fraîcheur, qui lui confère une personnalité à part.</t>
  </si>
  <si>
    <t>domaine-labranche-laffont-pacherenc-vic-bihl-sec-2017</t>
  </si>
  <si>
    <t>https://www.bottle-neck.fr/?post_type=product&amp;#038;p=5960</t>
  </si>
  <si>
    <t>Camin Larredya Jurançon Moelleux Au Capcéu 2018</t>
  </si>
  <si>
    <t>Sur le millésime 2017, Au Capceu du domaine Camin Larredya est une grande réussite. Ce magnifique Jurançon de garde se développe sur des notes de fruits jaunes, fruits exotiques, citron confit. L'acidité contrebalance magnifiquement le sucre. Un grand vin.</t>
  </si>
  <si>
    <t>camin-larredya-jurancon-moelleux-capceu-2018</t>
  </si>
  <si>
    <t>https://www.bottle-neck.fr/?post_type=product&amp;#038;p=5962</t>
  </si>
  <si>
    <t>Domaine de l'Ancienne Cure Bergerac Blanc Sec L'Abbaye 2016</t>
  </si>
  <si>
    <t>Nez de fruits exotiques et aux arômes floraux. La bouche a de la rondeur, avec un fruit blanc mature, accompagné d'une belle minéralité. Une finale expressive et équilibrée sur un bouquet de fleurs blanches.</t>
  </si>
  <si>
    <t>ancienne-cure-bergerac-blanc-sec-2016</t>
  </si>
  <si>
    <t>https://www.bottle-neck.fr/?post_type=product&amp;#038;p=5963</t>
  </si>
  <si>
    <t>Domaine de l'Ancienne Cure Pécharmant L'Abbaye 2015</t>
  </si>
  <si>
    <t>Un joli nez d'une belle complexité, accompagné d'un boisé très élégant. La bouche est fraiche, tendre, les tanins sont polis, et le vin bénéficie d'une belle longueur. Une superbe réussite.</t>
  </si>
  <si>
    <t>domaine-de-lancienne-cure-pecharmant-abbaye-2015</t>
  </si>
  <si>
    <t>https://www.bottle-neck.fr/?post_type=product&amp;#038;p=5964</t>
  </si>
  <si>
    <t>Zind-Humbrecht Gewurztraminer Clos Windsbuhl 2012</t>
  </si>
  <si>
    <t>Le nez est discret et éventuellement développe une intensité minérale très complexe pour ce cépage souvent trop parfumé. Les arômes de fruits et d’agrumes sont masqués par le terroir et l’influence de l’élevage sur lies. Le terroir se manifeste éventuellement après une longue ouverture, surtout en bouche, où l’on retrouve l’amertume noble du Windsbuhl associée à une harmonie basée sur l’acidité et la finesse des tannins. C’est un vin tout en retenue et délicatesse. Seul un grand terroir peut maîtriser ce cépage de la sorte.</t>
  </si>
  <si>
    <t>zind-humbrecht-gewurztraminer-windsbuhl-2012</t>
  </si>
  <si>
    <t>https://www.bottle-neck.fr/?post_type=product&amp;#038;p=5967</t>
  </si>
  <si>
    <t>Zind-Humbrecht Pinot Gris Clos Windsbuhl 2013</t>
  </si>
  <si>
    <t>Le nez est très riche et intense, développant des arômes de miel, fruits mûrs et fleurs blanches. Cette puissance immédiate ne laisse pas présager du style de la bouche qui est en fait en contradiction. Là où les arômes laissent présager d’un style très moelleux, la bouche quant à elle dévoile une acidité fière, une salinité importante, une touche calcaire évidente et beaucoup de caractère. La finale est longue et harmonieuse. On retrouve aussi les amers typiques du millésime.
&amp;nbsp;
&amp;nbsp;</t>
  </si>
  <si>
    <t>zind-humbrecht-pinot-gris-windsbuhl-2013</t>
  </si>
  <si>
    <t>https://www.bottle-neck.fr/?post_type=product&amp;#038;p=5968</t>
  </si>
  <si>
    <t>Zind-Humbrecht Riesling Clos Windsbuhl 2014</t>
  </si>
  <si>
    <t>Le nez dévoile des arômes complexes, encore un peu discrets, rappelant le minéral (pierres mouillées), épices et plantes aromatiques et un peu fumés. Une aération modérée permet une belle évolution, preuve que ce vin ne demande qu’à vieillir. Le palais est marqué par une structure construite autour de l’acidité, qui, en présence de sucres résiduels très discrets, dicte les règles ! Le pH très faible (malgré une fermentation lente et 18 mois sur lies totales) augmente la force de l’acidité en bouche. Forte, mais pas brutale ni agressive, bien au contraire, la finale saline et salivante rend ce vin très agréable et harmonieux. La finale est nette, tendue et devrait encore se resserrer avec le temps.
&amp;nbsp;</t>
  </si>
  <si>
    <t>zind-humbrecht-riesling-clos-windsbuhl-2014</t>
  </si>
  <si>
    <t>https://www.bottle-neck.fr/?post_type=product&amp;#038;p=5969</t>
  </si>
  <si>
    <t>Zind-Humbrecht Muscat Turckheim 2016</t>
  </si>
  <si>
    <t>Le nez est délicat, déjà bien ouvert, dévoilant des arômes mentholés, fleurs blanches. Le cépage est bien présent mais sans excès, il transmet bien la chaleur et la légèreté du terroir. Le palais est frais, élégant, très sec et bien en équilibre avec une acidité facile, qui n’accroche pas. De puissance moyenne, la finale est pure, le vin laisse une sensation de légèreté et procure beaucoup de plaisir. Facile de premier abord, il sera persistant et s’affirmera avec un peu d’ouverture.</t>
  </si>
  <si>
    <t>zind-humbrecht-muscat-turckheim-2016</t>
  </si>
  <si>
    <t>https://www.bottle-neck.fr/?post_type=product&amp;#038;p=6035</t>
  </si>
  <si>
    <t>I Fabbri Chianti Classico Gran Selezione 2015</t>
  </si>
  <si>
    <t>Le Gran Selezione est le résultat des meilleurs raisins de Sangiovese sur les plus beaux millésimes. Il a été élevé 18 mois en barriques françaises puis 6 mois en bouteille. C'est un vin d'une très grande structure et d'un très bel équilibre. Il évolue sur notes florales et de silex. En bouche, la fraîcheur est intense et les tanins sont très agréables.</t>
  </si>
  <si>
    <t>i-fabbri-chianti-classico-gran-selezione-2015</t>
  </si>
  <si>
    <t>https://www.bottle-neck.fr/?post_type=product&amp;#038;p=6038</t>
  </si>
  <si>
    <t>Château de Vaudieu Châteauneuf-du-Pape Amiral G 2015</t>
  </si>
  <si>
    <t>Quand le Grenache lance un vibrant hommage au fondateur du château : L’Amiral de Gérin. Une cuvée hors norme, qui brille par sa pureté, et qui offre toute la typicité racée de Châteauneuf du pape.</t>
  </si>
  <si>
    <t>chateau-de-vaudieu-chateauneuf-du-pape-amiral-g-2015</t>
  </si>
  <si>
    <t>https://www.bottle-neck.fr/?post_type=product&amp;#038;p=6041</t>
  </si>
  <si>
    <t>Domaine La Croix Belle Côtes de Thongue Rosé Les Grillons 2019</t>
  </si>
  <si>
    <t>Robe très pâle, couleur rosée aux légers reflets violets. Nez marqué par des notes florales et épicées. Subtil et harmonieux en bouche, ce rosé vous surprendra par sa grande finesse.</t>
  </si>
  <si>
    <t>domaine-la-croix-belle-cotes-de-thongue-rose-grillons-2019</t>
  </si>
  <si>
    <t>https://www.bottle-neck.fr/?post_type=product&amp;#038;p=6042</t>
  </si>
  <si>
    <t>Château de La Liquière Faugères L'Ampoule 2019</t>
  </si>
  <si>
    <t>Le Cinsault s'exprime à merveille sur les terroirs rudes et pierreux des coteaux de Faugères. Le vin est gourmand, aux arômes de fruits frais et d'épices légères. La bouche est soyeuse mais ne manque pas de caractère! La finale est nette et minérale. Assurément la cuvée de votre printemps!</t>
  </si>
  <si>
    <t>chateau-de-la-liquiere-faugeres-ampoule-2019</t>
  </si>
  <si>
    <t>https://www.bottle-neck.fr/?post_type=product&amp;#038;p=6047</t>
  </si>
  <si>
    <t>Christophe Pichon Saint-Joseph Blanc 2017</t>
  </si>
  <si>
    <t>Le Saint Joseph du Domaine Pichon : un vin blanc jaune clair et brillant constitué de l’encépagement Marsanne à 100%. Au nez, une très belle fraîcheur s’installe sur des notes toastées, le tout accompagné de nuances d’agrumes et de thé. En bouche, place à une bonne structure équilibrée, reflet de son terroir sur des tonalités florales et mielleuse.</t>
  </si>
  <si>
    <t>christophe-pichon-saint-joseph-blanc-2017</t>
  </si>
  <si>
    <t>https://www.bottle-neck.fr/?post_type=product&amp;#038;p=6049</t>
  </si>
  <si>
    <t>Christophe Pichon Condrieu 2017</t>
  </si>
  <si>
    <t>&lt;span style="float: none;background-color: transparent;color: #3a3838;font-family: 'Work Sans',sans-serif;font-size: 15px;font-style: normal;font-variant: normal;font-weight: 400;letter-spacing: normal;line-height: 18px;text-align: left;text-decoration: none;text-indent: 0px"&gt;La robe d'un doré brillant laisse place à un nez très expressif qui dégage des notes de mirabelle, de prune et d'abricot sec. La bouche est juteuse, gourmande et ample tout en en gardant une belle acidité qui lui offre un équilibre parfait. La finale mêlant abricot et miel d'acacia est admirable !&lt;/span&gt;</t>
  </si>
  <si>
    <t>christophe-pichon-saint-condrieu-2017</t>
  </si>
  <si>
    <t>https://www.bottle-neck.fr/?post_type=product&amp;#038;p=6050</t>
  </si>
  <si>
    <t>Borie La Vitarèle Pays d'Hérault Les Cigales 2019</t>
  </si>
  <si>
    <t>La Cuvée des Cigales est composée de 50% de Grenache et 50% de Merlot prélevés sur les différents terroirs du domaine. Ces deux cépages tout en rondeur en font un vin de terrasse, un vin rafraîchissant où explosent les arômes de fruits et de garrigue.</t>
  </si>
  <si>
    <t>borie-la-vitarele-pays-herault-cigales-2019</t>
  </si>
  <si>
    <t>https://www.bottle-neck.fr/?post_type=product&amp;#038;p=6070</t>
  </si>
  <si>
    <t>Clos du Mont-Olivet Côtes-du-Rhône Blanc 2019</t>
  </si>
  <si>
    <t>Assemblage à forte majorité de Grenache Blanc (90%) accompagné de l'Ugni Blanc, situés sur la commune de Saint Laurent des Arbres sur la rive droite du Rhône. Terroir de sable et d'argile blanche, conférant ainsi finesse et souplesse au vin.</t>
  </si>
  <si>
    <t>clos-du-mont-olivet-cotes-du-rhone-blanc-2019</t>
  </si>
  <si>
    <t>https://www.bottle-neck.fr/?post_type=product&amp;#038;p=6072</t>
  </si>
  <si>
    <t>Jacqueson Rully Rouge 1er Cru Les Preaux 2018</t>
  </si>
  <si>
    <t>&lt;div id="wrapper"&gt;
&lt;div id="container-wrapper"&gt;
&lt;div id="content-wrapper"&gt;
&lt;div class="contenu"&gt;&lt;section id="vue"&gt;
&lt;div class="wysiwyg"&gt;
Nez fin sur les fruits rouges acidulés (cerise, mûre, épices également) qui se dévoilera avec un peu de garde. Bouche de très belle persistance dans un style très fruité, très pinot, complété par une très belle assise minérale. Un vin harmonieux, très précis, d'un joli potentiel de garde.
&lt;/div&gt;
&lt;/section&gt;&lt;/div&gt;
&lt;/div&gt;
&lt;/div&gt;
&lt;/div&gt;
&lt;footer&gt;
&lt;div id="footer-wrapper"&gt;
&lt;div id="footer-container"&gt;&lt;/div&gt;
&lt;/div&gt;
&lt;/footer&gt;</t>
  </si>
  <si>
    <t>jacqueson-rully-rouge-1er-cru-les-preaux-2018</t>
  </si>
  <si>
    <t>https://www.bottle-neck.fr/?post_type=product&amp;#038;p=6073</t>
  </si>
  <si>
    <t>Château de Villeneuve Saumur-Champigny 2017</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</si>
  <si>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0px"&gt;Sur cette cuvée, le domaine a voulu privilégier le fruit et la souplesse en évitant des extractions trop poussées. On trouve ainsi un vin friand, idéal pour accompagner des viandes rouges. Un vrai vin de gourmandise!&lt;/span&gt;&lt;/span&gt;&lt;/strong&gt;&lt;/span&gt;</t>
  </si>
  <si>
    <t>chateau-de-villeneuve-saumur-champigny-2017</t>
  </si>
  <si>
    <t>https://www.bottle-neck.fr/?post_type=product&amp;#038;p=6093</t>
  </si>
  <si>
    <t>Château de Villeneuve Saumur-Champigny Clos de la Bienboire 2018</t>
  </si>
  <si>
    <t>&lt;span style="font-family: trebuchet ms, geneva;color: #000000;font-size: small"&gt;&lt;strong&gt;&lt;span style="float: none;background-color: transparent;font-style: normal;font-variant: normal;font-weight: 400;letter-spacing: 0.3px;line-height: 16.8px;text-align: justify;text-decoration: none;text-indent: 0px"&gt;&lt;span style="float: none;background-color: transparent;font-style: normal;font-variant: normal;font-weight: 300;letter-spacing: normal;line-height: normal;text-align: justify;text-decoration: none;text-indent: 0px"&gt;Même s’il porte bien son nom, c’est le cadastre qui l’a octroyé à ce petit clos de 1,5 hectares. On dit que les chevaux venaient s’y abreuver... Vinifié sur le fil du fruit, il se boit à la régalade et supporte aussi les déjeuners ensoleillés. Il conviendra tout à fait aux grillades estivales, ou tout simplement entre amis, à l'apéritif.&lt;/span&gt;&lt;/span&gt;&lt;/strong&gt;&lt;/span&gt;</t>
  </si>
  <si>
    <t>chateau-de-villeneuve-saumur-champigny-bienboire-2018</t>
  </si>
  <si>
    <t>https://www.bottle-neck.fr/?post_type=product&amp;#038;p=6094</t>
  </si>
  <si>
    <t>Château de Villeneuve Saumur-Champigny Le Grand Clos 2017</t>
  </si>
  <si>
    <t>C’est le clos qui entoure le château ! Il n’est produit que dans les millésimes de belle maturité. Un rouge qui nécessite toujours quelques années pour qu’il se livre pleinement, avec toujours une grande finesse des tanins, sans lourdeur, et de belles notes boisées du plus bel effet... Une cuvée de Choix !</t>
  </si>
  <si>
    <t>chateau-de-villeneuve-saumur-champigny-grand-clos-2017</t>
  </si>
  <si>
    <t>https://www.bottle-neck.fr/?post_type=product&amp;#038;p=6095</t>
  </si>
  <si>
    <t>Stéphane Tissot Arbois Blanc La Mailloche 2016</t>
  </si>
  <si>
    <t>Vin très typé marqué par la minéralité, les épices et un côté fumé et tourbé. En bouche une rusticité le rend séduisant et très original.</t>
  </si>
  <si>
    <t>stephane-tissot-arbois-blanc-la-mailloche-2016</t>
  </si>
  <si>
    <t>https://www.bottle-neck.fr/?post_type=product&amp;#038;p=6101</t>
  </si>
  <si>
    <t>Stéphane Tissot Arbois Trousseau Amphore 2017</t>
  </si>
  <si>
    <t>Une légère aération révélera toute la pureté du fruit de ce vin : fraîcheur et éclat du fruit, subtilité de texture, intensité des arômes et parfums se répondent, avec la légèreté ravissante d'une petite musique de chambre. Une vraie émotion!</t>
  </si>
  <si>
    <t>stephane-tissot-arbois-trousseau-amphore-2017</t>
  </si>
  <si>
    <t>https://www.bottle-neck.fr/?post_type=product&amp;#038;p=6103</t>
  </si>
  <si>
    <t>Stéphane Tissot Arbois Blanc Savagnin 2015</t>
  </si>
  <si>
    <t>Vin puissant marqué par la noix, les épices, le céleri. Bouche longue et concentrée toujours marquée par de nobles arômes de noix, mais tout en gardant une grande fraicheur.</t>
  </si>
  <si>
    <t>stephane-tissot-arbois-blanc-savagnin-2015</t>
  </si>
  <si>
    <t>https://www.bottle-neck.fr/?post_type=product&amp;#038;p=6104</t>
  </si>
  <si>
    <t>Stéphane Tissot Côtes du Jura Sursis 2017</t>
  </si>
  <si>
    <t>Ce chardonnay est en Sursis car les vignes concernées, des ceps de 30 ans, doivent être remplacées par du savagnin, après un déclassement de l'appellation Château-Chalon en Côtes du Jura. Le terroir est classique pour la région : des argiles du Lias recouvertes d'un éboulis calcaire du Bajocien, avec une exposition à l'ouest. La vinification est traditionnelle et l'élevage dure un an en fûts neufs au cinquième, donnant un vin frais et fruité, avec des épices, des agrumes, la minéralité du terroir et une belle concentration.</t>
  </si>
  <si>
    <t>stephane-tissot-cotes-du-jura-sursis-2017</t>
  </si>
  <si>
    <t>https://www.bottle-neck.fr/?post_type=product&amp;#038;p=6105</t>
  </si>
  <si>
    <t>Stéphane Tissot Château-Chalon 2011</t>
  </si>
  <si>
    <t>Ce vin peut-être dégusté sur sa jeunesse mais peut également vieillir 50 ans et plus. Vin complexe, puissant et très fin Le terroir du lias apporte une fraicheur, une minéralité presque citronné et une finesse remarquable. L’oxydation est très subtile pour un vin très concentré. Ce vin peut-être dégusté sur sa jeunesse mais peut également vieillir 50 ans et plus.</t>
  </si>
  <si>
    <t>stephane-tissot-chateau-chalon-2011</t>
  </si>
  <si>
    <t>https://www.bottle-neck.fr/?post_type=product&amp;#038;p=6106</t>
  </si>
  <si>
    <t>Stéphane Tissot Arbois Vin Jaune En Spois 2011</t>
  </si>
  <si>
    <t>En Spois est un magnifique vin jaune du Jura qui se développe sur des notes de citron, d'épices, de curry. Belle bouche tendue et saline.</t>
  </si>
  <si>
    <t>stephane-tissot-arbois-vin-jaune-en-spois-2011</t>
  </si>
  <si>
    <t>https://www.bottle-neck.fr/?post_type=product&amp;#038;p=6107</t>
  </si>
  <si>
    <t>Gilles Robin Cornas 2016</t>
  </si>
  <si>
    <t>Le Cornas 2016 du Domaine Gilles Robin dévoile de beaux arômes de fruits noirs et d'épices. Le vin est puissant et riche, et s'ouvrira au fil des années. Un très grand vin de garde.</t>
  </si>
  <si>
    <t>gilles-robin-cornas-2016</t>
  </si>
  <si>
    <t>https://www.bottle-neck.fr/?post_type=product&amp;#038;p=6108</t>
  </si>
  <si>
    <t>Gilles Robin Saint-Joseph Rouge André Péalat 2010</t>
  </si>
  <si>
    <t>D'une couleur intense, elle dévoile des arômes de fruits noirs, de poivre et légèrement fumé. A la dégustation, cette Syrah présente des tanins très puissants, à la fois serrés et veloutés. D'une structure tannique importante et dotée d'une belle acidité grâce à l'altitude des vignes, il donne une matière concentrée. Une grande tension en bouche, de la profondeur et beaucoup de concentration. Un Saint-Joseph&lt;span style="float: none;background-color: transparent;color: #333333;cursor: text;font-family: Georgia,'Times New Roman','Bitstream Charter',Times,serif;font-size: 16px;font-style: normal;font-variant: normal;font-weight: 400;letter-spacing: normal;text-align: left;text-decoration: none;text-indent: 0px"&gt; d’un terroir historique révélant les &lt;/span&gt;épices&lt;span style="float: none;background-color: transparent;color: #333333;cursor: text;font-family: Georgia,'Times New Roman','Bitstream Charter',Times,serif;font-size: 16px;font-style: normal;font-variant: normal;font-weight: 400;letter-spacing: normal;text-align: left;text-decoration: none;text-indent: 0px"&gt; d’une grande Syrah.&lt;/span&gt;</t>
  </si>
  <si>
    <t>gilles-robin-saint-joseph-pealat-2010</t>
  </si>
  <si>
    <t>https://www.bottle-neck.fr/?post_type=product&amp;#038;p=6109</t>
  </si>
  <si>
    <t>Champagne Gosset Célébris Vintage 2007</t>
  </si>
  <si>
    <t>Une robe somptueuse a la teinte jaune pâle etincelante avec des reflets emeraude. La bulle est fine s’organisant en un cordon fin et persistant. La maturite des arômes se traduit par des notes olfactives de frangipane, de tarte Tatin, de miel ou de caramel au beurre sale, rafraîchies par des fragrances de poire, d’ananas ou bien encore d’agrumes a chair jaune tels que le Combava, le Cedrat ou la Limette ... La bouche, franche et droite d’une tension sans faille s’allonge par des notes salines, voire iodees prenant le relais d’une complexite d’arômes dans lesquels on peut reconnaître la poire Passe-Crassane, le pamplemousse jaune ou encore le citron Yuzu. La purete et les arômes de fraîcheur de ce vin en font un compagnon subtil des aujourd’hui pour lequel la patience apres degorgement revelera toute sa complexite et sa gourmandise.</t>
  </si>
  <si>
    <t>champagne-gosset-celebris-vintage-2007</t>
  </si>
  <si>
    <t>https://www.bottle-neck.fr/?post_type=product&amp;#038;p=6126</t>
  </si>
  <si>
    <t>Moulin de Gassac IGP Pays d'Hérault Rouge Mazet du Levant 2017</t>
  </si>
  <si>
    <t>Nez Expressif et complexe, alliant notes de sous-bois, fruits rouges confiturés et touche de musc ou de cuir. Une belle vivacité avec des arômes de fruits rouges exceptionnels. Tannins puissants et chaleureux. Finale équilibrée et épicée. Un vin de caractère et d’une grande gourmandise.</t>
  </si>
  <si>
    <t>moulin-de-gassac-igp-pays-dherault-mazet-levant-2017</t>
  </si>
  <si>
    <t>https://www.bottle-neck.fr/?post_type=product&amp;#038;p=6127</t>
  </si>
  <si>
    <t>Moulin de Gassac IGP Pays d'Hérault Blanc Faune 2017</t>
  </si>
  <si>
    <t>Nez très intense, une explosion aromatique d'abricot de poire et de fleurs blanches. Bouche harmonieuse et équilibrée. Délicates notes de fleurs blanches. Vin dense, gras et frais avec une finale sur les fruits exotiques.</t>
  </si>
  <si>
    <t>moulin-de-gassac-igp-pays-dherault-faune-2017</t>
  </si>
  <si>
    <t>https://www.bottle-neck.fr/?post_type=product&amp;#038;p=6128</t>
  </si>
  <si>
    <t>Moulin de Gassac IGP Pays d'Hérault Guilhem Blanc 2017</t>
  </si>
  <si>
    <t>Nez Séduisant et puissant. Bouquet de fleurs jaunes et de fruits à chair blanche. La Bouche est de bonne vivacité et ronde. Du volume et de la fraîcheur en finale.</t>
  </si>
  <si>
    <t>moulin-de-gassac-igp-pays-dherault-guilhem-blanc-2017</t>
  </si>
  <si>
    <t>https://www.bottle-neck.fr/?post_type=product&amp;#038;p=6129</t>
  </si>
  <si>
    <t>Domaine de Vaccelli Ajaccio Blanc Sirocco 2017</t>
  </si>
  <si>
    <t>Belle robe cristalline, or pâle aux reflets verts. Le nez est sur les agrumes avec des notes florales. En bouche, on est surpris par la vivacité, la fraicheur et le volume. Sa finale reste sur une minéralité saline remarquable.</t>
  </si>
  <si>
    <t>domaine-de-vaccelli-ajaccio-blanc-sirocco-2017</t>
  </si>
  <si>
    <t>https://www.bottle-neck.fr/?post_type=product&amp;#038;p=6137</t>
  </si>
  <si>
    <t>David Duband Chambolle-Musigny 1er Cru Les Sentiers 2016</t>
  </si>
  <si>
    <t>Une robe d'un rouge carmin avec des reflets brillants. Le nez est sur des arômes de fruits noirs et rouges presque confiture avec une touche de truffe et de belle intensité. La bouche est puissante avec des tanins marqués et très agréables.
&amp;nbsp;</t>
  </si>
  <si>
    <t>david-duband-chambolle-musigny-1er-cru-les-sentiers-2016</t>
  </si>
  <si>
    <t>https://www.bottle-neck.fr/?post_type=product&amp;#038;p=6201</t>
  </si>
  <si>
    <t>Domaine Clerget Echezeaux Grand Cru En Orveaux 2015</t>
  </si>
  <si>
    <t>Ce vin allie la puissance et la finesse… Un vin de haute couture avec des tannins bien présents mais fondus. Il offre finesse, longueur mais aussi souplesse.</t>
  </si>
  <si>
    <t>domaine-clerget-echezeaux-en-orveaux-2015</t>
  </si>
  <si>
    <t>https://www.bottle-neck.fr/?post_type=product&amp;#038;p=6202</t>
  </si>
  <si>
    <t>Domaine Giudicelli Muscat du Cap Corse 2016</t>
  </si>
  <si>
    <t>Ce Muscat séduit par ses notes de rose et de fleur d'oranger. La gestion des sucres est parfaite, ce qui lui confère une incroyable buvabilité, tout en gardant une jolie pureté. Muriel Giudicelli est reconnue pour cette cuvée, sûrement un des meilleurs Muscats de l'Ile de Beauté.</t>
  </si>
  <si>
    <t>domaine-giudicelli-muscat-du-cap-corse-2016</t>
  </si>
  <si>
    <t>https://www.bottle-neck.fr/?post_type=product&amp;#038;p=6204</t>
  </si>
  <si>
    <t>Domaine Giudicelli Vin de France Corail Rouge 2019</t>
  </si>
  <si>
    <t>Infusion de vieux Grenache et de Sciacarello très peu extraits. Le nez est intense sur la confiture de fraise, le coulis de framboise, des notes de pivoine et une épice subtile. En bouche, vous retrouverez un jus souple et sapide qui s'exprime tout en délicatesse. C'est un vin extrêmement gourmand et digeste.</t>
  </si>
  <si>
    <t>domaine-giudicelli-vin-de-france-corail-rouge-2019</t>
  </si>
  <si>
    <t>https://www.bottle-neck.fr/?post_type=product&amp;#038;p=6205</t>
  </si>
  <si>
    <t>Domaine Giudicelli Patrimonio Blanc 2019</t>
  </si>
  <si>
    <t>Ce Patrimonio Blanc signé Muriel Giudicelli nous impressionne par sa finesse et sa fraîcheur sur des notes citronnées et salines. Magnifique vin corse, tout d'un grand Vermentino !</t>
  </si>
  <si>
    <t>domaine-giudicelli-patrimonio-blanc-2019</t>
  </si>
  <si>
    <t>https://www.bottle-neck.fr/?post_type=product&amp;#038;p=6206</t>
  </si>
  <si>
    <t>Domaine Giudicelli Patrimonio Rouge 2016</t>
  </si>
  <si>
    <t>100% Nielluccio ce Patrimonio présente un nez intense sur les fruits noirs, les épices et le chocolat. La bouche est charnue et dynamique, tout en gardant beaucoup de fruit. Un vin définitivement et divinement racé !</t>
  </si>
  <si>
    <t>domaine-giudicelli-patrimonio-rouge-2016</t>
  </si>
  <si>
    <t>https://www.bottle-neck.fr/?post_type=product&amp;#038;p=6207</t>
  </si>
  <si>
    <t>Domaine des Comtes Lafon Volnay 1er Cru Santenots du Milieu 2015</t>
  </si>
  <si>
    <t>domaine-des-comtes-lafon-volnay-1er-cru-santenots-du-milieu-2015</t>
  </si>
  <si>
    <t>https://www.bottle-neck.fr/?post_type=product&amp;#038;p=6212</t>
  </si>
  <si>
    <t>Domaine des Comtes Lafon Volnay 1er Cru Santenots du Milieu 2016</t>
  </si>
  <si>
    <t>domaine-des-comtes-lafon-volnay-1er-cru-santenots-du-milieu-2016</t>
  </si>
  <si>
    <t>https://www.bottle-neck.fr/?post_type=product&amp;#038;p=6213</t>
  </si>
  <si>
    <t>Domaine des Comtes Lafon Volnay 1er Cru Champans 2013</t>
  </si>
  <si>
    <t>La couleur rouge intense annonce un belle concentration, le nez évoque les fruits rouges, légèrement épicé, la bouche d'une très grande élégance livre une texture onctueuse et soyeuse malgré une structure bien présente.</t>
  </si>
  <si>
    <t>domaine-des-comtes-lafon-volnay-1er-cru-champans-2013</t>
  </si>
  <si>
    <t>https://www.bottle-neck.fr/?post_type=product&amp;#038;p=6214</t>
  </si>
  <si>
    <t>Domaine des Comtes Lafon Volnay 1er Cru Champans 2014</t>
  </si>
  <si>
    <t>domaine-des-comtes-lafon-volnay-1er-cru-champans-2014</t>
  </si>
  <si>
    <t>https://www.bottle-neck.fr/?post_type=product&amp;#038;p=6215</t>
  </si>
  <si>
    <t>Domaine des Comtes Lafon Volnay 1er Cru Champans 2016</t>
  </si>
  <si>
    <t>domaine-des-comtes-lafon-volnay-1er-cru-champans-2016</t>
  </si>
  <si>
    <t>https://www.bottle-neck.fr/?post_type=product&amp;#038;p=6216</t>
  </si>
  <si>
    <t>Planeta Sicilia Eruzione 1614 2017</t>
  </si>
  <si>
    <t>&lt;span title=""&gt;L'histoire de l'Etna est parsemée d'éruptions historiques qui ont façonné sa forme.&lt;/span&gt; &lt;span title=""&gt;Le légendaire de 1614, qui a duré 10 ans, est la plus longue de tous les temps.&lt;/span&gt; &lt;span title=""&gt;Un nom très évocateur pour cette cuvée à base de Nerello Mascalese.&lt;/span&gt; &lt;span title=""&gt;Les terres volcaniques donnent un style élégant, fin et équilibré&lt;/span&gt;&lt;span title=""&gt;.&lt;/span&gt; &lt;span title=""&gt;Son parfum exprime de belles et fines notes de fruits rouges, de rose, d'épices orientales et de cire d'abeille.&lt;/span&gt; &lt;span title=""&gt;En bouche, les tanins typiques du Nerello sont assouplis par le vieillissement sous bois.&lt;/span&gt;</t>
  </si>
  <si>
    <t>planeta-sicilia-eruzione-1614-2017</t>
  </si>
  <si>
    <t>https://www.bottle-neck.fr/?post_type=product&amp;#038;p=6221</t>
  </si>
  <si>
    <t>Planeta Sicilia Passito di Noto 2016</t>
  </si>
  <si>
    <t>Obtenu à partir de Moscato Sicilien, la vendange à maturité avancée passe ensuite une quarantaine de jours en petites caisses dans une cave ventilée, pendant lesquels le raisin va perdre l'essentiel de son eau, environ 40% de sa masse totale. C'est ainsi que la vinification se fera sur une base très concentrée en fruit et en sucre. Ce vin de dessert développe des arômes explosifs de fruits exotiques, de jasmin et d'agrumes confits.</t>
  </si>
  <si>
    <t>planeta-sicilia-passito-di-noto-2016</t>
  </si>
  <si>
    <t>https://www.bottle-neck.fr/?post_type=product&amp;#038;p=6222</t>
  </si>
  <si>
    <t>Planeta Sicilia Chardonnay 2017</t>
  </si>
  <si>
    <t>Une version 100% sicilienne du chardonnay. Un plein d'agrumes, de fruits blancs, un boisé parfaitement équilibré. C'est un grand blanc parfaitement adapté aux produits de la mer.</t>
  </si>
  <si>
    <t>planeta-sicilia-chardonnay-2017</t>
  </si>
  <si>
    <t>https://www.bottle-neck.fr/?post_type=product&amp;#038;p=6223</t>
  </si>
  <si>
    <t>Le Pas de l'Escalette IGP Hérault Ze Cinsault 2017</t>
  </si>
  <si>
    <t>Après un égrappage et une cuvaison d'une trentaine de jours, suivis de plusieurs pigeages et remontages quotidiens, les vins sont élevés 10 mois en fûts et en cuves tronconiques. Dans le verre, on y trouve une robe en dentelle, claire et limpide. Le nez est finement racé, sur l'éclat de fruits rouges frais et quelques notes légèrement poivrées. La bouche est svelte, légère mais très gourmande.</t>
  </si>
  <si>
    <t>le-pas-de-lescalette-herault-ze-cinsault-2017</t>
  </si>
  <si>
    <t>https://www.bottle-neck.fr/?post_type=product&amp;#038;p=6225</t>
  </si>
  <si>
    <t>Le Pas de l'Escalette Terrasses du Larzac Le Pas de D. 2017</t>
  </si>
  <si>
    <t>Cuvée signature créée  par Delphine Rousseau, le Pas de D offre un fruit éclatant et gourmand qui reflète les saveurs du sud et la garrigue. Un vin parfait entre chair très méditerranéenne, finesse et délicatesse.</t>
  </si>
  <si>
    <t>le-pas-de-lescalette-terrasses-du-larzac-pas-de-d-2017</t>
  </si>
  <si>
    <t>https://www.bottle-neck.fr/?post_type=product&amp;#038;p=6226</t>
  </si>
  <si>
    <t>Le Pas de l'Escalette Terrasses du Larzac Les Frieys 2017</t>
  </si>
  <si>
    <t>les Frieys est un seul et même individu, les raisins étant vendangés et co-fermentés tous ensemble. Son caractère unique et son terroir exceptionnels font de lui sans doute la plus belle cuvée du domaine. Un vin superbe qui n'a pas fini de livrer tout son potentiel !</t>
  </si>
  <si>
    <t>le-pas-de-lescalette-terrasses-du-larzac-les-frieys-2017</t>
  </si>
  <si>
    <t>https://www.bottle-neck.fr/?post_type=product&amp;#038;p=6227</t>
  </si>
  <si>
    <t>Borie de Maurel Minervois Rouge Esprit d'Automne 2019</t>
  </si>
  <si>
    <t>Esprit d’automne fait figure d’entrée en matière dans la collection des grands vins rouges de Borie de Maurel. Par sa minéralité, d’abord, cette pointe de graphite, puis ses parfums d’olive noire, de tabac, d’épices qui rappellent l’éminence des terroirs argilo-calcaires du petit Causse. Par son fruit, ensuite, ses arômes de griotte, de fruits rouges et par sa finale mentholée, réglissée. Enfin, par cette extraordinaire sensation d’onctueuse harmonie, d’équilibre suave, de sérénité gourmande si caractéristiques des rouges du Domaine.</t>
  </si>
  <si>
    <t>borie-de-maurel-minervois-esprit-automne-2019</t>
  </si>
  <si>
    <t>https://www.bottle-neck.fr/?post_type=product&amp;#038;p=6278</t>
  </si>
  <si>
    <t>Borie de Maurel Minervois Rouge Maxime 2003</t>
  </si>
  <si>
    <t>Maxime, c’est la puissance contenue, la force intérieure, une noblesse sans affectation. Taiseux mais formidablement profond, structuré mais incroyablement velouté, le mourvèdre, enfant du Levant, pendant méditerranéen du cabernet-sauvignon, compose intégralement cette cuvée. Mais pour que ce cépage sorte de son mutisme pour exprimer toute son énergie, il faut qu’il rencontre un terroir à sa mesure ; en l’occurrence, un cirque d’argiles fines et sableuses lové dans les garrigues, exposé sud-ouest et posé sur un lit épais de roches gréseuses concassées. Il lui fallait aussi de vieilles vignes, maintenues à très bas rendements, une vendange manuelle avec égrappage, une longue cuvaison de 20 à 45 jours. Résultat, ce grand vin de garde, sombre et concentré dont les notes grillées, épicées, les arômes de figue et de cuir donnent la réplique à des tannins soyeux avant que ne s’impose une interminable finale, charnue, voluptueuse et poivrée.</t>
  </si>
  <si>
    <t>borie-de-maurel-minervois-rouge-maxime-2003</t>
  </si>
  <si>
    <t>https://www.bottle-neck.fr/?post_type=product&amp;#038;p=6279</t>
  </si>
  <si>
    <t>Borie de Maurel Minervois Blanc La Belle Aude 2018</t>
  </si>
  <si>
    <t>C’est un blanc de plaisir, charnu mais équilibré, du genre que l’on ouvre aussi bien pour un apéro entre copains que sur un dîner plus chic. De sa robe jaune dorée s’évadent des parfums de grillé, de tabac blond, d’ananas et de pêches blanches. La bouche, grasse et charnue, d’une acidité suffisante, concentre les arômes déjà perçus au nez, renforcés par des accents de pain d’épices. Ce minervois blanc, élaboré à partir de 90 % de marsanne et 10 % de muscat petit grain, mûrit sur un terroir très particulier, au pied d’un ancien glacier implanté sur les calcaires et les marnes arrachés par les glaces à la montagne. Les raisins en limite de surmaturité sont vendangés aux heures fraîches de la matinée, avant d’être directement pressurés. Le moût est débourbé par le froid et vinifié avec une fermentation thermorégulée. L’élevage se poursuit naturellement sur lies fines, en cuve et dure 3 mois avant la mise en bouteilles.</t>
  </si>
  <si>
    <t>borie-de-maurel-minervois-blanc-belle-aude-2018</t>
  </si>
  <si>
    <t>https://www.bottle-neck.fr/?post_type=product&amp;#038;p=6280</t>
  </si>
  <si>
    <t>Lucien Boillot Gevrey Chambertin 1er Cru Les Cherbaudes 2017</t>
  </si>
  <si>
    <t>Un vin d'une grande pureté et d'une amplitude remarquable, tout en restant délicat et voluptueux. Très élégant et très large. Ce Gevrey est d'une très grande classe.
&amp;nbsp;</t>
  </si>
  <si>
    <t>lucien-boillot-gevrey-chambertin-1er-cru-les-cherbaudes-2017</t>
  </si>
  <si>
    <t>https://www.bottle-neck.fr/?post_type=product&amp;#038;p=6299</t>
  </si>
  <si>
    <t>Borie La Vitarèle Saint-Chinian Midi Rouge 2015</t>
  </si>
  <si>
    <t>Midi Rouge, le petit dernier de la Vitarèle comme un hommage aux luttes des anciens. Syrah d'altitude, vieux Carignans de schistes, Mourvèdre et Syrah de crès vinifiés et élevés en demi-muids. Un vin tout en intensité et fraîcheur, élégance et raffinement.</t>
  </si>
  <si>
    <t>borie-la-vitarele-saint-chinian-midi-rouge-2015</t>
  </si>
  <si>
    <t>https://www.bottle-neck.fr/?post_type=product&amp;#038;p=6301</t>
  </si>
  <si>
    <t>Tempier Bandol Blanc 2018</t>
  </si>
  <si>
    <t>&lt;div id="wrapper"&gt;
&lt;div id="container-wrapper"&gt;
&lt;div id="content-wrapper"&gt;
&lt;div class="contenu"&gt;&lt;section id="vue"&gt;
&lt;div class="wysiwyg"&gt;
Il développe des notes très minérales sur la fraîcheur avec une belle expression aromatique d’agrumes et de fleurs blanches.
&lt;/div&gt;
&lt;/section&gt;&lt;/div&gt;
&lt;/div&gt;
&lt;/div&gt;
&lt;/div&gt;
&lt;footer&gt;
&lt;div id="footer-wrapper"&gt;
&lt;div id="footer-container"&gt;&lt;/div&gt;
&lt;/div&gt;
&lt;/footer&gt;</t>
  </si>
  <si>
    <t>tempier-bandol-blanc-2018</t>
  </si>
  <si>
    <t>https://www.bottle-neck.fr/?post_type=product&amp;#038;p=6325</t>
  </si>
  <si>
    <t>Le Pas de l'Escalette IGP Pays d'Hérault Les Clapas Blanc 2018</t>
  </si>
  <si>
    <t>Très élégant, fin et minéral, aux arômes intenses d'agrumes, de fleurs blanches et ponctué de notes mentholées. La bouche est droite, saline, marquée par la minéralité et la finesse.</t>
  </si>
  <si>
    <t>le-pas-de-lescalette-igp-pays-dherault-les-clapas-blanc-2018</t>
  </si>
  <si>
    <t>https://www.bottle-neck.fr/?post_type=product&amp;#038;p=6328</t>
  </si>
  <si>
    <t>Decelle-Villa Côte de Nuits Villages "Aux Montagnes" 2014</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</si>
  <si>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0px;"&gt;De Gevrey-Chambertin à Nuits-Saint-Georges, les Côtes de Nuits Villages déroulent une longue bande de terroirs qui expriment pleinement le caractère fruité et glissant du pinot noir. Ce vin est issu d’une parcelle de la commune de Comblanchien, célèbre pour ses carrières de pierre blanche qui fut utilisée, entre autres, par Charles Garnier pour l’édification de l’Opéra de Paris.&lt;/span&gt;</t>
  </si>
  <si>
    <t>decelle-villa-cote-de-nuits-aux-montagnes-2014</t>
  </si>
  <si>
    <t>https://www.bottle-neck.fr/?post_type=product&amp;#038;p=6567</t>
  </si>
  <si>
    <t>Decelle-Villa Chambolle-Musigny 2017</t>
  </si>
  <si>
    <t>Considéré comme le plus « féminin » des vins de la Côte de Nuits, le Chambolle Musigny DECELLE VILLA exprime la finesse et la subtilité de ses tannins sur des notes de violettes et de fruits rouges. Très charnu et peu porté sur l’acidité, il procure une sensation de rondeur.</t>
  </si>
  <si>
    <t>decelle-villa-chambolle-musigny-2017</t>
  </si>
  <si>
    <t>https://www.bottle-neck.fr/?post_type=product&amp;#038;p=6568</t>
  </si>
  <si>
    <t>Decelle-Villa Chorey-Lès-Beaune 2016</t>
  </si>
  <si>
    <t>&lt;span style="display: inline !important; float: none; background-color: transparent; color: #000000; font-family: 'Futura Std','Helvetica Neue',Calibri,Candara,Arial,sans-serif; font-size: 16px; font-style: normal; font-variant: normal; font-weight: 400; letter-spacing: 1px; orphans: 2; text-align: center; text-decoration: none; text-indent: 0px; text-transform: none; -webkit-text-stroke-width: 0px; white-space: normal; word-spacing: 0px;"&gt;Agée de plus de 60 ans, cette vieille vigne produit peu, mais ses raisins sont toujours très mûrs et très concentrés. Cela forge un rouge de grande amplitude, élégant, marqué par la griotte et les baies noires, à la fois souple et charnu.&lt;/span&gt;</t>
  </si>
  <si>
    <t>decelle-villa-chorey-beaune-2016</t>
  </si>
  <si>
    <t>https://www.bottle-neck.fr/?post_type=product&amp;#038;p=6569</t>
  </si>
  <si>
    <t>Decelle-Villa Marsannay Les Longeroies 2015</t>
  </si>
  <si>
    <t>C’est le village le plus au nord de la Côte de Nuits ! Les Longeroies est aussi le climat le plus qualitatif de Marsannay, pressenti pour un futur passage en Premier Cru… Cette bande de terroirs en légère pente, très bien exposée, forge des vins uniques, terriens, 100% bourguignons. Il en est l’incarnation parfaite, entier et affirmé, avec des notes de prunes, de mûres et de fruits secs.</t>
  </si>
  <si>
    <t>decelle-villa-marsannay-longeroies-2015</t>
  </si>
  <si>
    <t>https://www.bottle-neck.fr/?post_type=product&amp;#038;p=6570</t>
  </si>
  <si>
    <t>Decelle-Villa Saint-Aubin 1er Cru Sous Roche Dumay 2015</t>
  </si>
  <si>
    <t>decelle-villa-saint-aubin-dumay-2015</t>
  </si>
  <si>
    <t>https://www.bottle-neck.fr/?post_type=product&amp;#038;p=6572</t>
  </si>
  <si>
    <t>Marc Colin Et Fils Chassagne-Montrachet 1er Cru Les Champs Gain 2017</t>
  </si>
  <si>
    <t>marc-colin-et-fils-chassagne-montrachet-blanc-1cru-champs-gain-2017</t>
  </si>
  <si>
    <t>https://www.bottle-neck.fr/?post_type=product&amp;#038;p=6573</t>
  </si>
  <si>
    <t>Marc Colin Et Fils Saint-Aubin 1er Cru La Chatenière 2017</t>
  </si>
  <si>
    <t>marc-colin-et-fils-saint-aubin-1ercru-chateniere-2017</t>
  </si>
  <si>
    <t>https://www.bottle-neck.fr/?post_type=product&amp;#038;p=6575</t>
  </si>
  <si>
    <t>Saumaize-Michelin Pouilly-Fuissé Ampélopsis 2016</t>
  </si>
  <si>
    <t>&lt;div id="wrapper"&gt;
&lt;div id="container-wrapper"&gt;
&lt;div id="content-wrapper"&gt;
&lt;div class="contenu"&gt;&lt;section id="vue"&gt;
&lt;div class="wysiwyg"&gt;
Cette cuvée est une sélection de barriques des quatre terroirs. Elle n’est réalisée que certaines années et en petite quantité pour ne pas déstabiliser les autres cuvées. L’objectif est d’affiner ces matières sélectionnées par un élevage plus long, de 20 à 22 mois. d’une expression réservée lorsqu’il est jeune, le vin dévoile après les deux ou trois premières années la profondeur et la densité de sa texture et développe une grande complexité de fruits.
&lt;/div&gt;
&lt;/section&gt;&lt;/div&gt;
&lt;/div&gt;
&lt;/div&gt;
&lt;/div&gt;
&lt;footer&gt;
&lt;div id="footer-wrapper"&gt;
&lt;div id="footer-container"&gt;&lt;/div&gt;
&lt;/div&gt;
&lt;/footer&gt;</t>
  </si>
  <si>
    <t>saumaize-michelin-pouilly-fuisse-ampelopsis-2016</t>
  </si>
  <si>
    <t>https://www.bottle-neck.fr/?post_type=product&amp;#038;p=6578</t>
  </si>
  <si>
    <t>La Préceptorie Côtes du Roussillon Blanc Coume Marie 2018</t>
  </si>
  <si>
    <t>Un vin complexe, riche et floral. La bouche cristalline et étonnante de pureté, conjugue maturité et équilibre.</t>
  </si>
  <si>
    <t>la-preceptorie-cotes-du-roussillon-coume-marie-2018-blc</t>
  </si>
  <si>
    <t>https://www.bottle-neck.fr/?post_type=product&amp;#038;p=6584</t>
  </si>
  <si>
    <t>La Préceptorie Côtes du Roussillon Blanc Terres Nouvelles 2018</t>
  </si>
  <si>
    <t>La robe pâle aux reflets verts dévoile un nez puissant, aux parfums de citron et d’herbe fraîche. La bouche minérale et équilibrée laisse place aux saveurs d’agrumes, sur un arrière-fond empreint d’une belle acidité.</t>
  </si>
  <si>
    <t>la-preceptorie-cotes-du-roussillon-blanc-terres-nouvelles-2018</t>
  </si>
  <si>
    <t>https://www.bottle-neck.fr/?post_type=product&amp;#038;p=6585</t>
  </si>
  <si>
    <t>Domaine de la Monardière Vacqueyras Blanc Galéjade 2018</t>
  </si>
  <si>
    <t>Vin blanc à la fois riche et expressif, la cuvée Galéjade est un vin de gastronomie au tempérament sudiste assumé.</t>
  </si>
  <si>
    <t>domaine-de-la-monardiere-vacqueyras-galejade-2018</t>
  </si>
  <si>
    <t>https://www.bottle-neck.fr/?post_type=product&amp;#038;p=6592</t>
  </si>
  <si>
    <t>Clos du Mont-Olivet Châteauneuf-du-Pape 2018</t>
  </si>
  <si>
    <t>Exceptionnelle à bien des égards, l’année 2017 a engendré des records climatiques qui se sont traduits par une récolte précoce et peu quantitative. Marquant à plus d’un fait, on retiendra surtout de ce millésime l’excellente qualité des vins produits. Des vins équilibrés, riches et dotés de jolis tanins veloutés.</t>
  </si>
  <si>
    <t>clos-du-mont-olivet-chateauneuf-du-pape-2018</t>
  </si>
  <si>
    <t>https://www.bottle-neck.fr/?post_type=product&amp;#038;p=6615</t>
  </si>
  <si>
    <t>Clos du Mont-Olivet Lirac Rouge 2017</t>
  </si>
  <si>
    <t>Les vignes de Grenaches, de Syrahs et de Cinsaults sont situées sur les communes de Saint-Laurent-des-Arbres et Saint-Geniès-de-Comolas sur la rive droite du Rhône. Les sols, très riches en sables pliocènes avec sur certaines parcelles la présence de silice rouge mêlée de quelques galets éparses, confèrent profondeur et fraîcheur dans les vins.</t>
  </si>
  <si>
    <t>clos-du-mont-olivet-lirac-2017</t>
  </si>
  <si>
    <t>https://www.bottle-neck.fr/?post_type=product&amp;#038;p=6616</t>
  </si>
  <si>
    <t>Clos du Mont-Olivet Vins de Pays du Gard Rive Droite 2018</t>
  </si>
  <si>
    <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0px;"&gt;C'est en novembre 2016 que la famille Sabon acquiert ses premières parcelles sur la commune de Saint-Laurent des Arbres sur la rive droite du Rhône. L'assemblage de plusieurs parcelles de Carignan, Grenache, Syrah et Merlot sur les lieux-dits Gissac, Le Clau et La Fressinède aux sols à dominante sableuse donne à cette cuvée toute la richesse et la profondeur de ce magnifique terroir.&lt;/span&gt;</t>
  </si>
  <si>
    <t>clos-du-mont-olivet-igp-gard-rive-droite-2018</t>
  </si>
  <si>
    <t>https://www.bottle-neck.fr/?post_type=product&amp;#038;p=6617</t>
  </si>
  <si>
    <t>Clos du Mont-Olivet Vins de Pays du Gard Confluence 2017</t>
  </si>
  <si>
    <t>Issue de parcelles de très vieux Carignans (95%) pour la plupart datant de 1901 et de quelques Grenaches Noirs (5%), complantées principalement sur le Lieu-dit "Le Clau", au sol de sable mêlé d'argile, cette cuvée révèle toute l'expression de ce cépage, dans sa typicité, sa finesse et la générosité de ses arômes. La convergence d'un nouveau terroir, d'un savoir-faire et d'une passion ancestrale a donné naissance à cette cuvée.</t>
  </si>
  <si>
    <t>clos-du-mont-olivet-vins-de-pays-du-gard-confluence-2017</t>
  </si>
  <si>
    <t>https://www.bottle-neck.fr/?post_type=product&amp;#038;p=6618</t>
  </si>
  <si>
    <t>Domaine de La Tour Du Bon Bandol Rouge Saint Ferréol 2005</t>
  </si>
  <si>
    <t>domaine-de-la-tour-du-bon-bandol-rouge-saint-ferreol-2005</t>
  </si>
  <si>
    <t>https://www.bottle-neck.fr/?post_type=product&amp;#038;p=6620</t>
  </si>
  <si>
    <t>Thierry Germain Saumur-Champigny La Marginale 2018</t>
  </si>
  <si>
    <t>La robe est d’une belle couleur rubis intense et offre une arborescence de reflets sans aucune nuance d’évolution. Le nez libère de jolies nuances mentholées, de liqueur de fruits rouges ou encore d’anis étoilé. En bouche l’attaque est droite, puissante et suggère d’emblée tout le potentiel d’un grand terroir. Son fruité intense semble imposant et l’acidité, sans ostentation, dessine les contours de la matière garant de l’identité aromatique des saveurs. L’alcool est enrobé et structure la matière dans sa verticalité. La finale transcende par sa netteté et sa richesse.</t>
  </si>
  <si>
    <t>thierry-germain-saumur-champigny-la-marginale-2018</t>
  </si>
  <si>
    <t>https://www.bottle-neck.fr/?post_type=product&amp;#038;p=6621</t>
  </si>
  <si>
    <t>Thierry Germain Saumur-Champigny Les Mémoires 2018</t>
  </si>
  <si>
    <t>thierry-germain-saumur-champigny-les-memoires-2018</t>
  </si>
  <si>
    <t>https://www.bottle-neck.fr/?post_type=product&amp;#038;p=6622</t>
  </si>
  <si>
    <t>Weingut Besson-Strasser Zürich Räuschling 2018</t>
  </si>
  <si>
    <t>Cépage rare, cultivé uniquement en Suisse-allemande, le Räuschling offre ici u&lt;span title=""&gt;n bouquet d'herbes du jardin, des notes de silex,  fruitées et florales et de fleurs d'acacia.&lt;/span&gt; &lt;span title=""&gt;La bouche est vive et animée,  fraîche et équilibrée avec une interaction intéressante entre race et onctuosité.&lt;/span&gt; &lt;span title=""&gt;Un vin élégant avec un bon potentiel de garde.&lt;/span&gt;</t>
  </si>
  <si>
    <t>weingut-besson-strasser-zurich-rauschling-2018</t>
  </si>
  <si>
    <t>https://www.bottle-neck.fr/?post_type=product&amp;#038;p=6626</t>
  </si>
  <si>
    <t>Weingut Besson-Strasser Zürich Fumé 2017</t>
  </si>
  <si>
    <t>Assemblage équilibré entre Chardonnay et Räuschling passés 12 mois en barrique de 228L, le "Fumé" &lt;span title=""&gt;est sobre et élégant au nez,  avec des notes de pomme et de noix.&lt;/span&gt; &lt;span title=""&gt;En bouche,  le toucher est très doux, noble, élégant équilibré, et d'une grande longueur.&lt;/span&gt;</t>
  </si>
  <si>
    <t>weingut-besson-strasser-zurich-fume-2017</t>
  </si>
  <si>
    <t>https://www.bottle-neck.fr/?post_type=product&amp;#038;p=6627</t>
  </si>
  <si>
    <t>Weingut Besson-Strasser Zürich Blauer Zweigelt 2016</t>
  </si>
  <si>
    <t>&lt;span title=""&gt;Avec un peu d'air, le vin dévoile des arômes de mûres, de prunes et de belles épices.&lt;/span&gt; &lt;span title=""&gt;En bouche, il est droit, juteux, avec des fruits fins, structuré, dense mais pas lourd. Les tanins sont déjà bien intégrés, &lt;/span&gt;&lt;span title=""&gt;une acidité racée résonne.&lt;/span&gt; &lt;span title=""&gt;Ce n'est pas un vin complexe, mais avec une harmonie extraordinairement belle, il a beaucoup de fraîcheur et de caractère.&lt;/span&gt;</t>
  </si>
  <si>
    <t>weingut-besson-strasser-zurich-blauer-zweigelt-2016</t>
  </si>
  <si>
    <t>https://www.bottle-neck.fr/?post_type=product&amp;#038;p=6628</t>
  </si>
  <si>
    <t>Weingut Besson-Strasser Zürich Pinot Noir Cholfirst 2017</t>
  </si>
  <si>
    <t>&lt;span title=""&gt;Le nez est ouvert, parfumé de cerises, de fumée discrète et d'oranges sanguines.&lt;/span&gt; &lt;span title=""&gt;Il est d'une douceur flatteuse et accessible en bouche;&lt;/span&gt; &lt;span title=""&gt;montrant du charme, un corps élancé et des tanins fins, déjà bien arrondis.&lt;/span&gt; &lt;span title=""&gt;Le vin est équilibré, racé et fluide, et présente une belle longueur en finale.&lt;/span&gt; &lt;span title=""&gt;Magnifiquement réussi et élégant!&lt;/span&gt;</t>
  </si>
  <si>
    <t>weingut-besson-strasser-zurich-pinot-noir-cholfirst-2017</t>
  </si>
  <si>
    <t>https://www.bottle-neck.fr/?post_type=product&amp;#038;p=6629</t>
  </si>
  <si>
    <t>Weingut Besson-Strasser Zürich Pinot Noir Albi 2016</t>
  </si>
  <si>
    <t>&lt;span title=""&gt;Frais, profond, fumé et en même temps floral avec des violettes, de nombreuses cerises noires, des bleuets… le nez est très complexe et profond.&lt;/span&gt; &lt;span title=""&gt;La bouche est svelte et droite,&lt;/span&gt; &lt;span title=""&gt;présente une bonne structure, des tanins fins. &lt;/span&gt;&lt;span style="display: inline !important; float: none; background-color: transparent; color: #333333; cursor: text; font-family: Georgia,'Times New Roman','Bitstream Charter',Times,serif; font-size: 16px; font-style: normal; font-variant: normal; font-weight: 400; letter-spacing: normal; orphans: 2; text-align: left; text-decoration: none; text-indent: 0px; text-transform: none; -webkit-text-stroke-width: 0px; white-space: normal; word-spacing: 0px;"&gt;Une&lt;/span&gt;&lt;span title=""&gt; énorme fraîcheur et de la vivacité, il n'y a pas de lourdeur, le vin est digeste, la finale est longue et épicée.&lt;/span&gt;</t>
  </si>
  <si>
    <t>weingut-besson-strasser-zurich-pinot-noir-albi-2016</t>
  </si>
  <si>
    <t>https://www.bottle-neck.fr/?post_type=product&amp;#038;p=6631</t>
  </si>
  <si>
    <t>Weingut Besson-Strasser Zürich Pinot Noir Chlosterberg 2016</t>
  </si>
  <si>
    <t>&lt;span title=""&gt;Des fruits rouges des bois en bouquet, une grande fraîcheur, des épices nobles, des herbes séchées et des notes de tabac, le nez annonce déjà une grande bouteille.&lt;/span&gt; &lt;span title=""&gt;Ferme et délicieux en bouche et doté d'une a&lt;/span&gt;&lt;span title=""&gt;cidité croquante mais pleinement mûrie, des notes de chocolat fin dans une finale extrêmement longue.&lt;/span&gt; &lt;span title=""&gt;Un Pinot épique du  Weinland Zürichois!&lt;/span&gt;</t>
  </si>
  <si>
    <t>weingut-besson-strasser-zurich-pinot-noir-chlosterberg-2016</t>
  </si>
  <si>
    <t>https://www.bottle-neck.fr/?post_type=product&amp;#038;p=6632</t>
  </si>
  <si>
    <t>Domaine de la Monardière Vacqueyras Vieilles Vignes 2016</t>
  </si>
  <si>
    <t>Sélection des plus vieilles parcelles du domaine, ce vin de garde est l’expression la plus aboutie des terroirs de la Monardière. Concentration, finesse et longueur pour cette belle cuvée.</t>
  </si>
  <si>
    <t>domaine-de-la-monardiere-vacqueyras-les-vieilles-vignes-2016</t>
  </si>
  <si>
    <t>https://www.bottle-neck.fr/?post_type=product&amp;#038;p=6635</t>
  </si>
  <si>
    <t>Catherine et Claude Maréchal Pommard La Chanière 2017</t>
  </si>
  <si>
    <t>catherine-et-claude-marechal-pommard-la-chaniere-2017</t>
  </si>
  <si>
    <t>https://www.bottle-neck.fr/?post_type=product&amp;#038;p=6663</t>
  </si>
  <si>
    <t>Catherine et Claude Maréchal Savigny-Lès-Beaune Rouge 2017</t>
  </si>
  <si>
    <t>catherine-et-claude-marechal-savigny-les-beaune-rouge-2017</t>
  </si>
  <si>
    <t>https://www.bottle-neck.fr/?post_type=product&amp;#038;p=6664</t>
  </si>
  <si>
    <t>domaine-hauvette-igp-alpilles-jaspe-2017</t>
  </si>
  <si>
    <t>https://www.bottle-neck.fr/?post_type=product&amp;#038;p=6665</t>
  </si>
  <si>
    <t>Domaine Hauvette IGP Alpilles Dolia 2013</t>
  </si>
  <si>
    <t>domaine-hauvette-igp-alpilles-dolia-2013</t>
  </si>
  <si>
    <t>https://www.bottle-neck.fr/?post_type=product&amp;#038;p=6666</t>
  </si>
  <si>
    <t>Emile Boeckel Crémant Chardonnay Extra Brut 2016</t>
  </si>
  <si>
    <t>Ce Crémant est vif et délicat, se et  racé. Très typé chardonnay et tout en élégance.</t>
  </si>
  <si>
    <t>emile-boeckel-cremant-chardonnay-extra-brut-2016</t>
  </si>
  <si>
    <t>https://www.bottle-neck.fr/?post_type=product&amp;#038;p=6738</t>
  </si>
  <si>
    <t>Château Simone Palette Blanc 2017</t>
  </si>
  <si>
    <t>Les vins blancs sont d’une suprême élégance. Dans leur jeunesse, leur robe est dorée et leurs arômes marient des notes florales et fruitées finement boisées. Ils ont une durée de garde exceptionnelle, se parant progressivement d’une teinte vieil or, ils développent un bouquet à la fois délicat et puissant.</t>
  </si>
  <si>
    <t>chateau-simone-blanc-2017</t>
  </si>
  <si>
    <t>https://www.bottle-neck.fr/?post_type=product&amp;#038;p=6751</t>
  </si>
  <si>
    <t>Château Simone Palette Rouge 2015</t>
  </si>
  <si>
    <t>Les vins rouges, d’une grande distinction, présentent sous un rubis profond des arômes subtils et un bouquet d’une grande complexité ; Charpentés, riches en tanins nobles, ils ont un beau potentiel de garde.</t>
  </si>
  <si>
    <t>chateau-simone-palette-rouge-2015</t>
  </si>
  <si>
    <t>https://www.bottle-neck.fr/?post_type=product&amp;#038;p=6753</t>
  </si>
  <si>
    <t>Domino Romano Ribera del Duero RDR 2015</t>
  </si>
  <si>
    <t>Le défi de Dominio Romano. Un vin comme expression de l’unique et rare terroir de la Viña Lucio. Un vignoble de sable blanc avec une couche de gravier située en profondeur et plantée dans le Pago de la Carronda, autrement dit la zone la plus fraîche de la Ribera. Un vignoble particulier, un des plus anciens de la région, qui permet d’obtenir un raisin d’un grain plus petit et plus concentré, du fait de la difficulté des ceps de vignes à trouver l’eau nécessaire pour survivre.</t>
  </si>
  <si>
    <t>domino-romano-ribera-del-duero-rdr-2015</t>
  </si>
  <si>
    <t>https://www.bottle-neck.fr/?post_type=product&amp;#038;p=6884</t>
  </si>
  <si>
    <t>Gratavinum Priorat GV5 2011</t>
  </si>
  <si>
    <t>Couleur grenat très foncé, avec des reflets. Un nez expressif de notes de confiture de fruits noirs et de notes minérales, crayon de graphite très intenses. En bouche, il montre beaucoup de tanins présents mais aussi une finesse d’une qualité extraordinaire. Haute concentration dt volume, excellente acidité, la bouche est entièrement marquée par le caractère minéral intense qui conduit à une finale très longue et une grande sensation de fraîcheur.</t>
  </si>
  <si>
    <t>gratavinum-priorat-gv5-2011</t>
  </si>
  <si>
    <t>https://www.bottle-neck.fr/?post_type=product&amp;#038;p=6886</t>
  </si>
  <si>
    <t>Gratavinum Priorat 2?r 2017</t>
  </si>
  <si>
    <t>Le nez est intense, avec des notes de confiture de fruits rouges, des notes minérales, et des notes d’herbes sauvages. Les tanins sont mûrs mais très équilibrés, combinés avec un bon volume et une bonne acidité en bouche. Les arômes fruités font ensuite place à une finition nettement minérale, avec une longue finale et une sensation de fraîcheur.</t>
  </si>
  <si>
    <t>gratavinum-priorat-2%cf%80r-2017</t>
  </si>
  <si>
    <t>https://www.bottle-neck.fr/?post_type=product&amp;#038;p=6887</t>
  </si>
  <si>
    <t>Château Jean Faure Saint-Emilion Grand Cru 2015</t>
  </si>
  <si>
    <t>Une réussite absolue, jamais les cabernets ont autant « parlé » sur ce magnifique terroir. Olivier Decelle récolte les fruits de ses efforts sans relâche, et de ses intuitions, pour hisser le cru au sommet du plateau. Un vin racé, vertical, plein de fraîcheur et d’un fruité bluffant.</t>
  </si>
  <si>
    <t>jean-faure-saint-emilion-grand-cru-2015</t>
  </si>
  <si>
    <t>https://www.bottle-neck.fr/?post_type=product&amp;#038;p=6920</t>
  </si>
  <si>
    <t>Château Jean Faure Saint-Emilion Grand Cru 2016</t>
  </si>
  <si>
    <t>Velouté, profond, racé, beaucoup de sève. Très belle fraîcheur de fruit, tanin fin et serré, allonge svelte, superbe.</t>
  </si>
  <si>
    <t>chateau-jean-faure-saint-emilion-grand-cru-2016</t>
  </si>
  <si>
    <t>https://www.bottle-neck.fr/?post_type=product&amp;#038;p=6926</t>
  </si>
  <si>
    <t>Le Cèdre de Jean Faure Saint-Emilion 2016</t>
  </si>
  <si>
    <t>Un nez ouvert  sur un velouté de fruits rouges, livrant avec beaucoup de douceur et de finesse quelques senteurs de cerise et de fraise sur un lit de petites épices.En bouche nous avons le même esprit et même plaisir. Structure fine et élégante.</t>
  </si>
  <si>
    <t>cedre-de-jean-faure-saint-emilion-2016</t>
  </si>
  <si>
    <t>https://www.bottle-neck.fr/?post_type=product&amp;#038;p=6928</t>
  </si>
  <si>
    <t>Mouthes Le Bihan Côtes de Duras L'Aimé Chai 2015</t>
  </si>
  <si>
    <t>Belle robe jeune à dominante rubis soutenue. Nez fruité, avec des notes de fruits  confits, de confiture, de fruits noirs, épicé, poivré et mentholé. Bouche charnue, vin plein, dense, fruité, fumé, finissant sur des tanins tactiles et croquants Un vin de repas entre copains!</t>
  </si>
  <si>
    <t>mouthes-le-bihan-aime-chai-2015</t>
  </si>
  <si>
    <t>https://www.bottle-neck.fr/?post_type=product&amp;#038;p=6930</t>
  </si>
  <si>
    <t>Camin Larredya Jurançon Sec La Virada 2018</t>
  </si>
  <si>
    <t>L'exotisme du nez est complété par d'élégantes et complexes notes de pistache et d'amande amère. La fraîcheur apparaît tendue, millimétrée, et empreinte de pureté. La mandarine, l'orange, les fruits exotiques apportent des arômes gourmands. L'allonge s'étire sans perdre d'éclat. Un modèle de précision.</t>
  </si>
  <si>
    <t>camin-larredya-jurancon-sec-la-virada-2018</t>
  </si>
  <si>
    <t>https://www.bottle-neck.fr/?post_type=product&amp;#038;p=7023</t>
  </si>
  <si>
    <t>Domaine Jamet Côte Rôtie Fructus Voluptas 2018</t>
  </si>
  <si>
    <t>Pour cette cuvée, Jean-Paul Jamet recherche un plaisir sur le fruit plus immédiat tout en conservant un potentiel de garde.
&amp;nbsp;</t>
  </si>
  <si>
    <t>jamet-cote-rotie-fructus-voluptas-2018</t>
  </si>
  <si>
    <t>https://www.bottle-neck.fr/?post_type=product&amp;#038;p=7025</t>
  </si>
  <si>
    <t>13127-1</t>
  </si>
  <si>
    <t>clos-du-mont-olivet-chateauneuf-du-pape-2007-2</t>
  </si>
  <si>
    <t>https://www.bottle-neck.fr/?post_type=product&amp;#038;p=7247</t>
  </si>
  <si>
    <t>Domaine Saint-Nicolas Vin de France Blanc Les Clous 2019</t>
  </si>
  <si>
    <t>Issu d'un assemblage de chenin blanc et de chardonnay, ce vin présente des notes iodées ainsi que des arômes de fleurs blanches. En bouche, un vin d'une grande tension se dévoile, avec des saveurs salées et une fine amertume.</t>
  </si>
  <si>
    <t>domaine-saint-nicolas-fiefs-vendeens-blanc-les-clous-2019</t>
  </si>
  <si>
    <t>https://www.bottle-neck.fr/?post_type=product&amp;#038;p=7338</t>
  </si>
  <si>
    <t>https://www.bottle-neck.fr/wp-content/uploads/2020/03/pierre-jean-villa-saint-joseph-preface-2018.jpg</t>
  </si>
  <si>
    <t>attachment</t>
  </si>
  <si>
    <t>image/jpeg</t>
  </si>
  <si>
    <t>https://www.bottle-neck.fr/wp-content/uploads/2020/03/pierre-jean-villa-saint-joseph-tilde-2017.jpg</t>
  </si>
  <si>
    <t>https://www.bottle-neck.fr/wp-content/uploads/2020/03/pierre-jean-villa-croze-hermitage-accroche-coeur-2018.jpg</t>
  </si>
  <si>
    <t>https://www.bottle-neck.fr/wp-content/uploads/2020/03/pierre-jean-villa-igp-gamine-2018.jpg</t>
  </si>
  <si>
    <t>https://www.bottle-neck.fr/wp-content/uploads/2020/03/pierre-jean-villa-cote-rotie-carmina-2017.jpg</t>
  </si>
  <si>
    <t>https://www.bottle-neck.fr/wp-content/uploads/2020/03/pierre-jean-villa-saint-joseph-saut-ange-2018.jpg</t>
  </si>
  <si>
    <t>https://www.bottle-neck.fr/wp-content/uploads/2020/03/pierre-gaillard-condrieu-2018.jpg</t>
  </si>
  <si>
    <t>https://www.bottle-neck.fr/wp-content/uploads/2020/03/pierre-gaillard-cornas-2017.jpg</t>
  </si>
  <si>
    <t>https://www.bottle-neck.fr/wp-content/uploads/2020/03/pierre-gaillard-cote-rotie-esprit-blond-2017.jpg</t>
  </si>
  <si>
    <t>https://www.bottle-neck.fr/wp-content/uploads/2020/03/pierre-gaillard-cote-rotie-2018.jpg</t>
  </si>
  <si>
    <t>https://www.bottle-neck.fr/wp-content/uploads/2020/03/pierre-gaillard-cote-rotie-rose-pourpre-2017.jpg</t>
  </si>
  <si>
    <t>https://www.bottle-neck.fr/wp-content/uploads/2020/03/pierre-gaillard-gendrines-2018.jpg</t>
  </si>
  <si>
    <t>https://www.bottle-neck.fr/wp-content/uploads/2020/03/pierre-gaillard-saint-joseph-cuminaille-2018.jpg</t>
  </si>
  <si>
    <t>https://www.bottle-neck.fr/wp-content/uploads/2020/03/pierre-gaillard-saint-joseph-2018.jpg</t>
  </si>
  <si>
    <t>https://www.bottle-neck.fr/wp-content/uploads/2020/03/pierre-gaillard-saint-joseph-blanc-2019.jpg</t>
  </si>
  <si>
    <t>https://www.bottle-neck.fr/wp-content/uploads/2020/03/pierre-gaillard-syrah-terre-mandrin-2018.jpg</t>
  </si>
  <si>
    <t>https://www.bottle-neck.fr/wp-content/uploads/2020/03/mont-olivet-chateauneuf-pape-blanc-2019.jpg</t>
  </si>
  <si>
    <t>https://www.bottle-neck.fr/wp-content/uploads/2020/03/clos-du-mont-olivet-chateauneuf-du-pape-2012.jpg</t>
  </si>
  <si>
    <t>https://www.bottle-neck.fr/wp-content/uploads/2020/03/clos-du-mont-olivet-chateauneuf-du-pape-papet-2018.jpg</t>
  </si>
  <si>
    <t>https://www.bottle-neck.fr/wp-content/uploads/2020/03/clos-du-mont-olivet-cotes-du-rhone-vieilles-vignes-2018.jpg</t>
  </si>
  <si>
    <t>https://www.bottle-neck.fr/wp-content/uploads/2020/03/mourgues-galets-dores-2019.jpg</t>
  </si>
  <si>
    <t>https://www.bottle-neck.fr/wp-content/uploads/2020/03/mourgues-du-gres-costieres-de-nimes-galets-rouges-2019.jpg</t>
  </si>
  <si>
    <t>https://www.bottle-neck.fr/wp-content/uploads/2020/03/mourgues-du-gres-costieres-de-nimes-galets-roses-2019.jpg</t>
  </si>
  <si>
    <t>https://www.bottle-neck.fr/wp-content/uploads/2020/03/mourgues-du-gres-costieres-de-nimes-argence-rouge-2017.jpg</t>
  </si>
  <si>
    <t>https://www.bottle-neck.fr/wp-content/uploads/2020/03/mourgues-du-gres-costieres-de-nimes-terre-dargence-blanc-2018.jpg</t>
  </si>
  <si>
    <t>https://www.bottle-neck.fr/wp-content/uploads/2020/03/mourgues-du-gres-terres-feu-2017.jpg</t>
  </si>
  <si>
    <t>https://www.bottle-neck.fr/wp-content/uploads/2020/03/oratoire-reserve-seigneurs-rouge-2017.jpg</t>
  </si>
  <si>
    <t>https://www.bottle-neck.fr/wp-content/uploads/2020/03/oratoire-saint-martin-cairanne-douyes-2016.jpg</t>
  </si>
  <si>
    <t>https://www.bottle-neck.fr/wp-content/uploads/2020/03/oratoire-saint-martin-cairanne-haut-coustias-2016.jpg</t>
  </si>
  <si>
    <t>https://www.bottle-neck.fr/wp-content/uploads/2020/03/gilles-robin-alberic-2017.jpg</t>
  </si>
  <si>
    <t>https://www.bottle-neck.fr/wp-content/uploads/2020/03/gilles-robin-crozes-hermitage-papillon-2019.jpg</t>
  </si>
  <si>
    <t>https://www.bottle-neck.fr/wp-content/uploads/2020/03/gilles-robin-hermitage-2012.jpg</t>
  </si>
  <si>
    <t>https://www.bottle-neck.fr/wp-content/uploads/2020/03/gilles-robin-crozes-hermitage-marelles-2018.jpg</t>
  </si>
  <si>
    <t>https://www.bottle-neck.fr/wp-content/uploads/2020/03/vaudieu-chateauneuf-2015.jpg</t>
  </si>
  <si>
    <t>https://www.bottle-neck.fr/wp-content/uploads/2020/03/chateau-de-vaudieu-chateauneuf-du-pape-blanc-2015.jpg</t>
  </si>
  <si>
    <t>https://www.bottle-neck.fr/wp-content/uploads/2020/03/chateau-de-vaudieu-chateauneuf-du-pape-lavenue-2015.jpg</t>
  </si>
  <si>
    <t>https://www.bottle-neck.fr/wp-content/uploads/2020/03/jerome-cotes-du-rhone-2018.jpg</t>
  </si>
  <si>
    <t>https://www.bottle-neck.fr/wp-content/uploads/2020/03/plateau-chenes-lirac-2015.jpg</t>
  </si>
  <si>
    <t>https://www.bottle-neck.fr/wp-content/uploads/2020/03/plateau-des-chenes-lirac-blanc-2016.jpg</t>
  </si>
  <si>
    <t>https://www.bottle-neck.fr/wp-content/uploads/2020/03/bosquets-gigondas-2016.jpg</t>
  </si>
  <si>
    <t>https://www.bottle-neck.fr/wp-content/uploads/2020/03/domaine-des-bosquets-gigondas-colline-2015.jpg</t>
  </si>
  <si>
    <t>https://www.bottle-neck.fr/wp-content/uploads/2020/03/vieux-donjon-chateauneuf-2013.jpg</t>
  </si>
  <si>
    <t>https://www.bottle-neck.fr/wp-content/uploads/2020/03/le-vieux-donjon-chateauneuf-du-pape-blanc-2016.jpg</t>
  </si>
  <si>
    <t>https://www.bottle-neck.fr/wp-content/uploads/2020/03/rimauresq-provence-r-blanc-2019.jpg</t>
  </si>
  <si>
    <t>https://www.bottle-neck.fr/wp-content/uploads/2020/03/rimauresq-cotes-de-provence-cru-classe-r-2017.jpg</t>
  </si>
  <si>
    <t>https://www.bottle-neck.fr/wp-content/uploads/2020/03/rimauresq-cotes-de-provence-cru-classe-2017.jpg</t>
  </si>
  <si>
    <t>https://www.bottle-neck.fr/wp-content/uploads/2020/03/rimauresq-cotes-de-provence-cru-classe-blanc-2019.jpg</t>
  </si>
  <si>
    <t>https://www.bottle-neck.fr/wp-content/uploads/2020/03/rimauresq-cotes-de-provence-cru-classe-rose-2019.jpg</t>
  </si>
  <si>
    <t>https://www.bottle-neck.fr/wp-content/uploads/2020/03/ginglinger-gewurzt-wahlenbourg-2017.jpg</t>
  </si>
  <si>
    <t>https://www.bottle-neck.fr/wp-content/uploads/2020/03/paul-ginglinger-muscat-caroline-2018.jpg</t>
  </si>
  <si>
    <t>https://www.bottle-neck.fr/wp-content/uploads/2020/03/paul-ginglinger-pinot-gris-gc-eichberg-2015.jpg</t>
  </si>
  <si>
    <t>https://www.bottle-neck.fr/wp-content/uploads/2020/03/paul-ginglinger-pinot-gris-prelats-2018.jpg</t>
  </si>
  <si>
    <t>https://www.bottle-neck.fr/wp-content/uploads/2020/03/paul-ginglinger-pinot-noir-les-rocailles-2016.jpg</t>
  </si>
  <si>
    <t>https://www.bottle-neck.fr/wp-content/uploads/2020/03/paul-ginglinger-riesling-drei-exa-2018.jpg</t>
  </si>
  <si>
    <t>https://www.bottle-neck.fr/wp-content/uploads/2020/03/boeckel-gewurzt-gc-zotzenberg-2016.jpg</t>
  </si>
  <si>
    <t>https://www.bottle-neck.fr/wp-content/uploads/2020/03/emile-boeckel-pinot-gris-gc-zotzenberg-2016.jpg</t>
  </si>
  <si>
    <t>https://www.bottle-neck.fr/wp-content/uploads/2020/03/emile-boeckel-sylvaner-grand-cru-zotzenberg-2017.jpg</t>
  </si>
  <si>
    <t>https://www.bottle-neck.fr/wp-content/uploads/2020/03/emile-boeckel-riesling-gc-wiebelsberg-2016.jpg</t>
  </si>
  <si>
    <t>https://www.bottle-neck.fr/wp-content/uploads/2020/03/emile-boeckel-riesling-brandluft-2018.jpg</t>
  </si>
  <si>
    <t>https://www.bottle-neck.fr/wp-content/uploads/2020/03/emile-boeckel-sylvaner-vieilles-vignes-2019.jpg</t>
  </si>
  <si>
    <t>https://www.bottle-neck.fr/wp-content/uploads/2020/03/emile-boeckel-pinot-noir-barriques-2018.jpg</t>
  </si>
  <si>
    <t>https://www.bottle-neck.fr/wp-content/uploads/2020/03/emile-boeckel-pinot-noir-terres-rouges-2016.jpg</t>
  </si>
  <si>
    <t>https://www.bottle-neck.fr/wp-content/uploads/2020/03/zind-humbrecht-riesling-herrenweg-turckheim-2017.jpg</t>
  </si>
  <si>
    <t>https://www.bottle-neck.fr/wp-content/uploads/2020/03/zind-humbrecht-riesling-gc-rangen-thann-clos-st-urbain-2017.jpg</t>
  </si>
  <si>
    <t>https://www.bottle-neck.fr/wp-content/uploads/2020/03/zind-humbrecht-pinot-gris-roche-calcaire-2017.jpg</t>
  </si>
  <si>
    <t>https://www.bottle-neck.fr/wp-content/uploads/2020/03/zind-humbrecht-pinot-gris-grand-cru-rangen-de-thann-clos-saint-urbain-2012.jpg</t>
  </si>
  <si>
    <t>https://www.bottle-neck.fr/wp-content/uploads/2020/03/zind-humbrecht-muscat-gc-goldert-2015.jpg</t>
  </si>
  <si>
    <t>https://www.bottle-neck.fr/wp-content/uploads/2020/03/zind-humbrecht-vdf-zind-2017.jpg</t>
  </si>
  <si>
    <t>https://www.bottle-neck.fr/wp-content/uploads/2020/03/zind-humbrecht-gewurzt-grand-cru-rangen-de-thann-clos-saint-urbain-2013.jpg</t>
  </si>
  <si>
    <t>https://www.bottle-neck.fr/wp-content/uploads/2020/03/gosset-champagne-grande-reserve.jpg</t>
  </si>
  <si>
    <t>https://www.bottle-neck.fr/wp-content/uploads/2020/03/champagne-gosset-grand-millesime-2006.jpg</t>
  </si>
  <si>
    <t>https://www.bottle-neck.fr/wp-content/uploads/2020/03/champagne-gosset-grand-rose.jpg</t>
  </si>
  <si>
    <t>https://www.bottle-neck.fr/wp-content/uploads/2020/03/champagne-mailly-gc-brut-reserve.jpg</t>
  </si>
  <si>
    <t>https://www.bottle-neck.fr/wp-content/uploads/2020/03/champagne-mailly-grand-cru-extra-brut-2012.jpg</t>
  </si>
  <si>
    <t>https://www.bottle-neck.fr/wp-content/uploads/2020/03/champagne-mailly-grand-cru-brut-rose.jpg</t>
  </si>
  <si>
    <t>https://www.bottle-neck.fr/wp-content/uploads/2020/03/champagne-mailly-grand-cru-intemporelle-rose-2009.jpg</t>
  </si>
  <si>
    <t>https://www.bottle-neck.fr/wp-content/uploads/2020/03/champagne-mailly-grand-cru-intemporelle-2010.jpg</t>
  </si>
  <si>
    <t>https://www.bottle-neck.fr/wp-content/uploads/2020/03/elian-daros-abouriou-2016.jpg</t>
  </si>
  <si>
    <t>https://www.bottle-neck.fr/wp-content/uploads/2020/03/elian-daros-cotes-du-marmandais-chante-coucou-2016.jpg</t>
  </si>
  <si>
    <t>https://www.bottle-neck.fr/wp-content/uploads/2020/03/elian-daros-cotes-du-marmandais-clos-baquey-2015.jpg</t>
  </si>
  <si>
    <t>https://www.bottle-neck.fr/wp-content/uploads/2020/03/elian-daros-cotes-du-marmandais-vin-fete-2017.jpg</t>
  </si>
  <si>
    <t>https://www.bottle-neck.fr/wp-content/uploads/2020/03/elian-daros-cotes-du-marmandais-vignoble-elian-2016.jpg</t>
  </si>
  <si>
    <t>https://www.bottle-neck.fr/wp-content/uploads/2020/03/elian-daros-cotes-du-marmandais-coucou-blanc-2016.jpg</t>
  </si>
  <si>
    <t>https://www.bottle-neck.fr/wp-content/uploads/2020/03/planeta-sicilia-alastro-2017.jpg</t>
  </si>
  <si>
    <t>https://www.bottle-neck.fr/wp-content/uploads/2020/03/8planeta-sicilia-etna-rosso-2018.jpg</t>
  </si>
  <si>
    <t>https://www.bottle-neck.fr/wp-content/uploads/2020/03/planeta-sicilia-segreta-bianco-2017.jpg</t>
  </si>
  <si>
    <t>https://www.bottle-neck.fr/wp-content/uploads/2020/03/planeta-sicilia-la-segreta-rosso-2017.jpg</t>
  </si>
  <si>
    <t>https://www.bottle-neck.fr/wp-content/uploads/2020/03/planeta-sicilia-plumbago-2017.jpg</t>
  </si>
  <si>
    <t>https://www.bottle-neck.fr/wp-content/uploads/2020/03/domino-romano-ribera-camino-2016.jpg</t>
  </si>
  <si>
    <t>https://www.bottle-neck.fr/wp-content/uploads/2020/03/pares-balta-penedes-calcari-2018.jpg</t>
  </si>
  <si>
    <t>https://www.bottle-neck.fr/wp-content/uploads/2020/03/pares-balta-penedes-mas-petit-2015.jpg</t>
  </si>
  <si>
    <t>https://www.bottle-neck.fr/wp-content/uploads/2020/03/pares-balta-penedes-indigena-2017.jpg</t>
  </si>
  <si>
    <t>https://www.bottle-neck.fr/wp-content/uploads/2020/03/ollieux-romanis-corbieres-boutenac-atal-sia-2017.jpg</t>
  </si>
  <si>
    <t>https://www.bottle-neck.fr/wp-content/uploads/2020/03/ollieux-romanis-corbieres-cuvee-prestige-2017.jpg</t>
  </si>
  <si>
    <t>https://www.bottle-neck.fr/wp-content/uploads/2020/03/ollieux-romanis-corbieres-cuvee-prestige-blanc-2018.jpg</t>
  </si>
  <si>
    <t>https://www.bottle-neck.fr/wp-content/uploads/2020/03/ollieux-romanis-corbieres-classique-2018.jpg</t>
  </si>
  <si>
    <t>https://www.bottle-neck.fr/wp-content/uploads/2020/03/ollieux-romanis-monsieur-pinot-2017.jpg</t>
  </si>
  <si>
    <t>https://www.bottle-neck.fr/wp-content/uploads/2020/03/maurel-pays-oc-chardonnay-2019.jpg</t>
  </si>
  <si>
    <t>https://www.bottle-neck.fr/wp-content/uploads/2020/03/maurel-pays-doc-chenin-colombard-2019.jpg</t>
  </si>
  <si>
    <t>https://www.bottle-neck.fr/wp-content/uploads/2020/03/maurel-cabardes-tradition-2017.jpg</t>
  </si>
  <si>
    <t>https://www.bottle-neck.fr/wp-content/uploads/2020/03/hortus-pic-saint-loup-la-bergerie-2018.jpg</t>
  </si>
  <si>
    <t>https://www.bottle-neck.fr/wp-content/uploads/2020/03/hortus-la-bergerie-blanc-2018.jpg</t>
  </si>
  <si>
    <t>https://www.bottle-neck.fr/wp-content/uploads/2020/03/hortus-pic-saint-loup-la-bergerie-rose-2019.jpg</t>
  </si>
  <si>
    <t>https://www.bottle-neck.fr/wp-content/uploads/2020/03/hortus-pic-saint-loup-grande-cuvee-2018.jpg</t>
  </si>
  <si>
    <t>https://www.bottle-neck.fr/wp-content/uploads/2020/03/hortus-la-grande-cuvee-blanc-2018.jpg</t>
  </si>
  <si>
    <t>https://www.bottle-neck.fr/wp-content/uploads/2020/03/borie-vitarele-saint-chinian-terres-blanches-2019.jpg</t>
  </si>
  <si>
    <t>https://www.bottle-neck.fr/wp-content/uploads/2020/03/borie-la-vitarele-saint-chinian-les-schistes-2017.jpg</t>
  </si>
  <si>
    <t>https://www.bottle-neck.fr/wp-content/uploads/2020/03/borie-la-vitarele-saint-chinian-les-cres-2016.jpg</t>
  </si>
  <si>
    <t>https://www.bottle-neck.fr/wp-content/uploads/2020/03/le-pas-de-lescalette-larzac-clapas-rouge-2018.jpg</t>
  </si>
  <si>
    <t>https://www.bottle-neck.fr/wp-content/uploads/2020/03/le-pas-de-lescalette-languedoc-petits-pas-2019.jpg</t>
  </si>
  <si>
    <t>https://www.bottle-neck.fr/wp-content/uploads/2020/03/liquiere-languedoc-amandiers-blancs-2019.jpg</t>
  </si>
  <si>
    <t>https://www.bottle-neck.fr/wp-content/uploads/2020/03/le-pas-de-lescalette-coteaux-languedoc-ze-roze-2019.jpg</t>
  </si>
  <si>
    <t>https://www.bottle-neck.fr/wp-content/uploads/2020/03/chateau-de-la-liquiere-faugeres-les-amandiers-rouge-2019.jpg</t>
  </si>
  <si>
    <t>https://www.bottle-neck.fr/wp-content/uploads/2020/03/chateau-de-la-liquiere-faugeres-cistus-rouge-2017.jpg</t>
  </si>
  <si>
    <t>https://www.bottle-neck.fr/wp-content/uploads/2020/03/chateau-de-la-liquiere-faugeres-cistus-blanc-2019.jpg</t>
  </si>
  <si>
    <t>https://www.bottle-neck.fr/wp-content/uploads/2020/03/chateau-de-la-liquiere-faugeres-rouge-2017.jpg</t>
  </si>
  <si>
    <t>https://www.bottle-neck.fr/wp-content/uploads/2020/03/chateau-de-liquiere-faugeres-tucade-2015.jpg</t>
  </si>
  <si>
    <t>https://www.bottle-neck.fr/wp-content/uploads/2020/03/chateau-de-la-liquiere-faugeres-les-amandiers-rose-2019.jpg</t>
  </si>
  <si>
    <t>https://www.bottle-neck.fr/wp-content/uploads/2020/03/moulin-gassac-igp-pays-herault-guilhem-rouge-2019.jpg</t>
  </si>
  <si>
    <t>https://www.bottle-neck.fr/wp-content/uploads/2020/03/moulin-de-gassac-igp-pays-dherault-guilhem-rose-2019.jpg</t>
  </si>
  <si>
    <t>https://www.bottle-neck.fr/wp-content/uploads/2020/03/mas-de-daumas-gassac-igp-saint-guilhem-le-desert-2018.jpg</t>
  </si>
  <si>
    <t>https://www.bottle-neck.fr/wp-content/uploads/2020/03/mas-de-daumas-gassac-igp-saint-guilhem-le-desert-blanc-2019.jpg</t>
  </si>
  <si>
    <t>https://www.bottle-neck.fr/wp-content/uploads/2020/03/mas-laval-igp-pays-herault-pampres-blanc-2018.jpg</t>
  </si>
  <si>
    <t>https://www.bottle-neck.fr/wp-content/uploads/2020/03/mas-laval-igp-pays-dherault-les-pampres-rouges-2017.jpg</t>
  </si>
  <si>
    <t>https://www.bottle-neck.fr/wp-content/uploads/2020/03/mas-laval-terrasse-larzac-grande-cuvee-2016.jpg</t>
  </si>
  <si>
    <t>https://www.bottle-neck.fr/wp-content/uploads/2020/03/montrose-cotes-de-thongue-2018.jpg</t>
  </si>
  <si>
    <t>https://www.bottle-neck.fr/wp-content/uploads/2020/03/domaine-montrose-cotes-de-thongue-rose-2019.jpg</t>
  </si>
  <si>
    <t>https://www.bottle-neck.fr/wp-content/uploads/2020/03/lucien-boillot-nuits-saint-georges-1ercru-pruliers-2017.jpg</t>
  </si>
  <si>
    <t>https://www.bottle-neck.fr/wp-content/uploads/2020/03/lucien-boillot-pommard-2017.jpg</t>
  </si>
  <si>
    <t>https://www.bottle-neck.fr/wp-content/uploads/2020/03/lucien-boillot-volnay-2017.jpg</t>
  </si>
  <si>
    <t>https://www.bottle-neck.fr/wp-content/uploads/2020/03/lucien-boillot-volnay-1ercru-angles-2017.jpg</t>
  </si>
  <si>
    <t>https://www.bottle-neck.fr/wp-content/uploads/2020/03/marc-colin-saint-aubin-luce-2017.jpg</t>
  </si>
  <si>
    <t>https://www.bottle-neck.fr/wp-content/uploads/2020/03/ecu-muscadet-classic-2018.jpg</t>
  </si>
  <si>
    <t>https://www.bottle-neck.fr/wp-content/uploads/2020/03/domaine-de-lecu-muscadet-granite-2018.jpg</t>
  </si>
  <si>
    <t>https://www.bottle-neck.fr/wp-content/uploads/2020/03/domaine-de-lecu-muscadet-orthogneiss-2014.jpg</t>
  </si>
  <si>
    <t>https://www.bottle-neck.fr/wp-content/uploads/2020/03/frissant-chenin-pierres-2018.jpg</t>
  </si>
  <si>
    <t>https://www.bottle-neck.fr/wp-content/uploads/2020/03/xavier-frissant-touraine-roses-du-clos-2018.jpg</t>
  </si>
  <si>
    <t>https://www.bottle-neck.fr/wp-content/uploads/2020/03/xavier-frissant-touraine-amboise-m-de-la-touche-2016.jpg</t>
  </si>
  <si>
    <t>https://www.bottle-neck.fr/wp-content/uploads/2020/03/xavier-frissant-touraine-sauvignon-2019.jpg</t>
  </si>
  <si>
    <t>https://www.bottle-neck.fr/wp-content/uploads/2020/03/pierre-martin-sancerre-rouge-2017.jpg</t>
  </si>
  <si>
    <t>https://www.bottle-neck.fr/wp-content/uploads/2020/03/pierre-martin-sancerre-chavignol-blanc-2019.jpg</t>
  </si>
  <si>
    <t>https://www.bottle-neck.fr/wp-content/uploads/2020/03/cotelleraie-saint-nicolas-croisee-2018.jpg</t>
  </si>
  <si>
    <t>https://www.bottle-neck.fr/wp-content/uploads/2020/03/belliviere-jasnieres-rosiers-2015.jpg</t>
  </si>
  <si>
    <t>https://www.bottle-neck.fr/wp-content/uploads/2020/03/merieau-touraine-arpent-vaudons-2018.jpg</t>
  </si>
  <si>
    <t>https://www.bottle-neck.fr/wp-content/uploads/2020/03/catena-zapata-mendoza-alamos-malbec-2018.jpg</t>
  </si>
  <si>
    <t>https://www.bottle-neck.fr/wp-content/uploads/2020/03/catena-zapata-mendoza-alamos-chardonnay-2019.jpg</t>
  </si>
  <si>
    <t>https://www.bottle-neck.fr/wp-content/uploads/2020/03/maroc-graillot-thaleb-tandem-syrah-2015.jpg</t>
  </si>
  <si>
    <t>https://www.bottle-neck.fr/wp-content/uploads/2020/03/augustin-collioure-blanc-adeodat-2019.jpg</t>
  </si>
  <si>
    <t>https://www.bottle-neck.fr/wp-content/uploads/2020/03/domaine-augustin-collioure-rouge-adeodat-2017.jpg</t>
  </si>
  <si>
    <t>https://www.bottle-neck.fr/wp-content/uploads/2020/03/parce-freres-hommage-fernand-blanc-2019.jpg</t>
  </si>
  <si>
    <t>https://www.bottle-neck.fr/wp-content/uploads/2020/03/parce-freres-cotes-roussillon-zoe-rouge-2018.jpg</t>
  </si>
  <si>
    <t>https://www.bottle-neck.fr/wp-content/uploads/2020/03/preceptorie-cotes-du-roussillon-coume-marie-2018.jpg</t>
  </si>
  <si>
    <t>https://www.bottle-neck.fr/wp-content/uploads/2020/03/parce-freres-igp-pays-oc-zoe-viognier-2019.jpg</t>
  </si>
  <si>
    <t>https://www.bottle-neck.fr/wp-content/uploads/2020/03/st-denis-macon-lugny-2017.jpg</t>
  </si>
  <si>
    <t>https://www.bottle-neck.fr/wp-content/uploads/2020/03/domaine-saint-denis-macon-chardonnay-2017.jpg</t>
  </si>
  <si>
    <t>https://www.bottle-neck.fr/wp-content/uploads/2020/03/domaine-saint-denis-bourgogne-clos-coque-2018.jpg</t>
  </si>
  <si>
    <t>https://www.bottle-neck.fr/wp-content/uploads/2020/03/domaine-saint-denis-bourgogne-rouge-le-clos-2017.jpg</t>
  </si>
  <si>
    <t>https://www.bottle-neck.fr/wp-content/uploads/2020/03/domaine-huet-vouvray-le-clos-du-bourg-moelleux-1ere-trie-2008.jpg</t>
  </si>
  <si>
    <t>https://www.bottle-neck.fr/wp-content/uploads/2020/03/domaine-huet-vouvray-haut-lieu-demi-sec-2015.jpg</t>
  </si>
  <si>
    <t>https://www.bottle-neck.fr/wp-content/uploads/2020/03/domaine-huet-vouvray-haut-lieu-sec-2016.jpg</t>
  </si>
  <si>
    <t>https://www.bottle-neck.fr/wp-content/uploads/2020/03/domaine-huet-vouvray-le-mont-moelleux-2015.jpg</t>
  </si>
  <si>
    <t>https://www.bottle-neck.fr/wp-content/uploads/2020/03/domaine-huet-vouvray-le-mont-sec-2017.jpg</t>
  </si>
  <si>
    <t>https://www.bottle-neck.fr/wp-content/uploads/2020/03/chermette-vissoux-beaujolais-blanc-collonge-2017.jpg</t>
  </si>
  <si>
    <t>https://www.bottle-neck.fr/wp-content/uploads/2020/03/chermette-domaine-du-vissoux-beaujolais-griottes-2018.jpg</t>
  </si>
  <si>
    <t>https://www.bottle-neck.fr/wp-content/uploads/2020/03/chermette-domaine-du-vissoux-brouilly-pierreux-2018.jpg</t>
  </si>
  <si>
    <t>https://www.bottle-neck.fr/wp-content/uploads/2020/03/chermette-domaine-du-vissoux-fleurie-poncie-2018.jpg</t>
  </si>
  <si>
    <t>https://www.bottle-neck.fr/wp-content/uploads/2020/03/chermette-domaine-du-vissoux-moulin-a-vent-trois-roches-2018.jpg</t>
  </si>
  <si>
    <t>https://www.bottle-neck.fr/wp-content/uploads/2020/03/bulliat-beaujolais-villages-bibine-2018.jpg</t>
  </si>
  <si>
    <t>https://www.bottle-neck.fr/wp-content/uploads/2020/03/domaine-bulliat-morgon-amphore-cou-de-jus-2019.jpg</t>
  </si>
  <si>
    <t>https://www.bottle-neck.fr/wp-content/uploads/2020/03/domaine-bulliat-morgon-colombier-2019.jpg</t>
  </si>
  <si>
    <t>https://www.bottle-neck.fr/wp-content/uploads/2020/03/serol-cote-roannaise-originelles-2019.jpg</t>
  </si>
  <si>
    <t>https://www.bottle-neck.fr/wp-content/uploads/2020/03/domaine-serol-cote-roannaise-millerands-2018.jpg</t>
  </si>
  <si>
    <t>https://www.bottle-neck.fr/wp-content/uploads/2020/03/domaine-serol-cote-roannaise-perdriziere-2016.jpg</t>
  </si>
  <si>
    <t>https://www.bottle-neck.fr/wp-content/uploads/2020/03/domaine-serol-cote-roannaise-cabochard-2016.jpg</t>
  </si>
  <si>
    <t>https://www.bottle-neck.fr/wp-content/uploads/2020/03/domaine-serol-mousseux-turbullent.jpg</t>
  </si>
  <si>
    <t>https://www.bottle-neck.fr/wp-content/uploads/2020/03/i-fabbri-chianti-classico-lamole-2017.jpg</t>
  </si>
  <si>
    <t>https://www.bottle-neck.fr/wp-content/uploads/2020/03/i-fabbri-chianti-classico-terra-di-lamole-2015.jpg</t>
  </si>
  <si>
    <t>https://www.bottle-neck.fr/wp-content/uploads/2020/03/i-fabbri-chianti-classico-riserva-2015.jpg</t>
  </si>
  <si>
    <t>https://www.bottle-neck.fr/wp-content/uploads/2020/03/cazeneuve-languedoc-blanc-2016.jpg</t>
  </si>
  <si>
    <t>https://www.bottle-neck.fr/wp-content/uploads/2020/03/chateau-de-cazeneuve-val-montferrand-caza-sorix-2019.jpg</t>
  </si>
  <si>
    <t>https://www.bottle-neck.fr/wp-content/uploads/2020/03/chateau-de-cazeneuve-pic-saint-loup-roc-des-mates-2017.jpg</t>
  </si>
  <si>
    <t>https://www.bottle-neck.fr/wp-content/uploads/2020/03/chateau-de-cazeneuve-pic-saint-loup-le-sang-du-calvaire-2017.jpg</t>
  </si>
  <si>
    <t>https://www.bottle-neck.fr/wp-content/uploads/2020/03/hauvette-baux-provence-amethyste-2017.jpg</t>
  </si>
  <si>
    <t>https://www.bottle-neck.fr/wp-content/uploads/2020/03/domaine-hauvette-cornaline-2014.jpg</t>
  </si>
  <si>
    <t>https://www.bottle-neck.fr/wp-content/uploads/2020/03/domaine-hauvette-igp-alpilles-jaspe-2017-2.jpg</t>
  </si>
  <si>
    <t>https://www.bottle-neck.fr/wp-content/uploads/2020/03/la-tour-du-bon-bandol-blanc-2019.jpg</t>
  </si>
  <si>
    <t>https://www.bottle-neck.fr/wp-content/uploads/2020/03/domaine-de-la-tour-du-bon-bandol-2018.jpg</t>
  </si>
  <si>
    <t>https://www.bottle-neck.fr/wp-content/uploads/2020/03/domaine-de-la-tour-du-bon-bandol-saint-ferreol-2018.jpg</t>
  </si>
  <si>
    <t>https://www.bottle-neck.fr/wp-content/uploads/2020/03/domaine-de-la-tour-du-bandol-en-sol-2017.jpg</t>
  </si>
  <si>
    <t>https://www.bottle-neck.fr/wp-content/uploads/2020/03/domaine-de-la-tour-du-bon-bandol-rose-2019.jpg</t>
  </si>
  <si>
    <t>https://www.bottle-neck.fr/wp-content/uploads/2020/03/rimauresq-cotes-provence-quintessence-2015.jpg</t>
  </si>
  <si>
    <t>https://www.bottle-neck.fr/wp-content/uploads/2020/03/idylle-savoie-cruet-2018.jpg</t>
  </si>
  <si>
    <t>https://www.bottle-neck.fr/wp-content/uploads/2020/03/domaine-de-lidylle-savoie-roussette-2018.jpg</t>
  </si>
  <si>
    <t>https://www.bottle-neck.fr/wp-content/uploads/2020/03/domaine-de-lidylle-savoie-mondeuse-2018.jpg</t>
  </si>
  <si>
    <t>https://www.bottle-neck.fr/wp-content/uploads/2020/03/champagne-gosset-grand-blanc-de-blanc.jpg</t>
  </si>
  <si>
    <t>https://www.bottle-neck.fr/wp-content/uploads/2020/03/champagne-mailly-grand-cru-blanc-de-pinot-noir.jpg</t>
  </si>
  <si>
    <t>https://www.bottle-neck.fr/wp-content/uploads/2020/03/champagne-mailly-grand-cru-les-echansons-2007.jpg</t>
  </si>
  <si>
    <t>https://www.bottle-neck.fr/wp-content/uploads/2020/03/champagne-egly-ouriet-tradition-grand-cru.jpg</t>
  </si>
  <si>
    <t>https://www.bottle-neck.fr/wp-content/uploads/2020/03/champagne-egly-ouriet-extra-brut-vp.jpg</t>
  </si>
  <si>
    <t>https://www.bottle-neck.fr/wp-content/uploads/2020/03/champagne-egly-ouriet-grand-cru-millesime-2008.jpg</t>
  </si>
  <si>
    <t>https://www.bottle-neck.fr/wp-content/uploads/2020/03/champagne-egly-ouriet-grand-cru-brut-rose.jpg</t>
  </si>
  <si>
    <t>https://www.bottle-neck.fr/wp-content/uploads/2020/03/champagne-egly-ouriet-grand-cru-brut-blanc-de-noirs.jpg</t>
  </si>
  <si>
    <t>https://www.bottle-neck.fr/wp-content/uploads/2020/03/champagne-egly-ouriet-premier-cru-vrigny.jpg</t>
  </si>
  <si>
    <t>https://www.bottle-neck.fr/wp-content/uploads/2020/03/champagne-larmandier-bernier-latitude.jpg</t>
  </si>
  <si>
    <t>https://www.bottle-neck.fr/wp-content/uploads/2020/03/champagne-larmandier-bernier-vieilles-vignes-levant-2008.jpg</t>
  </si>
  <si>
    <t>https://www.bottle-neck.fr/wp-content/uploads/2020/03/champagne-larmandier-bernier-grand-cru-vieilles-chemins-avize-2011.jpg</t>
  </si>
  <si>
    <t>https://www.bottle-neck.fr/wp-content/uploads/2020/03/whisky-wemyss-the-hive.jpg</t>
  </si>
  <si>
    <t>https://www.bottle-neck.fr/wp-content/uploads/2020/03/whisky-wemyss-peat-chimney.jpg</t>
  </si>
  <si>
    <t>https://www.bottle-neck.fr/wp-content/uploads/2020/03/whisky-wemyss-spice-king.jpg</t>
  </si>
  <si>
    <t>https://www.bottle-neck.fr/wp-content/uploads/2020/03/whisky-wemyss-vanilla-burst.jpg</t>
  </si>
  <si>
    <t>https://www.bottle-neck.fr/wp-content/uploads/2020/03/whisky-wemyss-treacle-chest.jpg</t>
  </si>
  <si>
    <t>https://www.bottle-neck.fr/wp-content/uploads/2020/03/whisky-lord-elcho.jpg</t>
  </si>
  <si>
    <t>https://www.bottle-neck.fr/wp-content/uploads/2020/03/whisky-wemyss-the-hive-12-ans.jpg</t>
  </si>
  <si>
    <t>https://www.bottle-neck.fr/wp-content/uploads/2020/03/whisky-wemyss-the-hive-batch-strength.jpg</t>
  </si>
  <si>
    <t>https://www.bottle-neck.fr/wp-content/uploads/2020/03/whisky-wemyss-peat-chimney-batch-strength.jpg</t>
  </si>
  <si>
    <t>https://www.bottle-neck.fr/wp-content/uploads/2020/03/whisky-wemyss-spice-king-batch-strength.jpg</t>
  </si>
  <si>
    <t>https://www.bottle-neck.fr/wp-content/uploads/2020/03/cognac-frapin-1270.jpg</t>
  </si>
  <si>
    <t>https://www.bottle-neck.fr/wp-content/uploads/2020/03/cognac-frapin-vsop.jpg</t>
  </si>
  <si>
    <t>https://www.bottle-neck.fr/wp-content/uploads/2020/03/cognac-frapin-vip-xo.jpg</t>
  </si>
  <si>
    <t>https://www.bottle-neck.fr/wp-content/uploads/2020/03/cognac-frapin-fontpinot-xo.jpg</t>
  </si>
  <si>
    <t>https://www.bottle-neck.fr/wp-content/uploads/2020/03/cognac-frapin-chateau-de-fontpinot-xo-1-2.jpg</t>
  </si>
  <si>
    <t>https://www.bottle-neck.fr/wp-content/uploads/2020/03/cognac-frapin-chateau-de-fontpinot-1989-20-ans.jpg</t>
  </si>
  <si>
    <t>https://www.bottle-neck.fr/wp-content/uploads/2020/03/cognac-frapin-cigar-blend.jpg</t>
  </si>
  <si>
    <t>https://www.bottle-neck.fr/wp-content/uploads/2020/03/montcalmes-larzac-rouge-2017.jpg</t>
  </si>
  <si>
    <t>https://www.bottle-neck.fr/wp-content/uploads/2020/03/domaine-giudicelli-vfd-ete-rouge-2018.jpg</t>
  </si>
  <si>
    <t>https://www.bottle-neck.fr/wp-content/uploads/2020/03/domaine-de-montcalmes-ct-languedoc-blanc-2017.jpg</t>
  </si>
  <si>
    <t>https://www.bottle-neck.fr/wp-content/uploads/2020/03/cdme-beaune-1ercru-greves-3-journaux-2015.jpg</t>
  </si>
  <si>
    <t>https://www.bottle-neck.fr/wp-content/uploads/2020/03/chateau-de-puligny-montrachet-1cru-champ-canet-2014.jpg</t>
  </si>
  <si>
    <t>https://www.bottle-neck.fr/wp-content/uploads/2020/03/marc-colin-et-fils-chassagne-montrachet-blanc-margot-2017.jpg</t>
  </si>
  <si>
    <t>https://www.bottle-neck.fr/wp-content/uploads/2020/03/marc-colin-et-fils-chassagne-montrachet-blanc-vide-bourses-2016.jpg</t>
  </si>
  <si>
    <t>https://www.bottle-neck.fr/wp-content/uploads/2020/03/marc-colin-et-fils-saint-aubin-en-montceau-2017.jpg</t>
  </si>
  <si>
    <t>https://www.bottle-neck.fr/wp-content/uploads/2020/03/marc-colin-et-fils-chassagne-montrachet-rouge-vieilles-vignes-2017.jpg</t>
  </si>
  <si>
    <t>https://www.bottle-neck.fr/wp-content/uploads/2020/03/catherine-et-claude-marechal-bourgogne-aligote-2018.jpg</t>
  </si>
  <si>
    <t>https://www.bottle-neck.fr/wp-content/uploads/2020/03/catherine-et-claude-marechal-chorey-les-beaune-2017.jpg</t>
  </si>
  <si>
    <t>https://www.bottle-neck.fr/wp-content/uploads/2020/03/catherine-et-claude-marechal-ladoix-rouge-les-chaillots-2017.jpg</t>
  </si>
  <si>
    <t>https://www.bottle-neck.fr/wp-content/uploads/2020/03/catherine-et-claude-marechal-pommard-la-chaniere-2016.jpg</t>
  </si>
  <si>
    <t>https://www.bottle-neck.fr/wp-content/uploads/2020/03/catherine-et-claude-marechal-savigny-les-beaune-rouge-2016.jpg</t>
  </si>
  <si>
    <t>https://www.bottle-neck.fr/wp-content/uploads/2020/03/catherine-et-claude-marechal-volnay-2017.jpg</t>
  </si>
  <si>
    <t>https://www.bottle-neck.fr/wp-content/uploads/2020/03/francois-bergeret-hautes-cotes-de-beaune-rondo-2017.jpg</t>
  </si>
  <si>
    <t>https://www.bottle-neck.fr/wp-content/uploads/2020/03/francois-bergeret-hautes-cotes-de-beaune-rouge-2017.jpg</t>
  </si>
  <si>
    <t>https://www.bottle-neck.fr/wp-content/uploads/2020/03/francois-bergeret-hautes-cotes-de-beaune-blanc-2018.jpg</t>
  </si>
  <si>
    <t>https://www.bottle-neck.fr/wp-content/uploads/2020/03/gilbert-picq-chablis-vosgros-1er-cru-2017.jpg</t>
  </si>
  <si>
    <t>https://www.bottle-neck.fr/wp-content/uploads/2020/03/gilbert-picq-chablis-vieilles-vignes-2017.jpg</t>
  </si>
  <si>
    <t>https://www.bottle-neck.fr/wp-content/uploads/2020/03/gilbert-picq-chablis-2017.jpg</t>
  </si>
  <si>
    <t>https://www.bottle-neck.fr/wp-content/uploads/2020/03/gilbert-picq-chablis-en-vaudecorse-2017.jpg</t>
  </si>
  <si>
    <t>https://www.bottle-neck.fr/wp-content/uploads/2020/03/alphonse-mellot-sancerre-blanc-la-moussiere-2018.jpg</t>
  </si>
  <si>
    <t>https://www.bottle-neck.fr/wp-content/uploads/2020/03/alphonse-mellot-sancerre-rouge-la-demoiselle-2015.jpg</t>
  </si>
  <si>
    <t>https://www.bottle-neck.fr/wp-content/uploads/2020/03/alphonse-mellot-sancerre-rouge-generation-xix-2011.jpg</t>
  </si>
  <si>
    <t>https://www.bottle-neck.fr/wp-content/uploads/2020/03/alphonse-mellot-sancerre-rouge-la-moussiere-2014.jpg</t>
  </si>
  <si>
    <t>https://www.bottle-neck.fr/wp-content/uploads/2020/03/alphonse-mellot-sancerre-rouge-en-grands-champs-2012.jpg</t>
  </si>
  <si>
    <t>https://www.bottle-neck.fr/wp-content/uploads/2020/03/bernard-baudry-chinon-rouge-les-granges-2018.jpg</t>
  </si>
  <si>
    <t>https://www.bottle-neck.fr/wp-content/uploads/2020/03/bernard-baudry-chinon-rouge-les-grezeaux-2017.jpg</t>
  </si>
  <si>
    <t>https://www.bottle-neck.fr/wp-content/uploads/2020/03/marcel-windholtz-eau-de-vie-de-sureau.jpg</t>
  </si>
  <si>
    <t>https://www.bottle-neck.fr/wp-content/uploads/2020/03/marcel-windholtz-eau-de-vie-de-sureau-copie.jpg</t>
  </si>
  <si>
    <t>https://www.bottle-neck.fr/wp-content/uploads/2020/03/marcel-windholtz-eau-de-vie-de-poire-williams-reserve-particuliere.jpg</t>
  </si>
  <si>
    <t>https://www.bottle-neck.fr/wp-content/uploads/2020/03/marcel-windholtz-eau-de-vie-de-marc-de-muscat.jpg</t>
  </si>
  <si>
    <t>https://www.bottle-neck.fr/wp-content/uploads/2020/03/marcel-windholtz-eau-de-vie-de-fraise.jpg</t>
  </si>
  <si>
    <t>https://www.bottle-neck.fr/wp-content/uploads/2020/03/marcel-windholtz-eau-de-vie-de-coing.jpg</t>
  </si>
  <si>
    <t>https://www.bottle-neck.fr/wp-content/uploads/2020/03/marcel-windholtz-eau-de-vie-de-baie-de-houx.jpg</t>
  </si>
  <si>
    <t>https://www.bottle-neck.fr/wp-content/uploads/2020/03/marcel-windholtz-eau-de-quetsch-dalsace-reserve-particuliere.jpg</t>
  </si>
  <si>
    <t>https://www.bottle-neck.fr/wp-content/uploads/2020/03/marcel-windholtz-eau-de-mirabelle-dalsace-reserve-particuliere.jpg</t>
  </si>
  <si>
    <t>https://www.bottle-neck.fr/wp-content/uploads/2020/03/marcel-windholtz-eau-de-marc-de-gewurztraminer.jpg</t>
  </si>
  <si>
    <t>https://www.bottle-neck.fr/wp-content/uploads/2020/03/marcel-windholtz-eau-de-vie-de-kirsch-dalsace-reserve-particuliere.jpg</t>
  </si>
  <si>
    <t>https://www.bottle-neck.fr/wp-content/uploads/2020/03/marcel-windholtz-eau-de-vie-de-framboise-dalsace.jpg</t>
  </si>
  <si>
    <t>https://www.bottle-neck.fr/wp-content/uploads/2020/03/bernard-baudry-chinon-rouge-clos-guillot-2017.jpg</t>
  </si>
  <si>
    <t>https://www.bottle-neck.fr/wp-content/uploads/2020/03/bernard-baudry-chinon-rouge-croix-boissee-2017.jpg</t>
  </si>
  <si>
    <t>https://www.bottle-neck.fr/wp-content/uploads/2020/03/bernard-baudry-chinon-blanc-croix-boissee-2018.jpg</t>
  </si>
  <si>
    <t>https://www.bottle-neck.fr/wp-content/uploads/2020/03/bernard-baudry-chinon-blanc-2018.jpg</t>
  </si>
  <si>
    <t>https://www.bottle-neck.fr/wp-content/uploads/2020/03/thierry-germain-saumur-blanc-linsolite-2018.jpg</t>
  </si>
  <si>
    <t>https://www.bottle-neck.fr/wp-content/uploads/2020/03/thierry-germain-saumur-blanc-terres-2014.jpg</t>
  </si>
  <si>
    <t>https://www.bottle-neck.fr/wp-content/uploads/2020/03/thierry-germain-saumur-champigny-franc-de-pied-2016.jpg</t>
  </si>
  <si>
    <t>https://www.bottle-neck.fr/wp-content/uploads/2020/03/thierry-germain-saumur-champigny-la-marginale-2016__trashed.jpg</t>
  </si>
  <si>
    <t>https://www.bottle-neck.fr/wp-content/uploads/2020/03/thierry-germain-saumur-champigny-les-memoires-2016.jpg</t>
  </si>
  <si>
    <t>https://www.bottle-neck.fr/wp-content/uploads/2020/03/thierry-germain-saumur-champigny-outre-terre-2013.jpg</t>
  </si>
  <si>
    <t>https://www.bottle-neck.fr/wp-content/uploads/2020/03/thierry-germain-saumur-champigny-outre-terre-2014.jpg</t>
  </si>
  <si>
    <t>https://www.bottle-neck.fr/wp-content/uploads/2020/03/thierry-germain-saumur-champigny-outre-terre-2016.jpg</t>
  </si>
  <si>
    <t>https://www.bottle-neck.fr/wp-content/uploads/2020/03/pierre-martin-sancerre-les-monts-damnes-2018.jpg</t>
  </si>
  <si>
    <t>https://www.bottle-neck.fr/wp-content/uploads/2020/03/la-cotelleraie-saint-nicolas-de-bourgueil-le-vau-jaumier-2016.jpg</t>
  </si>
  <si>
    <t>https://www.bottle-neck.fr/wp-content/uploads/2020/03/vincent-careme-vouvray-sec-2018.jpg</t>
  </si>
  <si>
    <t>https://www.bottle-neck.fr/wp-content/uploads/2020/03/vincent-careme-vouvray-moelleux-2015.jpg</t>
  </si>
  <si>
    <t>https://www.bottle-neck.fr/wp-content/uploads/2020/03/xavier-frissant-touraine-amboise-loree-des-frenes-2015.jpg</t>
  </si>
  <si>
    <t>https://www.bottle-neck.fr/wp-content/uploads/2020/03/pelle-menetou-salon-blanc-le-carroir-2018.jpg</t>
  </si>
  <si>
    <t>https://www.bottle-neck.fr/wp-content/uploads/2020/03/pelle-menetou-salon-blanc-morogues-2018.jpg</t>
  </si>
  <si>
    <t>https://www.bottle-neck.fr/wp-content/uploads/2020/03/pelle-menetou-salon-rouge-les-cris-2015.jpg</t>
  </si>
  <si>
    <t>https://www.bottle-neck.fr/wp-content/uploads/2020/03/pelle-menetou-salon-rouge-morogues-2017.jpg</t>
  </si>
  <si>
    <t>https://www.bottle-neck.fr/wp-content/uploads/2020/03/pelle-sancerre-rouge-la-croix-au-garde-2017.jpg</t>
  </si>
  <si>
    <t>https://www.bottle-neck.fr/wp-content/uploads/2020/03/pelle-sancerre-blanc-la-croix-au-garde-2018.jpg</t>
  </si>
  <si>
    <t>https://www.bottle-neck.fr/wp-content/uploads/2020/03/domaine-rotier-gaillac-blanc-sec-renaissance-2015.jpg</t>
  </si>
  <si>
    <t>https://www.bottle-neck.fr/wp-content/uploads/2020/03/domaine-rotier-gaillac-blanc-doux-les-gravels-2016.jpg</t>
  </si>
  <si>
    <t>https://www.bottle-neck.fr/wp-content/uploads/2020/03/domaine-rotier-gaillac-rouge-les-gravels-2016.jpg</t>
  </si>
  <si>
    <t>https://www.bottle-neck.fr/wp-content/uploads/2020/03/domaine-rotier-gaillac-rouge-lame-2016.jpg</t>
  </si>
  <si>
    <t>https://www.bottle-neck.fr/wp-content/uploads/2020/03/domaine-rotier-gaillac-rouge-renaissance-2016.jpg</t>
  </si>
  <si>
    <t>https://www.bottle-neck.fr/wp-content/uploads/2020/03/domaine-de-joy-cotes-de-gascogne-envie-de-joy-2018.jpg</t>
  </si>
  <si>
    <t>https://www.bottle-neck.fr/wp-content/uploads/2020/03/domaine-de-joy-cotes-de-gascogne-blanc-moelleux-saint-andre-2018.jpg</t>
  </si>
  <si>
    <t>https://www.bottle-neck.fr/wp-content/uploads/2020/03/chateau-plaisance-fronton-2017.jpg</t>
  </si>
  <si>
    <t>https://www.bottle-neck.fr/wp-content/uploads/2020/03/chateau-plaisance-fronton-rose-2019.jpg</t>
  </si>
  <si>
    <t>https://www.bottle-neck.fr/wp-content/uploads/2020/03/chateau-plaisance-fronton-to-co-que-cal-2015.jpg</t>
  </si>
  <si>
    <t>https://www.bottle-neck.fr/wp-content/uploads/2020/03/matthieu-cosse-cahors-solis-2018.jpg</t>
  </si>
  <si>
    <t>https://www.bottle-neck.fr/wp-content/uploads/2020/03/matthieu-cosse-cahors-le-sid-2014.jpg</t>
  </si>
  <si>
    <t>https://www.bottle-neck.fr/wp-content/uploads/2020/03/domaine-plageoles-cotes-du-tarn-blanc-sec-ondenc.jpg</t>
  </si>
  <si>
    <t>https://www.bottle-neck.fr/wp-content/uploads/2020/03/domaine-plageoles-vin-de-france-contre-pied-2016.jpg</t>
  </si>
  <si>
    <t>https://www.bottle-neck.fr/wp-content/uploads/2020/03/albert-mann-cremant-dalsace-extra-brut-2017.jpg</t>
  </si>
  <si>
    <t>https://www.bottle-neck.fr/wp-content/uploads/2020/03/albert-mann-gewurztraminer-2017.jpg</t>
  </si>
  <si>
    <t>https://www.bottle-neck.fr/wp-content/uploads/2020/03/albert-mann-gewurztraminer-grand-cru-steingrubler-2016.jpg</t>
  </si>
  <si>
    <t>https://www.bottle-neck.fr/wp-content/uploads/2020/03/albert-mann-muscat-2018.jpg</t>
  </si>
  <si>
    <t>https://www.bottle-neck.fr/wp-content/uploads/2020/03/albert-mann-pinot-gris-cuvee-albert-2017.jpg</t>
  </si>
  <si>
    <t>https://www.bottle-neck.fr/wp-content/uploads/2020/03/albert-mann-pinot-gris-grand-cru-furstentum-2016.jpg</t>
  </si>
  <si>
    <t>https://www.bottle-neck.fr/wp-content/uploads/2020/03/albert-mann-pinot-gris-vendanges-tardives-altenbourg-2011.jpg</t>
  </si>
  <si>
    <t>https://www.bottle-neck.fr/wp-content/uploads/2020/03/albert-mann-riesling-grand-cru-schlossberg-2018.jpg</t>
  </si>
  <si>
    <t>https://www.bottle-neck.fr/wp-content/uploads/2020/03/domaine-schoenheitz-cremant-dalsace-memoire-granit-extra-brut.jpg</t>
  </si>
  <si>
    <t>https://www.bottle-neck.fr/wp-content/uploads/2020/03/domaine-schoenheitz-gewurztraminer-lisenberg-2015.jpg</t>
  </si>
  <si>
    <t>https://www.bottle-neck.fr/wp-content/uploads/2020/03/domaine-schoenheitz-muscat-2017.jpg</t>
  </si>
  <si>
    <t>https://www.bottle-neck.fr/wp-content/uploads/2020/03/domaine-schoenheitz-pinot-blanc-val-saint-gregoire-2017.jpg</t>
  </si>
  <si>
    <t>https://www.bottle-neck.fr/wp-content/uploads/2020/03/domaine-schoenheitz-pinot-gris-herrenreben-2017.jpg</t>
  </si>
  <si>
    <t>https://www.bottle-neck.fr/wp-content/uploads/2020/03/domaine-schoenheitz-pinot-noir-herrenreben-2017.jpg</t>
  </si>
  <si>
    <t>https://www.bottle-neck.fr/wp-content/uploads/2020/03/domaine-schoenheitz-pinot-noir-val-saint-gregoire-2017.jpg</t>
  </si>
  <si>
    <t>https://www.bottle-neck.fr/wp-content/uploads/2020/03/domaine-schoenheitz-pinot-noir-tradition-2019.jpg</t>
  </si>
  <si>
    <t>https://www.bottle-neck.fr/wp-content/uploads/2020/03/domaine-schoenheitz-riesling-herrenreben-2018.jpg</t>
  </si>
  <si>
    <t>https://www.bottle-neck.fr/wp-content/uploads/2020/03/francois-baur-pinot-gris-herrenweg-de-turckheim-2018.jpg</t>
  </si>
  <si>
    <t>https://www.bottle-neck.fr/wp-content/uploads/2020/03/francois-baur-pinot-noir-sang-du-dragon-2017.jpg</t>
  </si>
  <si>
    <t>https://www.bottle-neck.fr/wp-content/uploads/2020/03/francois-baur-riesling-grand-cru-brand-clos-de-la-treille-2017.jpg</t>
  </si>
  <si>
    <t>https://www.bottle-neck.fr/wp-content/uploads/2020/03/francois-baur-pinot-noir-schlittweg-2017.jpg</t>
  </si>
  <si>
    <t>https://www.bottle-neck.fr/wp-content/uploads/2020/03/paul-ginglinger-riesling-grand-cru-pfersigberg-2018.jpg</t>
  </si>
  <si>
    <t>https://www.bottle-neck.fr/wp-content/uploads/2020/03/schoech-gewurztraminer-vt-2017.jpg</t>
  </si>
  <si>
    <t>https://www.bottle-neck.fr/wp-content/uploads/2020/03/emile-boeckel-cremant-brut-blanc-de-blancs.jpg</t>
  </si>
  <si>
    <t>https://www.bottle-neck.fr/wp-content/uploads/2020/03/domaine-mure-cremant-dalsace-cuvee-prestige.jpg</t>
  </si>
  <si>
    <t>https://www.bottle-neck.fr/wp-content/uploads/2020/03/domaine-mure-cremant-dalsace-rose.jpg</t>
  </si>
  <si>
    <t>https://www.bottle-neck.fr/wp-content/uploads/2020/03/camin-larredya-jurancon-sec-la-part-davant-2018.jpg</t>
  </si>
  <si>
    <t>https://www.bottle-neck.fr/wp-content/uploads/2020/03/camin-larredya-jurancon-moelleux-costat-darrer-2018.jpg</t>
  </si>
  <si>
    <t>https://www.bottle-neck.fr/wp-content/uploads/2020/03/jean-paul-brun-beaujolais-le-ronsay-2016.jpg</t>
  </si>
  <si>
    <t>https://www.bottle-neck.fr/wp-content/uploads/2020/03/jean-paul-brun-beaujolais-lancien-2016.jpg</t>
  </si>
  <si>
    <t>https://www.bottle-neck.fr/wp-content/uploads/2020/03/jean-paul-brun-saint-amour-2017.jpg</t>
  </si>
  <si>
    <t>https://www.bottle-neck.fr/wp-content/uploads/2020/03/domaine-de-montgilet-anjou-blanc-2016.jpg</t>
  </si>
  <si>
    <t>https://www.bottle-neck.fr/wp-content/uploads/2020/03/domaine-de-montgilet-anjou-rouge-2016.jpg</t>
  </si>
  <si>
    <t>https://www.bottle-neck.fr/wp-content/uploads/2020/03/domaine-de-montgilet-coteaux-de-laubance-les-trois-schistes-2016.jpg</t>
  </si>
  <si>
    <t>https://www.bottle-neck.fr/wp-content/uploads/2020/03/domaine-de-montgilet-coteaux-de-laubance-2017.jpg</t>
  </si>
  <si>
    <t>https://www.bottle-neck.fr/wp-content/uploads/2020/03/domaine-de-montgilet-vin-de-france-grolleau-2019.jpg</t>
  </si>
  <si>
    <t>https://www.bottle-neck.fr/wp-content/uploads/2020/03/domaine-saint-nicolas-fiefs-vendeens-blanc-le-haut-des-clous-2017.jpg</t>
  </si>
  <si>
    <t>https://www.bottle-neck.fr/wp-content/uploads/2020/03/domaine-saint-nicolas-fiefs-vendeens-rouge-cuvee-jacques-2016.jpg</t>
  </si>
  <si>
    <t>https://www.bottle-neck.fr/wp-content/uploads/2020/03/domaine-saint-nicolas-fiefs-vendeens-rouge-reflets-2018.jpg</t>
  </si>
  <si>
    <t>https://www.bottle-neck.fr/wp-content/uploads/2020/03/chateau-de-la-liquiere-pays-dherault-blanc-a-mi-chemin-2017.jpg</t>
  </si>
  <si>
    <t>https://www.bottle-neck.fr/wp-content/uploads/2020/03/clos-du-mont-olivet-cotes-du-rhone-rose-farel-2019.jpg</t>
  </si>
  <si>
    <t>https://www.bottle-neck.fr/wp-content/uploads/2020/03/clos-du-mont-olivet-vin-de-france-la-sabonite.jpg</t>
  </si>
  <si>
    <t>https://www.bottle-neck.fr/wp-content/uploads/2020/03/maurice-schoech-cremant-dalsace-brut-rose-bulles-de-granite.jpg</t>
  </si>
  <si>
    <t>https://www.bottle-neck.fr/wp-content/uploads/2020/03/paul-ginglinger-pinot-blanc-2017.jpg</t>
  </si>
  <si>
    <t>https://www.bottle-neck.fr/wp-content/uploads/2020/03/maurice-schoech-pinot-gris-vendanges-tardives-2015.jpg</t>
  </si>
  <si>
    <t>https://www.bottle-neck.fr/wp-content/uploads/2020/03/maurice-schoech-riesling-vendanges-tardives-2017.jpg</t>
  </si>
  <si>
    <t>https://www.bottle-neck.fr/wp-content/uploads/2020/03/maurice-schoech-pinot-auxerrois-2018.jpg</t>
  </si>
  <si>
    <t>https://www.bottle-neck.fr/wp-content/uploads/2020/03/maurice-schoech-gewurztraminer-2018.jpg</t>
  </si>
  <si>
    <t>https://www.bottle-neck.fr/wp-content/uploads/2020/03/maurice-schoech-pinot-gris-2018.jpg</t>
  </si>
  <si>
    <t>https://www.bottle-neck.fr/wp-content/uploads/2020/03/maurice-schoech-pinot-noir-2018.jpg</t>
  </si>
  <si>
    <t>https://www.bottle-neck.fr/wp-content/uploads/2020/03/maurice-schoech-riesling-2018.jpg</t>
  </si>
  <si>
    <t>https://www.bottle-neck.fr/wp-content/uploads/2020/03/maurice-schoech-pinot-noir-piece-de-chene-2016.jpg</t>
  </si>
  <si>
    <t>https://www.bottle-neck.fr/wp-content/uploads/2020/03/maurice-schoech-riesling-grand-cru-kaefferkopf-2018.jpg</t>
  </si>
  <si>
    <t>https://www.bottle-neck.fr/wp-content/uploads/2020/03/maurice-schoech-pinot-gris-grand-cru-schlossberg-2017.jpg</t>
  </si>
  <si>
    <t>https://www.bottle-neck.fr/wp-content/uploads/2020/03/maurice-schoech-riesling-grand-cru-rangen-de-thann-2016.jpg</t>
  </si>
  <si>
    <t>https://www.bottle-neck.fr/wp-content/uploads/2020/03/emile-boeckel-cremant-brut-rose.jpg</t>
  </si>
  <si>
    <t>https://www.bottle-neck.fr/wp-content/uploads/2020/03/domaine-peyre-rose-clos-des-cistes-2008.jpg</t>
  </si>
  <si>
    <t>https://www.bottle-neck.fr/wp-content/uploads/2020/03/domaine-de-la-monardiere-vacqueyras-les-deux-monardes-2017.jpg</t>
  </si>
  <si>
    <t>https://www.bottle-neck.fr/wp-content/uploads/2020/03/chateau-turcaud-rose-2019.jpg</t>
  </si>
  <si>
    <t>https://www.bottle-neck.fr/wp-content/uploads/2020/03/philippe-nusswitz-duche-uzes-orenia-rose-2019.jpg</t>
  </si>
  <si>
    <t>https://www.bottle-neck.fr/wp-content/uploads/2020/03/philippe-nusswitz-duche-uzes-orenia-rouge-2017.jpg</t>
  </si>
  <si>
    <t>https://www.bottle-neck.fr/wp-content/uploads/2020/03/philippe-nusswitz-duche-uzes-orenia-blanc-2018.jpg</t>
  </si>
  <si>
    <t>https://www.bottle-neck.fr/wp-content/uploads/2020/03/chateau-ollieux-romanis-corbieres-rose-classique-2019.jpg</t>
  </si>
  <si>
    <t>https://www.bottle-neck.fr/wp-content/uploads/2020/03/mourgues-du-gres-costieres-de-nimes-capitelles-rose-2018.jpg</t>
  </si>
  <si>
    <t>https://www.bottle-neck.fr/wp-content/uploads/2020/03/chateau-de-la-selve-igp-coteaux-de-lardeche-maguelonne-rose-2019.jpg</t>
  </si>
  <si>
    <t>https://www.bottle-neck.fr/wp-content/uploads/2020/03/triennes-igp-mediterranee-rose-2019.jpg</t>
  </si>
  <si>
    <t>https://www.bottle-neck.fr/wp-content/uploads/2020/03/tempier-bandol-rose-2019.jpg</t>
  </si>
  <si>
    <t>https://www.bottle-neck.fr/wp-content/uploads/2020/03/saumaize-michelin-macon-vergisson-sur-la-roche-2017.jpg</t>
  </si>
  <si>
    <t>https://www.bottle-neck.fr/wp-content/uploads/2020/03/saumaize-michelin-pouilly-fuisse-clos-sur-la-roche-2018.jpg</t>
  </si>
  <si>
    <t>https://www.bottle-neck.fr/wp-content/uploads/2020/03/saumaize-michelin-pouilly-fuisse-les-ronchevats-2018.jpg</t>
  </si>
  <si>
    <t>https://www.bottle-neck.fr/wp-content/uploads/2020/03/saumaize-michelin-pouilly-fuisse-vignes-blanches-2018.jpg</t>
  </si>
  <si>
    <t>https://www.bottle-neck.fr/wp-content/uploads/2020/03/saumaize-michelin-saint-veran-2018.jpg</t>
  </si>
  <si>
    <t>https://www.bottle-neck.fr/wp-content/uploads/2020/03/jacqueson-rully-blanc-1er-cru-la-pucelle-2018.jpg</t>
  </si>
  <si>
    <t>https://www.bottle-neck.fr/wp-content/uploads/2020/03/jacqueson-rully-rouge-les-chaponnieres-2018.jpg</t>
  </si>
  <si>
    <t>https://www.bottle-neck.fr/wp-content/uploads/2020/03/jacqueson-rully-rouge-1er-cru-les-cloux-2018.jpg</t>
  </si>
  <si>
    <t>https://www.bottle-neck.fr/wp-content/uploads/2020/03/domaine-brintet-mercurey-blanc-vieilles-vignes-2018.jpg</t>
  </si>
  <si>
    <t>https://www.bottle-neck.fr/wp-content/uploads/2020/03/domaine-brintet-mercurey-rouge-vieilles-vignes-2018.jpg</t>
  </si>
  <si>
    <t>https://www.bottle-neck.fr/wp-content/uploads/2020/03/domaine-des-croix-beaune-1er-cru-les-cent-vignes-2017.jpg</t>
  </si>
  <si>
    <t>https://www.bottle-neck.fr/wp-content/uploads/2020/03/domaine-des-croix-savigny-les-beaune-1er-cru-les-peuillets-2015.jpg</t>
  </si>
  <si>
    <t>https://www.bottle-neck.fr/wp-content/uploads/2020/03/domaine-des-croix-corton-grand-cru-les-greves-2017.jpg</t>
  </si>
  <si>
    <t>https://www.bottle-neck.fr/wp-content/uploads/2020/03/domaine-des-croix-corton-charlemagne-grand-cru-2016.jpg</t>
  </si>
  <si>
    <t>https://www.bottle-neck.fr/wp-content/uploads/2020/03/alphonse-mellot-coteaux-charitois-rouge-les-penitents-2015.jpg</t>
  </si>
  <si>
    <t>https://www.bottle-neck.fr/wp-content/uploads/2020/03/alphonse-mellot-sancerre-blanc-edmond-2016.jpg</t>
  </si>
  <si>
    <t>https://www.bottle-neck.fr/wp-content/uploads/2020/03/antoine-marie-arena-vin-de-france-bianco-gentile-2018.jpg</t>
  </si>
  <si>
    <t>https://www.bottle-neck.fr/wp-content/uploads/2020/03/antoine-marie-arena-vin-de-france-rouge-san-giovanni-2017.jpg</t>
  </si>
  <si>
    <t>https://www.bottle-neck.fr/wp-content/uploads/2020/03/jean-baptiste-arena-patrimonio-rouge-grotte-di-sole-2018.jpg</t>
  </si>
  <si>
    <t>https://www.bottle-neck.fr/wp-content/uploads/2020/03/jean-batiste-arena-muscat-du-cap-corse-2015.jpg</t>
  </si>
  <si>
    <t>https://www.bottle-neck.fr/wp-content/uploads/2020/03/antoine-marie-arena-patrimonio-hauts-carco-2018.jpg</t>
  </si>
  <si>
    <t>https://www.bottle-neck.fr/wp-content/uploads/2020/03/jean-baptiste-arena-patrimonio-morta-maio.jpg</t>
  </si>
  <si>
    <t>https://www.bottle-neck.fr/wp-content/uploads/2020/03/alain-graillot-crozes-hermitage-rouge-la-guiraude-2016.jpg</t>
  </si>
  <si>
    <t>https://www.bottle-neck.fr/wp-content/uploads/2020/03/alain-graillot-crozes-hermitage-rouge-2017.jpg</t>
  </si>
  <si>
    <t>https://www.bottle-neck.fr/wp-content/uploads/2020/03/alain-graillot-crozes-hermitage-blanc-2018.jpg</t>
  </si>
  <si>
    <t>https://www.bottle-neck.fr/wp-content/uploads/2020/03/cave-de-castelmaure-corbieres-rouge-vigneron-2018.jpg</t>
  </si>
  <si>
    <t>https://www.bottle-neck.fr/wp-content/uploads/2020/03/cave-de-castelmaure-corbieres-rouge-grande-cuvee-2017.jpg</t>
  </si>
  <si>
    <t>https://www.bottle-neck.fr/wp-content/uploads/2020/03/cave-de-castelmaure-corbieres-rouge-n3-2017.jpg</t>
  </si>
  <si>
    <t>https://www.bottle-neck.fr/wp-content/uploads/2020/03/domaine-la-croix-belle-cotes-de-thongue-blanc-champ-des-lys-2018.jpg</t>
  </si>
  <si>
    <t>https://www.bottle-neck.fr/wp-content/uploads/2020/03/domaine-la-croix-belle-cotes-de-thongue-rouge-la-caringole-2018.jpg</t>
  </si>
  <si>
    <t>https://www.bottle-neck.fr/wp-content/uploads/2020/03/domaine-la-croix-belle-cotes-de-thongue-rouge-le-champ-du-coq-2016.jpg</t>
  </si>
  <si>
    <t>https://www.bottle-neck.fr/wp-content/uploads/2020/03/domaine-la-croix-belle-cotes-de-thongue-rouge-n7-2017.jpg</t>
  </si>
  <si>
    <t>https://www.bottle-neck.fr/wp-content/uploads/2020/03/domaine-la-croix-belle-cotes-de-thongue-blanc-n7-2018.jpg</t>
  </si>
  <si>
    <t>https://www.bottle-neck.fr/wp-content/uploads/2020/03/marcel-richaud-cairanne-rouge-lebrescade-2017.jpg</t>
  </si>
  <si>
    <t>https://www.bottle-neck.fr/wp-content/uploads/2020/03/marcel-richaud-cairanne-rouge-les-estrambords-2011.jpg</t>
  </si>
  <si>
    <t>https://www.bottle-neck.fr/wp-content/uploads/2020/03/marcel-richaud-cairanne-rouge-2018.jpg</t>
  </si>
  <si>
    <t>https://www.bottle-neck.fr/wp-content/uploads/2020/03/marcel-richaud-rasteau-rouge-2017.jpg</t>
  </si>
  <si>
    <t>https://www.bottle-neck.fr/wp-content/uploads/2020/03/domaine-rouge-garance-cotes-du-rhone-blanc-de-garance-2018.jpg</t>
  </si>
  <si>
    <t>https://www.bottle-neck.fr/wp-content/uploads/2020/03/domaine-rouge-garance-cotes-du-rhone-feuille-de-garance-2019.jpg</t>
  </si>
  <si>
    <t>https://www.bottle-neck.fr/wp-content/uploads/2020/03/domaine-rouge-garance-cotes-du-rhone-villages-garances-2016.jpg</t>
  </si>
  <si>
    <t>https://www.bottle-neck.fr/wp-content/uploads/2020/03/oratoire-saint-martin-cairanne-blanc-reserve-des-seigneurs-2018.jpg</t>
  </si>
  <si>
    <t>https://www.bottle-neck.fr/wp-content/uploads/2020/03/oratoire-saint-martin-cairanne-blanc-haut-coustias-2017.jpg</t>
  </si>
  <si>
    <t>https://www.bottle-neck.fr/wp-content/uploads/2020/03/bon-cadeau-de-25-euros.jpg</t>
  </si>
  <si>
    <t>https://www.bottle-neck.fr/wp-content/uploads/2020/03/chateau-turcaud-bordeaux-blanc-cuvee-majeure-2018.jpg</t>
  </si>
  <si>
    <t>https://www.bottle-neck.fr/wp-content/uploads/2020/03/chateau-turcaud-bordeaux-rouge-2016.jpg</t>
  </si>
  <si>
    <t>https://www.bottle-neck.fr/wp-content/uploads/2020/03/chateau-turcaud-bordeaux-rouge-cuvee-majeure-2018.jpg</t>
  </si>
  <si>
    <t>https://www.bottle-neck.fr/wp-content/uploads/2020/03/chateau-turcaud-entre-deux-mers-2019.jpg</t>
  </si>
  <si>
    <t>https://www.bottle-neck.fr/wp-content/uploads/2020/03/champagne-larmandier-bernier-terre-de-vertus-premier-cru-2011.jpg</t>
  </si>
  <si>
    <t>https://www.bottle-neck.fr/wp-content/uploads/2020/03/chateau-du-couvent-pomerol-2017.jpg</t>
  </si>
  <si>
    <t>https://www.bottle-neck.fr/wp-content/uploads/2020/03/chateau-cordet-margaux-2013.jpg</t>
  </si>
  <si>
    <t>https://www.bottle-neck.fr/wp-content/uploads/2020/03/chateau-lafont-menaut-pessac-leognan-rouge-2017.jpg</t>
  </si>
  <si>
    <t>https://www.bottle-neck.fr/wp-content/uploads/2020/03/chateau-lafont-menaut-pessac-leognan-blanc-2017.jpg</t>
  </si>
  <si>
    <t>https://www.bottle-neck.fr/wp-content/uploads/2020/03/chateau-dutruch-grand-poujeaux-moulis-2016.jpg</t>
  </si>
  <si>
    <t>https://www.bottle-neck.fr/wp-content/uploads/2020/03/chateau-la-tour-laspic-pauillac-2014.jpg</t>
  </si>
  <si>
    <t>https://www.bottle-neck.fr/wp-content/uploads/2020/03/domaine-peyre-rose-syrah-leone-2008.jpg</t>
  </si>
  <si>
    <t>https://www.bottle-neck.fr/wp-content/uploads/2020/03/domaine-peyre-rose-oro-2002.jpg</t>
  </si>
  <si>
    <t>https://www.bottle-neck.fr/wp-content/uploads/2020/03/domaine-peyre-rose-marlene-n3-2008.jpg</t>
  </si>
  <si>
    <t>https://www.bottle-neck.fr/wp-content/uploads/2020/03/duband-cotes-de-nuits-villages-2017.jpg</t>
  </si>
  <si>
    <t>https://www.bottle-neck.fr/wp-content/uploads/2020/03/david-duband-charmes-chambertin-grand-cru-2014.jpg</t>
  </si>
  <si>
    <t>https://www.bottle-neck.fr/wp-content/uploads/2020/03/david-duband-morey-saint-denis-1er-cru-les-broc-2016.jpg</t>
  </si>
  <si>
    <t>https://www.bottle-neck.fr/wp-content/uploads/2020/03/david-duband-morey-saint-denis-2017.jpg</t>
  </si>
  <si>
    <t>https://www.bottle-neck.fr/wp-content/uploads/2020/03/david-duband-vosne-romanee-2017.jpg</t>
  </si>
  <si>
    <t>https://www.bottle-neck.fr/wp-content/uploads/2020/03/david-duband-nuits-saint-georges-2017.jpg</t>
  </si>
  <si>
    <t>https://www.bottle-neck.fr/wp-content/uploads/2020/03/domaine-des-comtes-lafon-volnay-1er-cru-santenots-du-milieu-2014.jpg</t>
  </si>
  <si>
    <t>https://www.bottle-neck.fr/wp-content/uploads/2020/03/domaine-des-comtes-lafon-volnay-1er-cru-santenots-du-milieu-2013.jpg</t>
  </si>
  <si>
    <t>https://www.bottle-neck.fr/wp-content/uploads/2020/03/domaine-des-comtes-lafon-monthelie-1er-cru-les-duresses-2017.jpg</t>
  </si>
  <si>
    <t>https://www.bottle-neck.fr/wp-content/uploads/2020/03/chateau-tour-des-gendres-bergerac-blanc-cuvee-des-conti-2017.jpg</t>
  </si>
  <si>
    <t>https://www.bottle-neck.fr/wp-content/uploads/2020/03/chateau-tour-des-gendres-bergerac-blanc-moulin-des-dames-2016.jpg</t>
  </si>
  <si>
    <t>https://www.bottle-neck.fr/wp-content/uploads/2020/03/champagne-agrapart-fils-les-7-crus-brut-blanc-de-blancs.jpg</t>
  </si>
  <si>
    <t>https://www.bottle-neck.fr/wp-content/uploads/2020/03/champagne-agrapart-fils-lavizoise-grand-cru-2012-extra-brut-blanc-de-blancs.jpg</t>
  </si>
  <si>
    <t>https://www.bottle-neck.fr/wp-content/uploads/2020/03/champagne-agrapart-fils-mineral-extra-brut-blanc-de-blancs-grand-cru-2012.jpg</t>
  </si>
  <si>
    <t>https://www.bottle-neck.fr/wp-content/uploads/2020/03/champagne-agrapart-fils-terroirs-brut-blanc-de-blancs-grand-cru.jpg</t>
  </si>
  <si>
    <t>https://www.bottle-neck.fr/wp-content/uploads/2020/03/champagne-petit-lebrun-fils-blanc-de-blancs-grand-cru.jpg</t>
  </si>
  <si>
    <t>https://www.bottle-neck.fr/wp-content/uploads/2020/03/domaine-de-montgilet-anjou-rouge-2016-2.jpg</t>
  </si>
  <si>
    <t>https://www.bottle-neck.fr/wp-content/uploads/2020/03/lucien-boillot-gevrey-chambertin-les-evocelles-2017.jpg</t>
  </si>
  <si>
    <t>https://www.bottle-neck.fr/wp-content/uploads/2020/03/lucien-boillot-gevrey-chambertin-2017.jpg</t>
  </si>
  <si>
    <t>https://www.bottle-neck.fr/wp-content/uploads/2020/03/lucien-boillot-pommard-1er-cru-les-croix-noires-2017.jpg</t>
  </si>
  <si>
    <t>https://www.bottle-neck.fr/wp-content/uploads/2020/03/albert-mann-pinot-noir-grand-h-2017.jpg</t>
  </si>
  <si>
    <t>https://www.bottle-neck.fr/wp-content/uploads/2020/03/albert-mann-pinot-noir-grand-p-2017.jpg</t>
  </si>
  <si>
    <t>https://www.bottle-neck.fr/wp-content/uploads/2020/03/albert-mann-pinot-noir-les-saintes-claires-2017.jpg</t>
  </si>
  <si>
    <t>https://www.bottle-neck.fr/wp-content/uploads/2020/03/david-beaupere-julienas-2018.jpg</t>
  </si>
  <si>
    <t>https://www.bottle-neck.fr/wp-content/uploads/2020/03/argentine-alamos-catena-malbec-2017.jpg</t>
  </si>
  <si>
    <t>https://www.bottle-neck.fr/wp-content/uploads/2020/03/argentine-mendoza-alamos-torrontes-2017.jpg</t>
  </si>
  <si>
    <t>https://www.bottle-neck.fr/wp-content/uploads/2020/03/nouvelle-zelande-marlborough-momo-sauvignon-blanc-2018.jpg</t>
  </si>
  <si>
    <t>https://www.bottle-neck.fr/wp-content/uploads/2020/03/nouvelle-zelande-marlborough-momo-pinot-noir-2016.jpg</t>
  </si>
  <si>
    <t>https://www.bottle-neck.fr/wp-content/uploads/2020/03/nouvelle-zelande-marlborough-kim-crawford-sauvignon-blanc-2015.jpg</t>
  </si>
  <si>
    <t>https://www.bottle-neck.fr/wp-content/uploads/2020/03/liban-vallee-de-la-bekaa-chateau-marsyas-2012.jpg</t>
  </si>
  <si>
    <t>https://www.bottle-neck.fr/wp-content/uploads/2020/03/australie-maverick-breechens-blend-2012.jpg</t>
  </si>
  <si>
    <t>https://www.bottle-neck.fr/wp-content/uploads/2020/03/australie-maverick-trial-hill-riesling-2010.jpg</t>
  </si>
  <si>
    <t>https://www.bottle-neck.fr/wp-content/uploads/2020/03/australie-harkham-wines-old-vines-2011.jpg</t>
  </si>
  <si>
    <t>https://www.bottle-neck.fr/wp-content/uploads/2020/03/chili-valdivieso-merlot-2017.jpg</t>
  </si>
  <si>
    <t>https://www.bottle-neck.fr/wp-content/uploads/2020/03/chili-errazuriz-cabernet-sauvignon-2015.jpg</t>
  </si>
  <si>
    <t>https://www.bottle-neck.fr/wp-content/uploads/2020/03/chili-de-martino-gallardia-cinsault-2017.jpg</t>
  </si>
  <si>
    <t>https://www.bottle-neck.fr/wp-content/uploads/2020/03/chili-de-martino-viejas-tinajas-cinsault-2013.jpg</t>
  </si>
  <si>
    <t>https://www.bottle-neck.fr/wp-content/uploads/2020/03/chili-montsecano-ostertag-pinot-noir-2013.jpg</t>
  </si>
  <si>
    <t>https://www.bottle-neck.fr/wp-content/uploads/2020/03/la-preceptorie-maury-sec-rouge-copain-comme-cochon-2018.jpg</t>
  </si>
  <si>
    <t>https://www.bottle-neck.fr/wp-content/uploads/2020/03/la-rectorie-banyuls-leon-parce-2016.jpg</t>
  </si>
  <si>
    <t>https://www.bottle-neck.fr/wp-content/uploads/2020/03/la-preceptorie-maury-aurelie-2017.jpg</t>
  </si>
  <si>
    <t>https://www.bottle-neck.fr/wp-content/uploads/2020/03/la-preceptorie-maury-blanc-2015.jpg</t>
  </si>
  <si>
    <t>https://www.bottle-neck.fr/wp-content/uploads/2020/03/parce-freres-banyuls-rimage-2018.jpg</t>
  </si>
  <si>
    <t>https://www.bottle-neck.fr/wp-content/uploads/2020/03/parce-freres-cotes-du-roussillon-villages-hommage-a-fernand-2017__trashed.jpg</t>
  </si>
  <si>
    <t>https://www.bottle-neck.fr/wp-content/uploads/2020/03/clos-du-mont-olivet-chateauneuf-du-pape-2007.jpg</t>
  </si>
  <si>
    <t>https://www.bottle-neck.fr/wp-content/uploads/2020/03/domaine-saint-nicolas-fiefs-vendeens-rouge-grande-piece-2013.jpg</t>
  </si>
  <si>
    <t>https://www.bottle-neck.fr/wp-content/uploads/2020/03/pelle-menetou-salon-blanc-ratier-2018.jpg</t>
  </si>
  <si>
    <t>https://www.bottle-neck.fr/wp-content/uploads/2020/03/domaine-bulliat-beaujolais-blanc-2019.jpg</t>
  </si>
  <si>
    <t>https://www.bottle-neck.fr/wp-content/uploads/2020/03/domaine-bulliat-chiroubles-2019.jpg</t>
  </si>
  <si>
    <t>https://www.bottle-neck.fr/wp-content/uploads/2020/03/domaine-bulliat-moulin-a-vent-2017.jpg</t>
  </si>
  <si>
    <t>https://www.bottle-neck.fr/wp-content/uploads/2020/03/david-beaupere-julienas-bottiere-2018.jpg</t>
  </si>
  <si>
    <t>https://www.bottle-neck.fr/wp-content/uploads/2020/03/david-beaupere-julienas-vayolette-2017.jpg</t>
  </si>
  <si>
    <t>https://www.bottle-neck.fr/wp-content/uploads/2020/03/decelle-villa-savigny-blanc-2018.jpg</t>
  </si>
  <si>
    <t>https://www.bottle-neck.fr/wp-content/uploads/2020/03/decelle-villa-meursault-2018.jpg</t>
  </si>
  <si>
    <t>https://www.bottle-neck.fr/wp-content/uploads/2020/03/decelle-villa-nuits-st-georges-rouge-2016.jpg</t>
  </si>
  <si>
    <t>https://www.bottle-neck.fr/wp-content/uploads/2020/03/decelle-villa-beaune-rouge-2015.jpg</t>
  </si>
  <si>
    <t>https://www.bottle-neck.fr/wp-content/uploads/2020/03/marc-colin-et-fils-santenay-rouge-2017.jpg</t>
  </si>
  <si>
    <t>https://www.bottle-neck.fr/wp-content/uploads/2020/03/chateau-de-la-selve-igp-coteaux-de-lardeche-st-regis-blanc-2019.jpg</t>
  </si>
  <si>
    <t>https://www.bottle-neck.fr/wp-content/uploads/2020/03/chateau-de-la-selve-coteaux-de-lardeche-rouge-serre-berty-2014.jpg</t>
  </si>
  <si>
    <t>https://www.bottle-neck.fr/wp-content/uploads/2020/03/chambeyron-cotes-du-rhone-2017.jpg</t>
  </si>
  <si>
    <t>https://www.bottle-neck.fr/wp-content/uploads/2020/03/domaine-chambeyron-cote-rotie-chavarine-2017.jpg</t>
  </si>
  <si>
    <t>https://www.bottle-neck.fr/wp-content/uploads/2020/03/domaine-chambeyron-cote-rotie-angeline-2017.jpg</t>
  </si>
  <si>
    <t>https://www.bottle-neck.fr/wp-content/uploads/2020/03/domaine-chambeyron-cote-rotie-lancement-2017.jpg</t>
  </si>
  <si>
    <t>https://www.bottle-neck.fr/wp-content/uploads/2020/03/domaine-chambeyron-condrieu-vernon-2018.jpg</t>
  </si>
  <si>
    <t>https://www.bottle-neck.fr/wp-content/uploads/2020/03/domaine-chambeyron-vdp-viognier-2016.jpg</t>
  </si>
  <si>
    <t>https://www.bottle-neck.fr/wp-content/uploads/2020/03/marc-colin-et-fils-chassagne-montrachet-blanc-les-vide-bourses-1er-cru-2016.jpg</t>
  </si>
  <si>
    <t>https://www.bottle-neck.fr/wp-content/uploads/2020/03/marc-colin-et-fils-chassagne-montrachet-blanc-les-caillerets-1er-cru-2016.jpg</t>
  </si>
  <si>
    <t>https://www.bottle-neck.fr/wp-content/uploads/2020/03/thierry-germain-saumur-champigny-domaine-2018.jpg</t>
  </si>
  <si>
    <t>https://www.bottle-neck.fr/wp-content/uploads/2020/03/thierry-germain-saumur-champigny-terres-chaudes-2017.jpg</t>
  </si>
  <si>
    <t>https://www.bottle-neck.fr/wp-content/uploads/2020/03/thierry-germain-saumur-champigny-outre-terre-2017.jpg</t>
  </si>
  <si>
    <t>https://www.bottle-neck.fr/wp-content/uploads/2020/03/thierry-germain-saumur-champigny-la-marginale-2017__trashed.jpg</t>
  </si>
  <si>
    <t>https://www.bottle-neck.fr/wp-content/uploads/2020/03/thierry-germain-saumur-champigny-franc-de-pied-2017.jpg</t>
  </si>
  <si>
    <t>https://www.bottle-neck.fr/wp-content/uploads/2020/03/thierry-germain-saumur-blanc-clos-romans-2016.jpg</t>
  </si>
  <si>
    <t>https://www.bottle-neck.fr/wp-content/uploads/2020/03/thierry-germain-saumur-champigny-clos-echelier-2017.jpg</t>
  </si>
  <si>
    <t>https://www.bottle-neck.fr/wp-content/uploads/2020/03/tempier-bandol-migoua-2017.jpg</t>
  </si>
  <si>
    <t>https://www.bottle-neck.fr/wp-content/uploads/2020/03/tempier-bandol-tourtine-2017.jpg</t>
  </si>
  <si>
    <t>https://www.bottle-neck.fr/wp-content/uploads/2020/03/tempier-bandol-2017.jpg</t>
  </si>
  <si>
    <t>https://www.bottle-neck.fr/wp-content/uploads/2020/03/tempier-bandol-cabassaou-2017.jpg</t>
  </si>
  <si>
    <t>https://www.bottle-neck.fr/wp-content/uploads/2020/03/le-pas-de-lescalette-terrasses-du-larzac-le-grand-pas-2018.jpg</t>
  </si>
  <si>
    <t>https://www.bottle-neck.fr/wp-content/uploads/2020/03/domaine-huet-vouvray-le-clos-du-bourg-demi-sec-2017.jpg</t>
  </si>
  <si>
    <t>https://www.bottle-neck.fr/wp-content/uploads/2020/03/domaine-huet-vouvray-le-mont-moelleux-premiere-trie-2008.jpg</t>
  </si>
  <si>
    <t>https://www.bottle-neck.fr/wp-content/uploads/2020/03/lucien-boillot-puligny-montrachet-1er-cru-les-perrieres-2016.jpg</t>
  </si>
  <si>
    <t>https://www.bottle-neck.fr/wp-content/uploads/2020/03/weinbach-gewurztraminer-theo-2018.jpg</t>
  </si>
  <si>
    <t>https://www.bottle-neck.fr/wp-content/uploads/2020/03/domaine-weinbach-riesling-colette-2018.jpg</t>
  </si>
  <si>
    <t>https://www.bottle-neck.fr/wp-content/uploads/2020/03/domaine-weinbach-pinot-blanc-2017.jpg</t>
  </si>
  <si>
    <t>https://www.bottle-neck.fr/wp-content/uploads/2020/03/domaine-weinbach-riesling-schlossberg-catherine-2018.jpg</t>
  </si>
  <si>
    <t>https://www.bottle-neck.fr/wp-content/uploads/2020/03/domaine-weinbach-gewurztraminer-gc-furstentum-sgn-2010.jpg</t>
  </si>
  <si>
    <t>https://www.bottle-neck.fr/wp-content/uploads/2020/03/albert-boxler-chasselas-2016.jpg</t>
  </si>
  <si>
    <t>https://www.bottle-neck.fr/wp-content/uploads/2020/03/albert-boxler-cremant-2014.jpg</t>
  </si>
  <si>
    <t>https://www.bottle-neck.fr/wp-content/uploads/2020/03/albert-boxler-pinot-gris-sommerberg-w-2016.jpg</t>
  </si>
  <si>
    <t>https://www.bottle-neck.fr/wp-content/uploads/2020/03/albert-boxler-pinot-noir-s-2016.jpg</t>
  </si>
  <si>
    <t>https://www.bottle-neck.fr/wp-content/uploads/2020/03/albert-boxler-pinot-gris-reserve-2016.jpg</t>
  </si>
  <si>
    <t>https://www.bottle-neck.fr/wp-content/uploads/2020/03/albert-boxler-riesling-grand-cru-sommerberg-d-2018.jpg</t>
  </si>
  <si>
    <t>https://www.bottle-neck.fr/wp-content/uploads/2020/03/albert-boxler-riesling-grand-cru-sommerberg-e-2018.jpg</t>
  </si>
  <si>
    <t>https://www.bottle-neck.fr/wp-content/uploads/2020/03/pares-balta-penedes-hisenda-miret-2013.jpg</t>
  </si>
  <si>
    <t>https://www.bottle-neck.fr/wp-content/uploads/2020/03/pares-balta-cava-brut-nature.jpg</t>
  </si>
  <si>
    <t>https://www.bottle-neck.fr/wp-content/uploads/2020/03/pares-balta-penedes-electio-2013.jpg</t>
  </si>
  <si>
    <t>https://www.bottle-neck.fr/wp-content/uploads/2020/03/domaine-hauvette-igp-alpilles-dolia-2012.jpg</t>
  </si>
  <si>
    <t>https://www.bottle-neck.fr/wp-content/uploads/2020/03/philippe-nusswitz-duche-uzes-orenia-blanc-reserve-2018.jpg</t>
  </si>
  <si>
    <t>https://www.bottle-neck.fr/wp-content/uploads/2020/03/philippe-nusswitz-duche-uzes-orenia-rouge-reserve-2016.jpg</t>
  </si>
  <si>
    <t>https://www.bottle-neck.fr/wp-content/uploads/2020/03/philippe-nusswitz-igp-cevennes-opale-rose-2019.jpg</t>
  </si>
  <si>
    <t>https://www.bottle-neck.fr/wp-content/uploads/2020/03/planeta-sicilia-etna-bianco-2018.jpg</t>
  </si>
  <si>
    <t>https://www.bottle-neck.fr/wp-content/uploads/2020/03/planeta-sicilia-santa-cecilia-2016.jpg</t>
  </si>
  <si>
    <t>https://www.bottle-neck.fr/wp-content/uploads/2020/03/gilles-robin-crozes-hermitage-rouge-1920-2016-copie.jpg</t>
  </si>
  <si>
    <t>https://www.bottle-neck.fr/wp-content/uploads/2020/03/domaine-de-lecu-muscadet-taurus-2012.jpg</t>
  </si>
  <si>
    <t>https://www.bottle-neck.fr/wp-content/uploads/2020/03/domaine-de-lecu-muscadet-gneiss-2015.jpg</t>
  </si>
  <si>
    <t>https://www.bottle-neck.fr/wp-content/uploads/2020/03/domaine-huet-vouvray-petillant-2014.jpg</t>
  </si>
  <si>
    <t>https://www.bottle-neck.fr/wp-content/uploads/2020/03/domaine-terres-d-ocre-saint-pourcain-blanc-instant-t-2018.jpg</t>
  </si>
  <si>
    <t>https://www.bottle-neck.fr/wp-content/uploads/2020/03/domaine-des-terres-docre-saint-pourcain-rouge-instant-t-2015.jpg</t>
  </si>
  <si>
    <t>https://www.bottle-neck.fr/wp-content/uploads/2020/03/alliet-chinon-rouge-noire-2016.jpg</t>
  </si>
  <si>
    <t>https://www.bottle-neck.fr/wp-content/uploads/2020/03/albert-mann-riesling-albert-2017.jpg</t>
  </si>
  <si>
    <t>https://www.bottle-neck.fr/wp-content/uploads/2020/03/albert-mann-gewurztraminer-vendanges-tardives-altenbourg-2015.jpg</t>
  </si>
  <si>
    <t>https://www.bottle-neck.fr/wp-content/uploads/2020/03/francois-baur-gewurztraminer-herrenweg-de-turckheim-2016.jpg</t>
  </si>
  <si>
    <t>https://www.bottle-neck.fr/wp-content/uploads/2020/03/domaine-de-lhortus-herault-loup-bergerie-2018.jpg</t>
  </si>
  <si>
    <t>https://www.bottle-neck.fr/wp-content/uploads/2020/03/triennes-igp-mediterranee-sainte-fleur-2018.jpg</t>
  </si>
  <si>
    <t>https://www.bottle-neck.fr/wp-content/uploads/2020/03/triennes-igp-mediterranee-rouge-aureliens-2016.jpg</t>
  </si>
  <si>
    <t>https://www.bottle-neck.fr/wp-content/uploads/2020/03/triennes-igp-mediterranee-rouge-saint-auguste-2016.jpg</t>
  </si>
  <si>
    <t>https://www.bottle-neck.fr/wp-content/uploads/2020/03/triennes-igp-mediterranee-rouge-merlot-2016.jpg</t>
  </si>
  <si>
    <t>https://www.bottle-neck.fr/wp-content/uploads/2020/03/clerget-chambolle-musigny-charmes-2015.jpg</t>
  </si>
  <si>
    <t>https://www.bottle-neck.fr/wp-content/uploads/2020/03/domaine-clerget-chambolle-musigny-2014.jpg</t>
  </si>
  <si>
    <t>https://www.bottle-neck.fr/wp-content/uploads/2020/03/domaine-clerget-vosne-romanee-les-violettes-2015.jpg</t>
  </si>
  <si>
    <t>https://www.bottle-neck.fr/wp-content/uploads/2020/03/boudignon-anjou-blanc-2018.jpg</t>
  </si>
  <si>
    <t>https://www.bottle-neck.fr/wp-content/uploads/2020/03/chateau-de-la-selve-vdf-petite-selve-2019.jpg</t>
  </si>
  <si>
    <t>https://www.bottle-neck.fr/wp-content/uploads/2020/03/huile-olive-planeta-3l.jpg</t>
  </si>
  <si>
    <t>https://www.bottle-neck.fr/wp-content/uploads/2020/03/huile-dolive-extra-vierge-planeta-50cl.jpg</t>
  </si>
  <si>
    <t>https://www.bottle-neck.fr/wp-content/uploads/2020/03/huile-dolive-extra-vierge-planeta-3x-10cl.jpg</t>
  </si>
  <si>
    <t>https://www.bottle-neck.fr/wp-content/uploads/2020/03/parce-freres-collioure-rouge-petit-gus-2018.jpg</t>
  </si>
  <si>
    <t>https://www.bottle-neck.fr/wp-content/uploads/2020/03/camille-giroud-auxey-duresses-blc-2017.jpg</t>
  </si>
  <si>
    <t>https://www.bottle-neck.fr/wp-content/uploads/2020/03/camille-giroud-clos-de-vougeot-2016.jpg</t>
  </si>
  <si>
    <t>https://www.bottle-neck.fr/wp-content/uploads/2020/03/camille-giroud-maranges-1er-cru-le-croix-moines-2016.jpg</t>
  </si>
  <si>
    <t>https://www.bottle-neck.fr/wp-content/uploads/2020/03/camille-giroud-marsannay-longeroies-2016.jpg</t>
  </si>
  <si>
    <t>https://www.bottle-neck.fr/wp-content/uploads/2020/03/camille-giroud-santenay-blc-2017.jpg</t>
  </si>
  <si>
    <t>https://www.bottle-neck.fr/wp-content/uploads/2020/03/camille-giroud-santenay-rge-1er-cru-clos-rousseau-2016.jpg</t>
  </si>
  <si>
    <t>https://www.bottle-neck.fr/wp-content/uploads/2020/03/camille-giroud-santenay-rouge-2016.jpg</t>
  </si>
  <si>
    <t>https://www.bottle-neck.fr/wp-content/uploads/2020/03/decelle-villa-auxey-blanc-2017.jpg</t>
  </si>
  <si>
    <t>https://www.bottle-neck.fr/wp-content/uploads/2020/03/maurel-pays-d-oc-cabernet-sauvignon-2017.jpg</t>
  </si>
  <si>
    <t>https://www.bottle-neck.fr/wp-content/uploads/2020/03/maurel-pays-d-oc-merot-2018.jpg</t>
  </si>
  <si>
    <t>https://www.bottle-neck.fr/wp-content/uploads/2020/03/maurel-pays-d-oc-syrah-2019.jpg</t>
  </si>
  <si>
    <t>https://www.bottle-neck.fr/wp-content/uploads/2020/03/fonreaud-bordeaux-blanc-le-cygne-2016.jpg</t>
  </si>
  <si>
    <t>https://www.bottle-neck.fr/wp-content/uploads/2020/03/chateau-de-chantegrive-caroline-blanc-2016.jpg</t>
  </si>
  <si>
    <t>https://www.bottle-neck.fr/wp-content/uploads/2020/03/chateau-saransot-dupre-bordeaux-blanc-2016.jpg</t>
  </si>
  <si>
    <t>https://www.bottle-neck.fr/wp-content/uploads/2020/03/chateau-saransot-dupre-listrac-medoc-2016.jpg</t>
  </si>
  <si>
    <t>https://www.bottle-neck.fr/wp-content/uploads/2020/03/chateau-carbonnieux-graves-blanc-2017.jpg</t>
  </si>
  <si>
    <t>https://www.bottle-neck.fr/wp-content/uploads/2020/03/margaux-bouquet-de-monbrison-2012.jpg</t>
  </si>
  <si>
    <t>https://www.bottle-neck.fr/wp-content/uploads/2020/03/peymartin-saint-julien-2014.jpg</t>
  </si>
  <si>
    <t>https://www.bottle-neck.fr/wp-content/uploads/2020/03/tour-haut-caussan-medoc-2015.jpg</t>
  </si>
  <si>
    <t>https://www.bottle-neck.fr/wp-content/uploads/2020/03/le-puy-cotes-de-francs-emilien-2016.jpg</t>
  </si>
  <si>
    <t>https://www.bottle-neck.fr/wp-content/uploads/2020/03/la-croix-meunier-saint-emilion-grand-cru-2014.jpg</t>
  </si>
  <si>
    <t>https://www.bottle-neck.fr/wp-content/uploads/2020/03/arcole-saint-emilion-grand-cru-2016.jpg</t>
  </si>
  <si>
    <t>https://www.bottle-neck.fr/wp-content/uploads/2020/03/saint-estephe-hauts-de-pez-2016.jpg</t>
  </si>
  <si>
    <t>https://www.bottle-neck.fr/wp-content/uploads/2020/03/chateau-tour-de-pez-saint-estephe-2017.jpg</t>
  </si>
  <si>
    <t>https://www.bottle-neck.fr/wp-content/uploads/2020/03/trimbach-muscat-reserve-2017.jpg</t>
  </si>
  <si>
    <t>https://www.bottle-neck.fr/wp-content/uploads/2020/03/maison-trimbach-riesling-2017.jpg</t>
  </si>
  <si>
    <t>https://www.bottle-neck.fr/wp-content/uploads/2020/03/maison-trimbach-riesling-geisberg-2012.jpg</t>
  </si>
  <si>
    <t>https://www.bottle-neck.fr/wp-content/uploads/2020/03/maison-trimbach-riesling-grand-cru-schlossberg-2015.jpg</t>
  </si>
  <si>
    <t>https://www.bottle-neck.fr/wp-content/uploads/2020/03/maison-trimbach-riesling-cfe-2008.jpg</t>
  </si>
  <si>
    <t>https://www.bottle-neck.fr/wp-content/uploads/2020/03/maison-trimbach-riesling-cuvee-frederic-emile-2012.jpg</t>
  </si>
  <si>
    <t>https://www.bottle-neck.fr/wp-content/uploads/2020/03/agnes-levet-amethyste-2017.jpg</t>
  </si>
  <si>
    <t>https://www.bottle-neck.fr/wp-content/uploads/2020/03/agnes-levet-cote-rotie-maestria-2017.jpg</t>
  </si>
  <si>
    <t>https://www.bottle-neck.fr/wp-content/uploads/2020/03/agnes-levet-cote-rotie-peroline-2017.jpg</t>
  </si>
  <si>
    <t>https://www.bottle-neck.fr/wp-content/uploads/2020/03/saumaize-michelin-saint-veran-creches-2018.jpg</t>
  </si>
  <si>
    <t>https://www.bottle-neck.fr/wp-content/uploads/2020/03/saumaize-michelin-vire-clesse-2018.jpg</t>
  </si>
  <si>
    <t>https://www.bottle-neck.fr/wp-content/uploads/2020/03/coteaux-champenois-egly-ouriet-ambonnay-rouge-2016.jpg</t>
  </si>
  <si>
    <t>https://www.bottle-neck.fr/wp-content/uploads/2020/03/gilbert-picq-chablis-1er-cru-vaucoupin-2016.jpg</t>
  </si>
  <si>
    <t>https://www.bottle-neck.fr/wp-content/uploads/2020/03/thevenet-quintaine-vire-clesse-emilian-gillet-2017.jpg</t>
  </si>
  <si>
    <t>https://www.bottle-neck.fr/wp-content/uploads/2020/03/thevenet-quintaine-vire-clesse-la-bongran-2015.jpg</t>
  </si>
  <si>
    <t>https://www.bottle-neck.fr/wp-content/uploads/2020/03/stephane-tissot-arbois-bruyeres-2015.jpg</t>
  </si>
  <si>
    <t>https://www.bottle-neck.fr/wp-content/uploads/2020/03/stephane-tissot-arbois-dd-2016.jpg</t>
  </si>
  <si>
    <t>https://www.bottle-neck.fr/wp-content/uploads/2020/03/stephane-tissot-arbois-pinot-noir-sous-la-tour-2016.jpg</t>
  </si>
  <si>
    <t>https://www.bottle-neck.fr/wp-content/uploads/2020/03/stephane-tissot-arbois-trousseau-singulier-2017.jpg</t>
  </si>
  <si>
    <t>https://www.bottle-neck.fr/wp-content/uploads/2020/03/montbourgeau-cotes-du-jura-poulsard-2018.jpg</t>
  </si>
  <si>
    <t>https://www.bottle-neck.fr/wp-content/uploads/2020/03/montbourgeau-etoile-vin-jaune-2009.jpg</t>
  </si>
  <si>
    <t>https://www.bottle-neck.fr/wp-content/uploads/2020/03/domaine-de-montbourgeau-letoile-vin-jaune-2016.jpg</t>
  </si>
  <si>
    <t>https://www.bottle-neck.fr/wp-content/uploads/2020/03/domaine-de-montbourgeau-vin-de-paille-2013.jpg</t>
  </si>
  <si>
    <t>https://www.bottle-neck.fr/wp-content/uploads/2020/03/whisky-kingsbarns-lowland-single-malt.jpg</t>
  </si>
  <si>
    <t>https://www.bottle-neck.fr/wp-content/uploads/2020/03/darnleys-london-dry-gin-original.jpg</t>
  </si>
  <si>
    <t>https://www.bottle-neck.fr/wp-content/uploads/2020/03/darnleys-london-dry-gin-spiced.jpg</t>
  </si>
  <si>
    <t>https://www.bottle-neck.fr/wp-content/uploads/2020/03/wemyss-malts-single-cask-chocolate-moka-cake.jpg</t>
  </si>
  <si>
    <t>https://www.bottle-neck.fr/wp-content/uploads/2020/03/wemyss-malts-single-cask-scotch-whisky-choc-n-nut-pretzel-2001.jpg</t>
  </si>
  <si>
    <t>https://www.bottle-neck.fr/wp-content/uploads/2020/03/wemyss-malts-single-cask-scotch-whisky-chai-caramel-latte-2002.jpg</t>
  </si>
  <si>
    <t>https://www.bottle-neck.fr/wp-content/uploads/2020/03/albert-mann-pinot-noir-clos-de-la-faille-2017.jpg</t>
  </si>
  <si>
    <t>https://www.bottle-neck.fr/wp-content/uploads/2020/03/albert-mann-riesling-grand-cru-furstentum.jpg</t>
  </si>
  <si>
    <t>https://www.bottle-neck.fr/wp-content/uploads/2020/03/borie-la-vitarele-languedoc-blanc-grand-mayol-2019.jpg</t>
  </si>
  <si>
    <t>https://www.bottle-neck.fr/wp-content/uploads/2020/03/cognac-normandin-mercier-vfc.jpg</t>
  </si>
  <si>
    <t>https://www.bottle-neck.fr/wp-content/uploads/2020/03/domaine-de-vaccelli-ajaccio-rouge-granit-2016.jpg</t>
  </si>
  <si>
    <t>https://www.bottle-neck.fr/wp-content/uploads/2020/03/domaine-de-vaccelli-aop-ajaccio-rouge-granit-174-2017.jpg</t>
  </si>
  <si>
    <t>https://www.bottle-neck.fr/wp-content/uploads/2020/03/clos-du-prieur-terrasses-du-larzac-2018.jpg</t>
  </si>
  <si>
    <t>https://www.bottle-neck.fr/wp-content/uploads/2020/03/labranche-laffont-madiran-tradition-2016.jpg</t>
  </si>
  <si>
    <t>https://www.bottle-neck.fr/wp-content/uploads/2020/03/domaine-labranche-laffont-madiran-vieilles-vignes-2015.jpg</t>
  </si>
  <si>
    <t>https://www.bottle-neck.fr/wp-content/uploads/2020/03/domaine-labranche-laffont-pacherenc-vic-bihl-sec-2017.jpg</t>
  </si>
  <si>
    <t>https://www.bottle-neck.fr/wp-content/uploads/2020/03/camin-larredya-jurancon-moelleux-capceu-2018.jpg</t>
  </si>
  <si>
    <t>https://www.bottle-neck.fr/wp-content/uploads/2020/03/ancienne-cure-bergerac-blanc-sec-2016.jpg</t>
  </si>
  <si>
    <t>https://www.bottle-neck.fr/wp-content/uploads/2020/03/domaine-de-lancienne-cure-pecharmant-abbaye-2015.jpg</t>
  </si>
  <si>
    <t>https://www.bottle-neck.fr/wp-content/uploads/2020/03/zind-humbrecht-gewurztraminer-windsbuhl-2012.jpg</t>
  </si>
  <si>
    <t>https://www.bottle-neck.fr/wp-content/uploads/2020/03/zind-humbrecht-pinot-gris-windsbuhl-2013.jpg</t>
  </si>
  <si>
    <t>https://www.bottle-neck.fr/wp-content/uploads/2020/03/zind-humbrecht-riesling-clos-windsbuhl-2014.jpg</t>
  </si>
  <si>
    <t>https://www.bottle-neck.fr/wp-content/uploads/2020/03/zind-humbrecht-muscat-turckheim-2016.jpg</t>
  </si>
  <si>
    <t>https://www.bottle-neck.fr/wp-content/uploads/2020/03/i-fabbri-chianti-classico-gran-selezione-2015.jpg</t>
  </si>
  <si>
    <t>https://www.bottle-neck.fr/wp-content/uploads/2020/03/chateau-de-vaudieu-chateauneuf-du-pape-amiral-g-2015.jpg</t>
  </si>
  <si>
    <t>https://www.bottle-neck.fr/wp-content/uploads/2020/03/domaine-la-croix-belle-cotes-de-thongue-rose-grillons-2019.jpg</t>
  </si>
  <si>
    <t>https://www.bottle-neck.fr/wp-content/uploads/2020/03/chateau-de-la-liquiere-faugeres-ampoule-2019.jpg</t>
  </si>
  <si>
    <t>https://www.bottle-neck.fr/wp-content/uploads/2020/03/christophe-pichon-saint-joseph-blanc-2017.jpg</t>
  </si>
  <si>
    <t>https://www.bottle-neck.fr/wp-content/uploads/2020/03/christophe-pichon-saint-condrieu-2017.jpg</t>
  </si>
  <si>
    <t>https://www.bottle-neck.fr/wp-content/uploads/2020/03/borie-la-vitarele-pays-herault-cigales-2019.jpg</t>
  </si>
  <si>
    <t>https://www.bottle-neck.fr/wp-content/uploads/2020/03/clos-du-mont-olivet-cotes-du-rhone-blanc-2019.jpg</t>
  </si>
  <si>
    <t>https://www.bottle-neck.fr/wp-content/uploads/2020/03/jacqueson-rully-rouge-1er-cru-les-preaux-2018.jpg</t>
  </si>
  <si>
    <t>https://www.bottle-neck.fr/wp-content/uploads/2020/03/chateau-de-villeneuve-saumur-champigny-2017.jpg</t>
  </si>
  <si>
    <t>https://www.bottle-neck.fr/wp-content/uploads/2020/03/chateau-de-villeneuve-saumur-champigny-bienboire-2018.jpg</t>
  </si>
  <si>
    <t>https://www.bottle-neck.fr/wp-content/uploads/2020/03/chateau-de-villeneuve-saumur-champigny-grand-clos-2017.jpg</t>
  </si>
  <si>
    <t>https://www.bottle-neck.fr/wp-content/uploads/2020/03/stephane-tissot-arbois-blanc-la-mailloche-2016.jpg</t>
  </si>
  <si>
    <t>https://www.bottle-neck.fr/wp-content/uploads/2020/03/stephane-tissot-arbois-trousseau-amphore-2017.jpg</t>
  </si>
  <si>
    <t>https://www.bottle-neck.fr/wp-content/uploads/2020/03/stephane-tissot-arbois-blanc-savagnin-2015.jpg</t>
  </si>
  <si>
    <t>https://www.bottle-neck.fr/wp-content/uploads/2020/03/stephane-tissot-cotes-du-jura-sursis-2017.jpg</t>
  </si>
  <si>
    <t>https://www.bottle-neck.fr/wp-content/uploads/2020/03/stephane-tissot-chateau-chalon-2011.jpg</t>
  </si>
  <si>
    <t>https://www.bottle-neck.fr/wp-content/uploads/2020/03/stephane-tissot-arbois-vin-jaune-en-spois-2011.jpg</t>
  </si>
  <si>
    <t>https://www.bottle-neck.fr/wp-content/uploads/2020/03/gilles-robin-cornas-2016.jpg</t>
  </si>
  <si>
    <t>https://www.bottle-neck.fr/wp-content/uploads/2020/03/gilles-robin-saint-joseph-pealat-2010.jpg</t>
  </si>
  <si>
    <t>https://www.bottle-neck.fr/wp-content/uploads/2020/03/champagne-gosset-celebris-vintage-2007.jpg</t>
  </si>
  <si>
    <t>https://www.bottle-neck.fr/wp-content/uploads/2020/03/moulin-de-gassac-igp-pays-dherault-mazet-levant-2017.jpg</t>
  </si>
  <si>
    <t>https://www.bottle-neck.fr/wp-content/uploads/2020/03/moulin-de-gassac-igp-pays-dherault-faune-2017.jpg</t>
  </si>
  <si>
    <t>https://www.bottle-neck.fr/wp-content/uploads/2020/03/moulin-de-gassac-igp-pays-dherault-guilhem-blanc-2017.jpg</t>
  </si>
  <si>
    <t>https://www.bottle-neck.fr/wp-content/uploads/2020/03/domaine-de-vaccelli-ajaccio-blanc-sirocco-2017.jpg</t>
  </si>
  <si>
    <t>https://www.bottle-neck.fr/wp-content/uploads/2020/03/david-duband-chambolle-musigny-1er-cru-les-sentiers-2016.jpg</t>
  </si>
  <si>
    <t>https://www.bottle-neck.fr/wp-content/uploads/2020/03/domaine-clerget-echezeaux-en-orveaux-2015.jpg</t>
  </si>
  <si>
    <t>https://www.bottle-neck.fr/wp-content/uploads/2020/03/domaine-giudicelli-muscat-du-cap-corse-2016.jpg</t>
  </si>
  <si>
    <t>https://www.bottle-neck.fr/wp-content/uploads/2020/03/domaine-giudicelli-vin-de-france-corail-rouge-2019.jpg</t>
  </si>
  <si>
    <t>https://www.bottle-neck.fr/wp-content/uploads/2020/03/domaine-giudicelli-patrimonio-blanc-2019.jpg</t>
  </si>
  <si>
    <t>https://www.bottle-neck.fr/wp-content/uploads/2020/03/domaine-giudicelli-patrimonio-rouge-2016.jpg</t>
  </si>
  <si>
    <t>https://www.bottle-neck.fr/wp-content/uploads/2020/03/domaine-des-comtes-lafon-volnay-1er-cru-santenots-du-milieu-2015.jpg</t>
  </si>
  <si>
    <t>https://www.bottle-neck.fr/wp-content/uploads/2020/03/domaine-des-comtes-lafon-volnay-1er-cru-santenots-du-milieu-2016.jpg</t>
  </si>
  <si>
    <t>https://www.bottle-neck.fr/wp-content/uploads/2020/03/domaine-des-comtes-lafon-volnay-1er-cru-champans-2013.jpg</t>
  </si>
  <si>
    <t>https://www.bottle-neck.fr/wp-content/uploads/2020/03/domaine-des-comtes-lafon-volnay-1er-cru-champans-2014.jpg</t>
  </si>
  <si>
    <t>https://www.bottle-neck.fr/wp-content/uploads/2020/03/domaine-des-comtes-lafon-volnay-1er-cru-champans-2016.jpg</t>
  </si>
  <si>
    <t>https://www.bottle-neck.fr/wp-content/uploads/2020/03/planeta-sicilia-eruzione-1614-2017.jpg</t>
  </si>
  <si>
    <t>https://www.bottle-neck.fr/wp-content/uploads/2020/03/planeta-sicilia-passito-di-noto-2016.jpg</t>
  </si>
  <si>
    <t>https://www.bottle-neck.fr/wp-content/uploads/2020/03/planeta-sicilia-chardonnay-2017.jpg</t>
  </si>
  <si>
    <t>https://www.bottle-neck.fr/wp-content/uploads/2020/03/le-pas-de-lescalette-herault-ze-cinsault-2017.jpg</t>
  </si>
  <si>
    <t>https://www.bottle-neck.fr/wp-content/uploads/2020/03/le-pas-de-lescalette-terrasses-du-larzac-pas-de-d-2017.jpg</t>
  </si>
  <si>
    <t>https://www.bottle-neck.fr/wp-content/uploads/2020/03/le-pas-de-lescalette-terrasses-du-larzac-les-frieys-2017.jpg</t>
  </si>
  <si>
    <t>https://www.bottle-neck.fr/wp-content/uploads/2020/03/borie-de-maurel-minervois-esprit-automne-2019.jpg</t>
  </si>
  <si>
    <t>https://www.bottle-neck.fr/wp-content/uploads/2020/03/borie-de-maurel-minervois-rouge-maxime-2003.jpg</t>
  </si>
  <si>
    <t>https://www.bottle-neck.fr/wp-content/uploads/2020/03/borie-de-maurel-minervois-blanc-belle-aude-2018.jpg</t>
  </si>
  <si>
    <t>https://www.bottle-neck.fr/wp-content/uploads/2020/03/lucien-boillot-gevrey-chambertin-1er-cru-les-cherbaudes-2017.jpg</t>
  </si>
  <si>
    <t>https://www.bottle-neck.fr/wp-content/uploads/2020/03/borie-la-vitarele-saint-chinian-midi-rouge-2015.jpg</t>
  </si>
  <si>
    <t>https://www.bottle-neck.fr/wp-content/uploads/2020/03/tempier-bandol-blanc-2018.jpg</t>
  </si>
  <si>
    <t>https://www.bottle-neck.fr/wp-content/uploads/2020/03/le-pas-de-lescalette-igp-pays-dherault-les-clapas-blanc-2018.jpg</t>
  </si>
  <si>
    <t>https://www.bottle-neck.fr/wp-content/uploads/2020/03/decelle-villa-cote-de-nuits-aux-montagnes-2014.jpg</t>
  </si>
  <si>
    <t>https://www.bottle-neck.fr/wp-content/uploads/2020/03/decelle-villa-chambolle-musigny-2017.jpg</t>
  </si>
  <si>
    <t>https://www.bottle-neck.fr/wp-content/uploads/2020/03/decelle-villa-chorey-beaune-2016.jpg</t>
  </si>
  <si>
    <t>https://www.bottle-neck.fr/wp-content/uploads/2020/03/decelle-villa-marsannay-longeroies-2015.jpg</t>
  </si>
  <si>
    <t>https://www.bottle-neck.fr/wp-content/uploads/2020/03/decelle-villa-saint-aubin-dumay-2015.jpg</t>
  </si>
  <si>
    <t>https://www.bottle-neck.fr/wp-content/uploads/2020/03/marc-colin-et-fils-chassagne-montrachet-blanc-1cru-champs-gain-2017.jpg</t>
  </si>
  <si>
    <t>https://www.bottle-neck.fr/wp-content/uploads/2020/03/marc-colin-et-fils-saint-aubin-1ercru-chateniere-2017.jpg</t>
  </si>
  <si>
    <t>https://www.bottle-neck.fr/wp-content/uploads/2020/03/saumaize-michelin-pouilly-fuisse-ampelopsis-2016.jpg</t>
  </si>
  <si>
    <t>https://www.bottle-neck.fr/wp-content/uploads/2020/03/la-preceptorie-cotes-du-roussillon-coume-marie-2018-blc.jpg</t>
  </si>
  <si>
    <t>https://www.bottle-neck.fr/wp-content/uploads/2020/03/la-preceptorie-cotes-du-roussillon-blanc-terres-nouvelles-2018.jpg</t>
  </si>
  <si>
    <t>https://www.bottle-neck.fr/wp-content/uploads/2020/03/domaine-de-la-monardiere-vacqueyras-galejade-2018.jpg</t>
  </si>
  <si>
    <t>https://www.bottle-neck.fr/wp-content/uploads/2020/03/clos-du-mont-olivet-chateauneuf-du-pape-2018.jpg</t>
  </si>
  <si>
    <t>https://www.bottle-neck.fr/wp-content/uploads/2020/03/clos-du-mont-olivet-lirac-2017.jpg</t>
  </si>
  <si>
    <t>https://www.bottle-neck.fr/wp-content/uploads/2020/03/clos-du-mont-olivet-igp-gard-rive-droite-2018.jpg</t>
  </si>
  <si>
    <t>https://www.bottle-neck.fr/wp-content/uploads/2020/03/clos-du-mont-olivet-vins-de-pays-du-gard-confluence-2017.jpg</t>
  </si>
  <si>
    <t>https://www.bottle-neck.fr/wp-content/uploads/2020/03/domaine-de-la-tour-du-bon-bandol-rouge-saint-ferreol-2005.jpg</t>
  </si>
  <si>
    <t>https://www.bottle-neck.fr/wp-content/uploads/2020/03/thierry-germain-saumur-champigny-la-marginale-2018.jpg</t>
  </si>
  <si>
    <t>https://www.bottle-neck.fr/wp-content/uploads/2020/03/thierry-germain-saumur-champigny-les-memoires-2018.jpg</t>
  </si>
  <si>
    <t>https://www.bottle-neck.fr/wp-content/uploads/2020/03/weingut-besson-strasser-zurich-rauschling-2018.jpg</t>
  </si>
  <si>
    <t>https://www.bottle-neck.fr/wp-content/uploads/2020/03/weingut-besson-strasser-zurich-fume-2017.jpg</t>
  </si>
  <si>
    <t>https://www.bottle-neck.fr/wp-content/uploads/2020/03/weingut-besson-strasser-zurich-blauer-zweigelt-2016.jpg</t>
  </si>
  <si>
    <t>https://www.bottle-neck.fr/wp-content/uploads/2020/03/weingut-besson-strasser-zurich-pinot-noir-cholfirst-2017.jpg</t>
  </si>
  <si>
    <t>https://www.bottle-neck.fr/wp-content/uploads/2020/03/weingut-besson-strasser-zurich-pinot-noir-albi-2016.jpg</t>
  </si>
  <si>
    <t>https://www.bottle-neck.fr/wp-content/uploads/2020/03/weingut-besson-strasser-zurich-pinot-noir-chlosterberg-2016.jpg</t>
  </si>
  <si>
    <t>https://www.bottle-neck.fr/wp-content/uploads/2020/03/domaine-de-la-monardiere-vacqueyras-les-vieilles-vignes-2016.jpg</t>
  </si>
  <si>
    <t>https://www.bottle-neck.fr/wp-content/uploads/2020/03/catherine-et-claude-marechal-pommard-la-chaniere-2017.jpg</t>
  </si>
  <si>
    <t>https://www.bottle-neck.fr/wp-content/uploads/2020/03/catherine-et-claude-marechal-savigny-les-beaune-rouge-2017.jpg</t>
  </si>
  <si>
    <t>https://www.bottle-neck.fr/wp-content/uploads/2020/03/domaine-hauvette-igp-alpilles-jaspe-2017.jpg</t>
  </si>
  <si>
    <t>https://www.bottle-neck.fr/wp-content/uploads/2020/03/domaine-hauvette-igp-alpilles-dolia-2013.jpg</t>
  </si>
  <si>
    <t>https://www.bottle-neck.fr/wp-content/uploads/2020/03/emile-boeckel-cremant-chardonnay-extra-brut-2016.jpg</t>
  </si>
  <si>
    <t>https://www.bottle-neck.fr/wp-content/uploads/2020/03/chateau-simone-blanc-2017.jpg</t>
  </si>
  <si>
    <t>https://www.bottle-neck.fr/wp-content/uploads/2020/03/chateau-simone-palette-rouge-2015.jpg</t>
  </si>
  <si>
    <t>https://www.bottle-neck.fr/wp-content/uploads/2020/03/domino-romano-ribera-del-duero-rdr-2015.jpg</t>
  </si>
  <si>
    <t>https://www.bottle-neck.fr/wp-content/uploads/2020/03/gratavinum-priorat-gv5-2011.jpg</t>
  </si>
  <si>
    <t>https://www.bottle-neck.fr/wp-content/uploads/2020/03/gratavinum-priorat-2%cf%80r-2017.jpg</t>
  </si>
  <si>
    <t>https://www.bottle-neck.fr/wp-content/uploads/2020/03/jean-faure-saint-emilion-grand-cru-2015.jpg</t>
  </si>
  <si>
    <t>https://www.bottle-neck.fr/wp-content/uploads/2020/03/chateau-jean-faure-saint-emilion-grand-cru-2016.jpg</t>
  </si>
  <si>
    <t>https://www.bottle-neck.fr/wp-content/uploads/2020/03/cedre-de-jean-faure-saint-emilion-2016.jpg</t>
  </si>
  <si>
    <t>https://www.bottle-neck.fr/wp-content/uploads/2020/03/mouthes-le-bihan-aime-chai-2015.jpg</t>
  </si>
  <si>
    <t>https://www.bottle-neck.fr/wp-content/uploads/2020/03/camin-larredya-jurancon-sec-la-virada-2018.jpg</t>
  </si>
  <si>
    <t>https://www.bottle-neck.fr/wp-content/uploads/2020/03/jamet-cote-rotie-fructus-voluptas-2018.jpg</t>
  </si>
  <si>
    <t>https://www.bottle-neck.fr/wp-content/uploads/2020/03/clos-du-mont-olivet-chateauneuf-du-pape-2007-2.jpg</t>
  </si>
  <si>
    <t>https://www.bottle-neck.fr/wp-content/uploads/2020/03/domaine-saint-nicolas-fiefs-vendeens-blanc-les-clous-2019.jpg</t>
  </si>
  <si>
    <t>product_id</t>
  </si>
  <si>
    <t>onsale_web</t>
  </si>
  <si>
    <t>price</t>
  </si>
  <si>
    <t>stock_quantity</t>
  </si>
  <si>
    <t>stock_status</t>
  </si>
  <si>
    <t>outofstock</t>
  </si>
  <si>
    <t>instock</t>
  </si>
  <si>
    <t>id_web</t>
  </si>
  <si>
    <t>14680-1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</si>
</sst>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3" fillId="0" borderId="0" applyNumberFormat="0" applyFill="0" applyBorder="0" applyAlignment="0" applyProtection="0">
      <alignment vertical="top"/>
      <protection locked="0"/>
    </xf>
  </cellStyleXfs>
  <cellXfs count="8">
    <xf numFmtId="0" fontId="0" fillId="0" borderId="0" xfId="0"/>
    <xf numFmtId="0" fontId="2" fillId="0" borderId="1" xfId="1" applyFont="1" applyBorder="1" applyAlignment="1">
      <alignment horizontal="center" vertical="top"/>
    </xf>
    <xf numFmtId="0" fontId="1" fillId="0" borderId="0" xfId="1"/>
    <xf numFmtId="164" fontId="1" fillId="0" borderId="0" xfId="1" applyNumberFormat="1"/>
    <xf numFmtId="0" fontId="3" fillId="0" borderId="0" xfId="2" applyAlignment="1" applyProtection="1"/>
    <xf numFmtId="0" fontId="4" fillId="0" borderId="1" xfId="1" applyFont="1" applyBorder="1" applyAlignment="1">
      <alignment horizontal="center" vertical="top"/>
    </xf>
    <xf numFmtId="0" fontId="4" fillId="0" borderId="2" xfId="1" applyFont="1" applyBorder="1" applyAlignment="1">
      <alignment horizontal="center" vertical="top"/>
    </xf>
    <xf numFmtId="0" fontId="5" fillId="0" borderId="0" xfId="1" applyFont="1"/>
  </cellXfs>
  <cellStyles count="3">
    <cellStyle name="Hyperlink 2" xfId="2" xr:uid="{EF8FE5F6-3F72-854B-9D8D-A2729DFAC328}"/>
    <cellStyle name="Normal" xfId="0" builtinId="0"/>
    <cellStyle name="Normal 2" xfId="1" xr:uid="{9301575F-7EA1-5648-AF32-E8BE3B747D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ottle-neck.fr/?post_type=product&amp;" TargetMode="External"/><Relationship Id="rId671" Type="http://schemas.openxmlformats.org/officeDocument/2006/relationships/hyperlink" Target="https://www.bottle-neck.fr/?post_type=product&amp;" TargetMode="External"/><Relationship Id="rId21" Type="http://schemas.openxmlformats.org/officeDocument/2006/relationships/hyperlink" Target="https://www.bottle-neck.fr/?post_type=product&amp;" TargetMode="External"/><Relationship Id="rId324" Type="http://schemas.openxmlformats.org/officeDocument/2006/relationships/hyperlink" Target="https://www.bottle-neck.fr/?post_type=product&amp;" TargetMode="External"/><Relationship Id="rId531" Type="http://schemas.openxmlformats.org/officeDocument/2006/relationships/hyperlink" Target="https://www.bottle-neck.fr/?post_type=product&amp;" TargetMode="External"/><Relationship Id="rId629" Type="http://schemas.openxmlformats.org/officeDocument/2006/relationships/hyperlink" Target="https://www.bottle-neck.fr/?post_type=product&amp;" TargetMode="External"/><Relationship Id="rId170" Type="http://schemas.openxmlformats.org/officeDocument/2006/relationships/hyperlink" Target="https://www.bottle-neck.fr/?post_type=product&amp;" TargetMode="External"/><Relationship Id="rId268" Type="http://schemas.openxmlformats.org/officeDocument/2006/relationships/hyperlink" Target="https://www.bottle-neck.fr/?post_type=product&amp;" TargetMode="External"/><Relationship Id="rId475" Type="http://schemas.openxmlformats.org/officeDocument/2006/relationships/hyperlink" Target="https://www.bottle-neck.fr/?post_type=product&amp;" TargetMode="External"/><Relationship Id="rId682" Type="http://schemas.openxmlformats.org/officeDocument/2006/relationships/hyperlink" Target="https://www.bottle-neck.fr/?post_type=product&amp;" TargetMode="External"/><Relationship Id="rId32" Type="http://schemas.openxmlformats.org/officeDocument/2006/relationships/hyperlink" Target="https://www.bottle-neck.fr/?post_type=product&amp;" TargetMode="External"/><Relationship Id="rId128" Type="http://schemas.openxmlformats.org/officeDocument/2006/relationships/hyperlink" Target="https://www.bottle-neck.fr/?post_type=product&amp;" TargetMode="External"/><Relationship Id="rId335" Type="http://schemas.openxmlformats.org/officeDocument/2006/relationships/hyperlink" Target="https://www.bottle-neck.fr/?post_type=product&amp;" TargetMode="External"/><Relationship Id="rId542" Type="http://schemas.openxmlformats.org/officeDocument/2006/relationships/hyperlink" Target="https://www.bottle-neck.fr/?post_type=product&amp;" TargetMode="External"/><Relationship Id="rId181" Type="http://schemas.openxmlformats.org/officeDocument/2006/relationships/hyperlink" Target="https://www.bottle-neck.fr/?post_type=product&amp;" TargetMode="External"/><Relationship Id="rId402" Type="http://schemas.openxmlformats.org/officeDocument/2006/relationships/hyperlink" Target="https://www.bottle-neck.fr/?post_type=product&amp;" TargetMode="External"/><Relationship Id="rId279" Type="http://schemas.openxmlformats.org/officeDocument/2006/relationships/hyperlink" Target="https://www.bottle-neck.fr/?post_type=product&amp;" TargetMode="External"/><Relationship Id="rId486" Type="http://schemas.openxmlformats.org/officeDocument/2006/relationships/hyperlink" Target="https://www.bottle-neck.fr/?post_type=product&amp;" TargetMode="External"/><Relationship Id="rId693" Type="http://schemas.openxmlformats.org/officeDocument/2006/relationships/hyperlink" Target="https://www.bottle-neck.fr/?post_type=product&amp;" TargetMode="External"/><Relationship Id="rId707" Type="http://schemas.openxmlformats.org/officeDocument/2006/relationships/hyperlink" Target="https://www.bottle-neck.fr/?post_type=product&amp;" TargetMode="External"/><Relationship Id="rId43" Type="http://schemas.openxmlformats.org/officeDocument/2006/relationships/hyperlink" Target="https://www.bottle-neck.fr/?post_type=product&amp;" TargetMode="External"/><Relationship Id="rId139" Type="http://schemas.openxmlformats.org/officeDocument/2006/relationships/hyperlink" Target="https://www.bottle-neck.fr/?post_type=product&amp;" TargetMode="External"/><Relationship Id="rId346" Type="http://schemas.openxmlformats.org/officeDocument/2006/relationships/hyperlink" Target="https://www.bottle-neck.fr/?post_type=product&amp;" TargetMode="External"/><Relationship Id="rId553" Type="http://schemas.openxmlformats.org/officeDocument/2006/relationships/hyperlink" Target="https://www.bottle-neck.fr/?post_type=product&amp;" TargetMode="External"/><Relationship Id="rId192" Type="http://schemas.openxmlformats.org/officeDocument/2006/relationships/hyperlink" Target="https://www.bottle-neck.fr/?post_type=product&amp;" TargetMode="External"/><Relationship Id="rId206" Type="http://schemas.openxmlformats.org/officeDocument/2006/relationships/hyperlink" Target="https://www.bottle-neck.fr/?post_type=product&amp;" TargetMode="External"/><Relationship Id="rId413" Type="http://schemas.openxmlformats.org/officeDocument/2006/relationships/hyperlink" Target="https://www.bottle-neck.fr/?post_type=product&amp;" TargetMode="External"/><Relationship Id="rId497" Type="http://schemas.openxmlformats.org/officeDocument/2006/relationships/hyperlink" Target="https://www.bottle-neck.fr/?post_type=product&amp;" TargetMode="External"/><Relationship Id="rId620" Type="http://schemas.openxmlformats.org/officeDocument/2006/relationships/hyperlink" Target="https://www.bottle-neck.fr/?post_type=product&amp;" TargetMode="External"/><Relationship Id="rId357" Type="http://schemas.openxmlformats.org/officeDocument/2006/relationships/hyperlink" Target="https://www.bottle-neck.fr/?post_type=product&amp;" TargetMode="External"/><Relationship Id="rId54" Type="http://schemas.openxmlformats.org/officeDocument/2006/relationships/hyperlink" Target="https://www.bottle-neck.fr/?post_type=product&amp;" TargetMode="External"/><Relationship Id="rId217" Type="http://schemas.openxmlformats.org/officeDocument/2006/relationships/hyperlink" Target="https://www.bottle-neck.fr/?post_type=product&amp;" TargetMode="External"/><Relationship Id="rId564" Type="http://schemas.openxmlformats.org/officeDocument/2006/relationships/hyperlink" Target="https://www.bottle-neck.fr/?post_type=product&amp;" TargetMode="External"/><Relationship Id="rId424" Type="http://schemas.openxmlformats.org/officeDocument/2006/relationships/hyperlink" Target="https://www.bottle-neck.fr/?post_type=product&amp;" TargetMode="External"/><Relationship Id="rId631" Type="http://schemas.openxmlformats.org/officeDocument/2006/relationships/hyperlink" Target="https://www.bottle-neck.fr/?post_type=product&amp;" TargetMode="External"/><Relationship Id="rId270" Type="http://schemas.openxmlformats.org/officeDocument/2006/relationships/hyperlink" Target="https://www.bottle-neck.fr/?post_type=product&amp;" TargetMode="External"/><Relationship Id="rId65" Type="http://schemas.openxmlformats.org/officeDocument/2006/relationships/hyperlink" Target="https://www.bottle-neck.fr/?post_type=product&amp;" TargetMode="External"/><Relationship Id="rId130" Type="http://schemas.openxmlformats.org/officeDocument/2006/relationships/hyperlink" Target="https://www.bottle-neck.fr/?post_type=product&amp;" TargetMode="External"/><Relationship Id="rId368" Type="http://schemas.openxmlformats.org/officeDocument/2006/relationships/hyperlink" Target="https://www.bottle-neck.fr/?post_type=product&amp;" TargetMode="External"/><Relationship Id="rId575" Type="http://schemas.openxmlformats.org/officeDocument/2006/relationships/hyperlink" Target="https://www.bottle-neck.fr/?post_type=product&amp;" TargetMode="External"/><Relationship Id="rId228" Type="http://schemas.openxmlformats.org/officeDocument/2006/relationships/hyperlink" Target="https://www.bottle-neck.fr/?post_type=product&amp;" TargetMode="External"/><Relationship Id="rId435" Type="http://schemas.openxmlformats.org/officeDocument/2006/relationships/hyperlink" Target="https://www.bottle-neck.fr/?post_type=product&amp;" TargetMode="External"/><Relationship Id="rId642" Type="http://schemas.openxmlformats.org/officeDocument/2006/relationships/hyperlink" Target="https://www.bottle-neck.fr/?post_type=product&amp;" TargetMode="External"/><Relationship Id="rId281" Type="http://schemas.openxmlformats.org/officeDocument/2006/relationships/hyperlink" Target="https://www.bottle-neck.fr/?post_type=product&amp;" TargetMode="External"/><Relationship Id="rId502" Type="http://schemas.openxmlformats.org/officeDocument/2006/relationships/hyperlink" Target="https://www.bottle-neck.fr/?post_type=product&amp;" TargetMode="External"/><Relationship Id="rId76" Type="http://schemas.openxmlformats.org/officeDocument/2006/relationships/hyperlink" Target="https://www.bottle-neck.fr/?post_type=product&amp;" TargetMode="External"/><Relationship Id="rId141" Type="http://schemas.openxmlformats.org/officeDocument/2006/relationships/hyperlink" Target="https://www.bottle-neck.fr/?post_type=product&amp;" TargetMode="External"/><Relationship Id="rId379" Type="http://schemas.openxmlformats.org/officeDocument/2006/relationships/hyperlink" Target="https://www.bottle-neck.fr/?post_type=product&amp;" TargetMode="External"/><Relationship Id="rId586" Type="http://schemas.openxmlformats.org/officeDocument/2006/relationships/hyperlink" Target="https://www.bottle-neck.fr/?post_type=product&amp;" TargetMode="External"/><Relationship Id="rId7" Type="http://schemas.openxmlformats.org/officeDocument/2006/relationships/hyperlink" Target="https://www.bottle-neck.fr/?post_type=product&amp;" TargetMode="External"/><Relationship Id="rId239" Type="http://schemas.openxmlformats.org/officeDocument/2006/relationships/hyperlink" Target="https://www.bottle-neck.fr/?post_type=product&amp;" TargetMode="External"/><Relationship Id="rId446" Type="http://schemas.openxmlformats.org/officeDocument/2006/relationships/hyperlink" Target="https://www.bottle-neck.fr/?post_type=product&amp;" TargetMode="External"/><Relationship Id="rId653" Type="http://schemas.openxmlformats.org/officeDocument/2006/relationships/hyperlink" Target="https://www.bottle-neck.fr/?post_type=product&amp;" TargetMode="External"/><Relationship Id="rId292" Type="http://schemas.openxmlformats.org/officeDocument/2006/relationships/hyperlink" Target="https://www.bottle-neck.fr/?post_type=product&amp;" TargetMode="External"/><Relationship Id="rId306" Type="http://schemas.openxmlformats.org/officeDocument/2006/relationships/hyperlink" Target="https://www.bottle-neck.fr/?post_type=product&amp;" TargetMode="External"/><Relationship Id="rId87" Type="http://schemas.openxmlformats.org/officeDocument/2006/relationships/hyperlink" Target="https://www.bottle-neck.fr/?post_type=product&amp;" TargetMode="External"/><Relationship Id="rId513" Type="http://schemas.openxmlformats.org/officeDocument/2006/relationships/hyperlink" Target="https://www.bottle-neck.fr/?post_type=product&amp;" TargetMode="External"/><Relationship Id="rId597" Type="http://schemas.openxmlformats.org/officeDocument/2006/relationships/hyperlink" Target="https://www.bottle-neck.fr/?post_type=product&amp;" TargetMode="External"/><Relationship Id="rId152" Type="http://schemas.openxmlformats.org/officeDocument/2006/relationships/hyperlink" Target="https://www.bottle-neck.fr/?post_type=product&amp;" TargetMode="External"/><Relationship Id="rId457" Type="http://schemas.openxmlformats.org/officeDocument/2006/relationships/hyperlink" Target="https://www.bottle-neck.fr/?post_type=product&amp;" TargetMode="External"/><Relationship Id="rId664" Type="http://schemas.openxmlformats.org/officeDocument/2006/relationships/hyperlink" Target="https://www.bottle-neck.fr/?post_type=product&amp;" TargetMode="External"/><Relationship Id="rId14" Type="http://schemas.openxmlformats.org/officeDocument/2006/relationships/hyperlink" Target="https://www.bottle-neck.fr/?post_type=product&amp;" TargetMode="External"/><Relationship Id="rId317" Type="http://schemas.openxmlformats.org/officeDocument/2006/relationships/hyperlink" Target="https://www.bottle-neck.fr/?post_type=product&amp;" TargetMode="External"/><Relationship Id="rId524" Type="http://schemas.openxmlformats.org/officeDocument/2006/relationships/hyperlink" Target="https://www.bottle-neck.fr/?post_type=product&amp;" TargetMode="External"/><Relationship Id="rId98" Type="http://schemas.openxmlformats.org/officeDocument/2006/relationships/hyperlink" Target="https://www.bottle-neck.fr/?post_type=product&amp;" TargetMode="External"/><Relationship Id="rId163" Type="http://schemas.openxmlformats.org/officeDocument/2006/relationships/hyperlink" Target="https://www.bottle-neck.fr/?post_type=product&amp;" TargetMode="External"/><Relationship Id="rId370" Type="http://schemas.openxmlformats.org/officeDocument/2006/relationships/hyperlink" Target="https://www.bottle-neck.fr/?post_type=product&amp;" TargetMode="External"/><Relationship Id="rId230" Type="http://schemas.openxmlformats.org/officeDocument/2006/relationships/hyperlink" Target="https://www.bottle-neck.fr/?post_type=product&amp;" TargetMode="External"/><Relationship Id="rId468" Type="http://schemas.openxmlformats.org/officeDocument/2006/relationships/hyperlink" Target="https://www.bottle-neck.fr/?post_type=product&amp;" TargetMode="External"/><Relationship Id="rId675" Type="http://schemas.openxmlformats.org/officeDocument/2006/relationships/hyperlink" Target="https://www.bottle-neck.fr/?post_type=product&amp;" TargetMode="External"/><Relationship Id="rId25" Type="http://schemas.openxmlformats.org/officeDocument/2006/relationships/hyperlink" Target="https://www.bottle-neck.fr/?post_type=product&amp;" TargetMode="External"/><Relationship Id="rId328" Type="http://schemas.openxmlformats.org/officeDocument/2006/relationships/hyperlink" Target="https://www.bottle-neck.fr/?post_type=product&amp;" TargetMode="External"/><Relationship Id="rId535" Type="http://schemas.openxmlformats.org/officeDocument/2006/relationships/hyperlink" Target="https://www.bottle-neck.fr/?post_type=product&amp;" TargetMode="External"/><Relationship Id="rId174" Type="http://schemas.openxmlformats.org/officeDocument/2006/relationships/hyperlink" Target="https://www.bottle-neck.fr/?post_type=product&amp;" TargetMode="External"/><Relationship Id="rId381" Type="http://schemas.openxmlformats.org/officeDocument/2006/relationships/hyperlink" Target="https://www.bottle-neck.fr/?post_type=product&amp;" TargetMode="External"/><Relationship Id="rId602" Type="http://schemas.openxmlformats.org/officeDocument/2006/relationships/hyperlink" Target="https://www.bottle-neck.fr/?post_type=product&amp;" TargetMode="External"/><Relationship Id="rId241" Type="http://schemas.openxmlformats.org/officeDocument/2006/relationships/hyperlink" Target="https://www.bottle-neck.fr/?post_type=product&amp;" TargetMode="External"/><Relationship Id="rId479" Type="http://schemas.openxmlformats.org/officeDocument/2006/relationships/hyperlink" Target="https://www.bottle-neck.fr/?post_type=product&amp;" TargetMode="External"/><Relationship Id="rId686" Type="http://schemas.openxmlformats.org/officeDocument/2006/relationships/hyperlink" Target="https://www.bottle-neck.fr/?post_type=product&amp;" TargetMode="External"/><Relationship Id="rId36" Type="http://schemas.openxmlformats.org/officeDocument/2006/relationships/hyperlink" Target="https://www.bottle-neck.fr/?post_type=product&amp;" TargetMode="External"/><Relationship Id="rId339" Type="http://schemas.openxmlformats.org/officeDocument/2006/relationships/hyperlink" Target="https://www.bottle-neck.fr/?post_type=product&amp;" TargetMode="External"/><Relationship Id="rId546" Type="http://schemas.openxmlformats.org/officeDocument/2006/relationships/hyperlink" Target="https://www.bottle-neck.fr/?post_type=product&amp;" TargetMode="External"/><Relationship Id="rId101" Type="http://schemas.openxmlformats.org/officeDocument/2006/relationships/hyperlink" Target="https://www.bottle-neck.fr/?post_type=product&amp;" TargetMode="External"/><Relationship Id="rId185" Type="http://schemas.openxmlformats.org/officeDocument/2006/relationships/hyperlink" Target="https://www.bottle-neck.fr/?post_type=product&amp;" TargetMode="External"/><Relationship Id="rId406" Type="http://schemas.openxmlformats.org/officeDocument/2006/relationships/hyperlink" Target="https://www.bottle-neck.fr/?post_type=product&amp;" TargetMode="External"/><Relationship Id="rId392" Type="http://schemas.openxmlformats.org/officeDocument/2006/relationships/hyperlink" Target="https://www.bottle-neck.fr/?post_type=product&amp;" TargetMode="External"/><Relationship Id="rId613" Type="http://schemas.openxmlformats.org/officeDocument/2006/relationships/hyperlink" Target="https://www.bottle-neck.fr/?post_type=product&amp;" TargetMode="External"/><Relationship Id="rId697" Type="http://schemas.openxmlformats.org/officeDocument/2006/relationships/hyperlink" Target="https://www.bottle-neck.fr/?post_type=product&amp;" TargetMode="External"/><Relationship Id="rId252" Type="http://schemas.openxmlformats.org/officeDocument/2006/relationships/hyperlink" Target="https://www.bottle-neck.fr/?post_type=product&amp;" TargetMode="External"/><Relationship Id="rId47" Type="http://schemas.openxmlformats.org/officeDocument/2006/relationships/hyperlink" Target="https://www.bottle-neck.fr/?post_type=product&amp;" TargetMode="External"/><Relationship Id="rId112" Type="http://schemas.openxmlformats.org/officeDocument/2006/relationships/hyperlink" Target="https://www.bottle-neck.fr/?post_type=product&amp;" TargetMode="External"/><Relationship Id="rId557" Type="http://schemas.openxmlformats.org/officeDocument/2006/relationships/hyperlink" Target="https://www.bottle-neck.fr/?post_type=product&amp;" TargetMode="External"/><Relationship Id="rId196" Type="http://schemas.openxmlformats.org/officeDocument/2006/relationships/hyperlink" Target="https://www.bottle-neck.fr/?post_type=product&amp;" TargetMode="External"/><Relationship Id="rId417" Type="http://schemas.openxmlformats.org/officeDocument/2006/relationships/hyperlink" Target="https://www.bottle-neck.fr/?post_type=product&amp;" TargetMode="External"/><Relationship Id="rId624" Type="http://schemas.openxmlformats.org/officeDocument/2006/relationships/hyperlink" Target="https://www.bottle-neck.fr/?post_type=product&amp;" TargetMode="External"/><Relationship Id="rId263" Type="http://schemas.openxmlformats.org/officeDocument/2006/relationships/hyperlink" Target="https://www.bottle-neck.fr/?post_type=product&amp;" TargetMode="External"/><Relationship Id="rId470" Type="http://schemas.openxmlformats.org/officeDocument/2006/relationships/hyperlink" Target="https://www.bottle-neck.fr/?post_type=product&amp;" TargetMode="External"/><Relationship Id="rId58" Type="http://schemas.openxmlformats.org/officeDocument/2006/relationships/hyperlink" Target="https://www.bottle-neck.fr/?post_type=product&amp;" TargetMode="External"/><Relationship Id="rId123" Type="http://schemas.openxmlformats.org/officeDocument/2006/relationships/hyperlink" Target="https://www.bottle-neck.fr/?post_type=product&amp;" TargetMode="External"/><Relationship Id="rId330" Type="http://schemas.openxmlformats.org/officeDocument/2006/relationships/hyperlink" Target="https://www.bottle-neck.fr/?post_type=product&amp;" TargetMode="External"/><Relationship Id="rId568" Type="http://schemas.openxmlformats.org/officeDocument/2006/relationships/hyperlink" Target="https://www.bottle-neck.fr/?post_type=product&amp;" TargetMode="External"/><Relationship Id="rId428" Type="http://schemas.openxmlformats.org/officeDocument/2006/relationships/hyperlink" Target="https://www.bottle-neck.fr/?post_type=product&amp;" TargetMode="External"/><Relationship Id="rId635" Type="http://schemas.openxmlformats.org/officeDocument/2006/relationships/hyperlink" Target="https://www.bottle-neck.fr/?post_type=product&amp;" TargetMode="External"/><Relationship Id="rId274" Type="http://schemas.openxmlformats.org/officeDocument/2006/relationships/hyperlink" Target="https://www.bottle-neck.fr/?post_type=product&amp;" TargetMode="External"/><Relationship Id="rId481" Type="http://schemas.openxmlformats.org/officeDocument/2006/relationships/hyperlink" Target="https://www.bottle-neck.fr/?post_type=product&amp;" TargetMode="External"/><Relationship Id="rId702" Type="http://schemas.openxmlformats.org/officeDocument/2006/relationships/hyperlink" Target="https://www.bottle-neck.fr/?post_type=product&amp;" TargetMode="External"/><Relationship Id="rId69" Type="http://schemas.openxmlformats.org/officeDocument/2006/relationships/hyperlink" Target="https://www.bottle-neck.fr/?post_type=product&amp;" TargetMode="External"/><Relationship Id="rId134" Type="http://schemas.openxmlformats.org/officeDocument/2006/relationships/hyperlink" Target="https://www.bottle-neck.fr/?post_type=product&amp;" TargetMode="External"/><Relationship Id="rId579" Type="http://schemas.openxmlformats.org/officeDocument/2006/relationships/hyperlink" Target="https://www.bottle-neck.fr/?post_type=product&amp;" TargetMode="External"/><Relationship Id="rId341" Type="http://schemas.openxmlformats.org/officeDocument/2006/relationships/hyperlink" Target="https://www.bottle-neck.fr/?post_type=product&amp;" TargetMode="External"/><Relationship Id="rId439" Type="http://schemas.openxmlformats.org/officeDocument/2006/relationships/hyperlink" Target="https://www.bottle-neck.fr/?post_type=product&amp;" TargetMode="External"/><Relationship Id="rId646" Type="http://schemas.openxmlformats.org/officeDocument/2006/relationships/hyperlink" Target="https://www.bottle-neck.fr/?post_type=product&amp;" TargetMode="External"/><Relationship Id="rId201" Type="http://schemas.openxmlformats.org/officeDocument/2006/relationships/hyperlink" Target="https://www.bottle-neck.fr/?post_type=product&amp;" TargetMode="External"/><Relationship Id="rId285" Type="http://schemas.openxmlformats.org/officeDocument/2006/relationships/hyperlink" Target="https://www.bottle-neck.fr/?post_type=product&amp;" TargetMode="External"/><Relationship Id="rId506" Type="http://schemas.openxmlformats.org/officeDocument/2006/relationships/hyperlink" Target="https://www.bottle-neck.fr/?post_type=product&amp;" TargetMode="External"/><Relationship Id="rId492" Type="http://schemas.openxmlformats.org/officeDocument/2006/relationships/hyperlink" Target="https://www.bottle-neck.fr/?post_type=product&amp;" TargetMode="External"/><Relationship Id="rId713" Type="http://schemas.openxmlformats.org/officeDocument/2006/relationships/hyperlink" Target="https://www.bottle-neck.fr/?post_type=product&amp;" TargetMode="External"/><Relationship Id="rId145" Type="http://schemas.openxmlformats.org/officeDocument/2006/relationships/hyperlink" Target="https://www.bottle-neck.fr/?post_type=product&amp;" TargetMode="External"/><Relationship Id="rId352" Type="http://schemas.openxmlformats.org/officeDocument/2006/relationships/hyperlink" Target="https://www.bottle-neck.fr/?post_type=product&amp;" TargetMode="External"/><Relationship Id="rId212" Type="http://schemas.openxmlformats.org/officeDocument/2006/relationships/hyperlink" Target="https://www.bottle-neck.fr/?post_type=product&amp;" TargetMode="External"/><Relationship Id="rId657" Type="http://schemas.openxmlformats.org/officeDocument/2006/relationships/hyperlink" Target="https://www.bottle-neck.fr/?post_type=product&amp;" TargetMode="External"/><Relationship Id="rId296" Type="http://schemas.openxmlformats.org/officeDocument/2006/relationships/hyperlink" Target="https://www.bottle-neck.fr/?post_type=product&amp;" TargetMode="External"/><Relationship Id="rId517" Type="http://schemas.openxmlformats.org/officeDocument/2006/relationships/hyperlink" Target="https://www.bottle-neck.fr/?post_type=product&amp;" TargetMode="External"/><Relationship Id="rId60" Type="http://schemas.openxmlformats.org/officeDocument/2006/relationships/hyperlink" Target="https://www.bottle-neck.fr/?post_type=product&amp;" TargetMode="External"/><Relationship Id="rId156" Type="http://schemas.openxmlformats.org/officeDocument/2006/relationships/hyperlink" Target="https://www.bottle-neck.fr/?post_type=product&amp;" TargetMode="External"/><Relationship Id="rId363" Type="http://schemas.openxmlformats.org/officeDocument/2006/relationships/hyperlink" Target="https://www.bottle-neck.fr/?post_type=product&amp;" TargetMode="External"/><Relationship Id="rId570" Type="http://schemas.openxmlformats.org/officeDocument/2006/relationships/hyperlink" Target="https://www.bottle-neck.fr/?post_type=product&amp;" TargetMode="External"/><Relationship Id="rId223" Type="http://schemas.openxmlformats.org/officeDocument/2006/relationships/hyperlink" Target="https://www.bottle-neck.fr/?post_type=product&amp;" TargetMode="External"/><Relationship Id="rId430" Type="http://schemas.openxmlformats.org/officeDocument/2006/relationships/hyperlink" Target="https://www.bottle-neck.fr/?post_type=product&amp;" TargetMode="External"/><Relationship Id="rId668" Type="http://schemas.openxmlformats.org/officeDocument/2006/relationships/hyperlink" Target="https://www.bottle-neck.fr/?post_type=product&amp;" TargetMode="External"/><Relationship Id="rId18" Type="http://schemas.openxmlformats.org/officeDocument/2006/relationships/hyperlink" Target="https://www.bottle-neck.fr/?post_type=product&amp;" TargetMode="External"/><Relationship Id="rId528" Type="http://schemas.openxmlformats.org/officeDocument/2006/relationships/hyperlink" Target="https://www.bottle-neck.fr/?post_type=product&amp;" TargetMode="External"/><Relationship Id="rId167" Type="http://schemas.openxmlformats.org/officeDocument/2006/relationships/hyperlink" Target="https://www.bottle-neck.fr/?post_type=product&amp;" TargetMode="External"/><Relationship Id="rId374" Type="http://schemas.openxmlformats.org/officeDocument/2006/relationships/hyperlink" Target="https://www.bottle-neck.fr/?post_type=product&amp;" TargetMode="External"/><Relationship Id="rId581" Type="http://schemas.openxmlformats.org/officeDocument/2006/relationships/hyperlink" Target="https://www.bottle-neck.fr/?post_type=product&amp;" TargetMode="External"/><Relationship Id="rId71" Type="http://schemas.openxmlformats.org/officeDocument/2006/relationships/hyperlink" Target="https://www.bottle-neck.fr/?post_type=product&amp;" TargetMode="External"/><Relationship Id="rId234" Type="http://schemas.openxmlformats.org/officeDocument/2006/relationships/hyperlink" Target="https://www.bottle-neck.fr/?post_type=product&amp;" TargetMode="External"/><Relationship Id="rId679" Type="http://schemas.openxmlformats.org/officeDocument/2006/relationships/hyperlink" Target="https://www.bottle-neck.fr/?post_type=product&amp;" TargetMode="External"/><Relationship Id="rId2" Type="http://schemas.openxmlformats.org/officeDocument/2006/relationships/hyperlink" Target="https://www.bottle-neck.fr/?post_type=product&amp;" TargetMode="External"/><Relationship Id="rId29" Type="http://schemas.openxmlformats.org/officeDocument/2006/relationships/hyperlink" Target="https://www.bottle-neck.fr/?post_type=product&amp;" TargetMode="External"/><Relationship Id="rId276" Type="http://schemas.openxmlformats.org/officeDocument/2006/relationships/hyperlink" Target="https://www.bottle-neck.fr/?post_type=product&amp;" TargetMode="External"/><Relationship Id="rId441" Type="http://schemas.openxmlformats.org/officeDocument/2006/relationships/hyperlink" Target="https://www.bottle-neck.fr/?post_type=product&amp;" TargetMode="External"/><Relationship Id="rId483" Type="http://schemas.openxmlformats.org/officeDocument/2006/relationships/hyperlink" Target="https://www.bottle-neck.fr/?post_type=product&amp;" TargetMode="External"/><Relationship Id="rId539" Type="http://schemas.openxmlformats.org/officeDocument/2006/relationships/hyperlink" Target="https://www.bottle-neck.fr/?post_type=product&amp;" TargetMode="External"/><Relationship Id="rId690" Type="http://schemas.openxmlformats.org/officeDocument/2006/relationships/hyperlink" Target="https://www.bottle-neck.fr/?post_type=product&amp;" TargetMode="External"/><Relationship Id="rId704" Type="http://schemas.openxmlformats.org/officeDocument/2006/relationships/hyperlink" Target="https://www.bottle-neck.fr/?post_type=product&amp;" TargetMode="External"/><Relationship Id="rId40" Type="http://schemas.openxmlformats.org/officeDocument/2006/relationships/hyperlink" Target="https://www.bottle-neck.fr/?post_type=product&amp;" TargetMode="External"/><Relationship Id="rId136" Type="http://schemas.openxmlformats.org/officeDocument/2006/relationships/hyperlink" Target="https://www.bottle-neck.fr/?post_type=product&amp;" TargetMode="External"/><Relationship Id="rId178" Type="http://schemas.openxmlformats.org/officeDocument/2006/relationships/hyperlink" Target="https://www.bottle-neck.fr/?post_type=product&amp;" TargetMode="External"/><Relationship Id="rId301" Type="http://schemas.openxmlformats.org/officeDocument/2006/relationships/hyperlink" Target="https://www.bottle-neck.fr/?post_type=product&amp;" TargetMode="External"/><Relationship Id="rId343" Type="http://schemas.openxmlformats.org/officeDocument/2006/relationships/hyperlink" Target="https://www.bottle-neck.fr/?post_type=product&amp;" TargetMode="External"/><Relationship Id="rId550" Type="http://schemas.openxmlformats.org/officeDocument/2006/relationships/hyperlink" Target="https://www.bottle-neck.fr/?post_type=product&amp;" TargetMode="External"/><Relationship Id="rId82" Type="http://schemas.openxmlformats.org/officeDocument/2006/relationships/hyperlink" Target="https://www.bottle-neck.fr/?post_type=product&amp;" TargetMode="External"/><Relationship Id="rId203" Type="http://schemas.openxmlformats.org/officeDocument/2006/relationships/hyperlink" Target="https://www.bottle-neck.fr/?post_type=product&amp;" TargetMode="External"/><Relationship Id="rId385" Type="http://schemas.openxmlformats.org/officeDocument/2006/relationships/hyperlink" Target="https://www.bottle-neck.fr/?post_type=product&amp;" TargetMode="External"/><Relationship Id="rId592" Type="http://schemas.openxmlformats.org/officeDocument/2006/relationships/hyperlink" Target="https://www.bottle-neck.fr/?post_type=product&amp;" TargetMode="External"/><Relationship Id="rId606" Type="http://schemas.openxmlformats.org/officeDocument/2006/relationships/hyperlink" Target="https://www.bottle-neck.fr/?post_type=product&amp;" TargetMode="External"/><Relationship Id="rId648" Type="http://schemas.openxmlformats.org/officeDocument/2006/relationships/hyperlink" Target="https://www.bottle-neck.fr/?post_type=product&amp;" TargetMode="External"/><Relationship Id="rId245" Type="http://schemas.openxmlformats.org/officeDocument/2006/relationships/hyperlink" Target="https://www.bottle-neck.fr/?post_type=product&amp;" TargetMode="External"/><Relationship Id="rId287" Type="http://schemas.openxmlformats.org/officeDocument/2006/relationships/hyperlink" Target="https://www.bottle-neck.fr/?post_type=product&amp;" TargetMode="External"/><Relationship Id="rId410" Type="http://schemas.openxmlformats.org/officeDocument/2006/relationships/hyperlink" Target="https://www.bottle-neck.fr/?post_type=product&amp;" TargetMode="External"/><Relationship Id="rId452" Type="http://schemas.openxmlformats.org/officeDocument/2006/relationships/hyperlink" Target="https://www.bottle-neck.fr/?post_type=product&amp;" TargetMode="External"/><Relationship Id="rId494" Type="http://schemas.openxmlformats.org/officeDocument/2006/relationships/hyperlink" Target="https://www.bottle-neck.fr/?post_type=product&amp;" TargetMode="External"/><Relationship Id="rId508" Type="http://schemas.openxmlformats.org/officeDocument/2006/relationships/hyperlink" Target="https://www.bottle-neck.fr/?post_type=product&amp;" TargetMode="External"/><Relationship Id="rId105" Type="http://schemas.openxmlformats.org/officeDocument/2006/relationships/hyperlink" Target="https://www.bottle-neck.fr/?post_type=product&amp;" TargetMode="External"/><Relationship Id="rId147" Type="http://schemas.openxmlformats.org/officeDocument/2006/relationships/hyperlink" Target="https://www.bottle-neck.fr/?post_type=product&amp;" TargetMode="External"/><Relationship Id="rId312" Type="http://schemas.openxmlformats.org/officeDocument/2006/relationships/hyperlink" Target="https://www.bottle-neck.fr/?post_type=product&amp;" TargetMode="External"/><Relationship Id="rId354" Type="http://schemas.openxmlformats.org/officeDocument/2006/relationships/hyperlink" Target="https://www.bottle-neck.fr/?post_type=product&amp;" TargetMode="External"/><Relationship Id="rId51" Type="http://schemas.openxmlformats.org/officeDocument/2006/relationships/hyperlink" Target="https://www.bottle-neck.fr/?post_type=product&amp;" TargetMode="External"/><Relationship Id="rId93" Type="http://schemas.openxmlformats.org/officeDocument/2006/relationships/hyperlink" Target="https://www.bottle-neck.fr/?post_type=product&amp;" TargetMode="External"/><Relationship Id="rId189" Type="http://schemas.openxmlformats.org/officeDocument/2006/relationships/hyperlink" Target="https://www.bottle-neck.fr/?post_type=product&amp;" TargetMode="External"/><Relationship Id="rId396" Type="http://schemas.openxmlformats.org/officeDocument/2006/relationships/hyperlink" Target="https://www.bottle-neck.fr/?post_type=product&amp;" TargetMode="External"/><Relationship Id="rId561" Type="http://schemas.openxmlformats.org/officeDocument/2006/relationships/hyperlink" Target="https://www.bottle-neck.fr/?post_type=product&amp;" TargetMode="External"/><Relationship Id="rId617" Type="http://schemas.openxmlformats.org/officeDocument/2006/relationships/hyperlink" Target="https://www.bottle-neck.fr/?post_type=product&amp;" TargetMode="External"/><Relationship Id="rId659" Type="http://schemas.openxmlformats.org/officeDocument/2006/relationships/hyperlink" Target="https://www.bottle-neck.fr/?post_type=product&amp;" TargetMode="External"/><Relationship Id="rId214" Type="http://schemas.openxmlformats.org/officeDocument/2006/relationships/hyperlink" Target="https://www.bottle-neck.fr/?post_type=product&amp;" TargetMode="External"/><Relationship Id="rId256" Type="http://schemas.openxmlformats.org/officeDocument/2006/relationships/hyperlink" Target="https://www.bottle-neck.fr/?post_type=product&amp;" TargetMode="External"/><Relationship Id="rId298" Type="http://schemas.openxmlformats.org/officeDocument/2006/relationships/hyperlink" Target="https://www.bottle-neck.fr/?post_type=product&amp;" TargetMode="External"/><Relationship Id="rId421" Type="http://schemas.openxmlformats.org/officeDocument/2006/relationships/hyperlink" Target="https://www.bottle-neck.fr/?post_type=product&amp;" TargetMode="External"/><Relationship Id="rId463" Type="http://schemas.openxmlformats.org/officeDocument/2006/relationships/hyperlink" Target="https://www.bottle-neck.fr/?post_type=product&amp;" TargetMode="External"/><Relationship Id="rId519" Type="http://schemas.openxmlformats.org/officeDocument/2006/relationships/hyperlink" Target="https://www.bottle-neck.fr/?post_type=product&amp;" TargetMode="External"/><Relationship Id="rId670" Type="http://schemas.openxmlformats.org/officeDocument/2006/relationships/hyperlink" Target="https://www.bottle-neck.fr/?post_type=product&amp;" TargetMode="External"/><Relationship Id="rId116" Type="http://schemas.openxmlformats.org/officeDocument/2006/relationships/hyperlink" Target="https://www.bottle-neck.fr/?post_type=product&amp;" TargetMode="External"/><Relationship Id="rId158" Type="http://schemas.openxmlformats.org/officeDocument/2006/relationships/hyperlink" Target="https://www.bottle-neck.fr/?post_type=product&amp;" TargetMode="External"/><Relationship Id="rId323" Type="http://schemas.openxmlformats.org/officeDocument/2006/relationships/hyperlink" Target="https://www.bottle-neck.fr/?post_type=product&amp;" TargetMode="External"/><Relationship Id="rId530" Type="http://schemas.openxmlformats.org/officeDocument/2006/relationships/hyperlink" Target="https://www.bottle-neck.fr/?post_type=product&amp;" TargetMode="External"/><Relationship Id="rId20" Type="http://schemas.openxmlformats.org/officeDocument/2006/relationships/hyperlink" Target="https://www.bottle-neck.fr/?post_type=product&amp;" TargetMode="External"/><Relationship Id="rId62" Type="http://schemas.openxmlformats.org/officeDocument/2006/relationships/hyperlink" Target="https://www.bottle-neck.fr/?post_type=product&amp;" TargetMode="External"/><Relationship Id="rId365" Type="http://schemas.openxmlformats.org/officeDocument/2006/relationships/hyperlink" Target="https://www.bottle-neck.fr/?post_type=product&amp;" TargetMode="External"/><Relationship Id="rId572" Type="http://schemas.openxmlformats.org/officeDocument/2006/relationships/hyperlink" Target="https://www.bottle-neck.fr/?post_type=product&amp;" TargetMode="External"/><Relationship Id="rId628" Type="http://schemas.openxmlformats.org/officeDocument/2006/relationships/hyperlink" Target="https://www.bottle-neck.fr/?post_type=product&amp;" TargetMode="External"/><Relationship Id="rId225" Type="http://schemas.openxmlformats.org/officeDocument/2006/relationships/hyperlink" Target="https://www.bottle-neck.fr/?post_type=product&amp;" TargetMode="External"/><Relationship Id="rId267" Type="http://schemas.openxmlformats.org/officeDocument/2006/relationships/hyperlink" Target="https://www.bottle-neck.fr/?post_type=product&amp;" TargetMode="External"/><Relationship Id="rId432" Type="http://schemas.openxmlformats.org/officeDocument/2006/relationships/hyperlink" Target="https://www.bottle-neck.fr/?post_type=product&amp;" TargetMode="External"/><Relationship Id="rId474" Type="http://schemas.openxmlformats.org/officeDocument/2006/relationships/hyperlink" Target="https://www.bottle-neck.fr/?post_type=product&amp;" TargetMode="External"/><Relationship Id="rId127" Type="http://schemas.openxmlformats.org/officeDocument/2006/relationships/hyperlink" Target="https://www.bottle-neck.fr/?post_type=product&amp;" TargetMode="External"/><Relationship Id="rId681" Type="http://schemas.openxmlformats.org/officeDocument/2006/relationships/hyperlink" Target="https://www.bottle-neck.fr/?post_type=product&amp;" TargetMode="External"/><Relationship Id="rId31" Type="http://schemas.openxmlformats.org/officeDocument/2006/relationships/hyperlink" Target="https://www.bottle-neck.fr/?post_type=product&amp;" TargetMode="External"/><Relationship Id="rId73" Type="http://schemas.openxmlformats.org/officeDocument/2006/relationships/hyperlink" Target="https://www.bottle-neck.fr/?post_type=product&amp;" TargetMode="External"/><Relationship Id="rId169" Type="http://schemas.openxmlformats.org/officeDocument/2006/relationships/hyperlink" Target="https://www.bottle-neck.fr/?post_type=product&amp;" TargetMode="External"/><Relationship Id="rId334" Type="http://schemas.openxmlformats.org/officeDocument/2006/relationships/hyperlink" Target="https://www.bottle-neck.fr/?post_type=product&amp;" TargetMode="External"/><Relationship Id="rId376" Type="http://schemas.openxmlformats.org/officeDocument/2006/relationships/hyperlink" Target="https://www.bottle-neck.fr/?post_type=product&amp;" TargetMode="External"/><Relationship Id="rId541" Type="http://schemas.openxmlformats.org/officeDocument/2006/relationships/hyperlink" Target="https://www.bottle-neck.fr/?post_type=product&amp;" TargetMode="External"/><Relationship Id="rId583" Type="http://schemas.openxmlformats.org/officeDocument/2006/relationships/hyperlink" Target="https://www.bottle-neck.fr/?post_type=product&amp;" TargetMode="External"/><Relationship Id="rId639" Type="http://schemas.openxmlformats.org/officeDocument/2006/relationships/hyperlink" Target="https://www.bottle-neck.fr/?post_type=product&amp;" TargetMode="External"/><Relationship Id="rId4" Type="http://schemas.openxmlformats.org/officeDocument/2006/relationships/hyperlink" Target="https://www.bottle-neck.fr/?post_type=product&amp;" TargetMode="External"/><Relationship Id="rId180" Type="http://schemas.openxmlformats.org/officeDocument/2006/relationships/hyperlink" Target="https://www.bottle-neck.fr/?post_type=product&amp;" TargetMode="External"/><Relationship Id="rId236" Type="http://schemas.openxmlformats.org/officeDocument/2006/relationships/hyperlink" Target="https://www.bottle-neck.fr/?post_type=product&amp;" TargetMode="External"/><Relationship Id="rId278" Type="http://schemas.openxmlformats.org/officeDocument/2006/relationships/hyperlink" Target="https://www.bottle-neck.fr/?post_type=product&amp;" TargetMode="External"/><Relationship Id="rId401" Type="http://schemas.openxmlformats.org/officeDocument/2006/relationships/hyperlink" Target="https://www.bottle-neck.fr/?post_type=product&amp;" TargetMode="External"/><Relationship Id="rId443" Type="http://schemas.openxmlformats.org/officeDocument/2006/relationships/hyperlink" Target="https://www.bottle-neck.fr/?post_type=product&amp;" TargetMode="External"/><Relationship Id="rId650" Type="http://schemas.openxmlformats.org/officeDocument/2006/relationships/hyperlink" Target="https://www.bottle-neck.fr/?post_type=product&amp;" TargetMode="External"/><Relationship Id="rId303" Type="http://schemas.openxmlformats.org/officeDocument/2006/relationships/hyperlink" Target="https://www.bottle-neck.fr/?post_type=product&amp;" TargetMode="External"/><Relationship Id="rId485" Type="http://schemas.openxmlformats.org/officeDocument/2006/relationships/hyperlink" Target="https://www.bottle-neck.fr/?post_type=product&amp;" TargetMode="External"/><Relationship Id="rId692" Type="http://schemas.openxmlformats.org/officeDocument/2006/relationships/hyperlink" Target="https://www.bottle-neck.fr/?post_type=product&amp;" TargetMode="External"/><Relationship Id="rId706" Type="http://schemas.openxmlformats.org/officeDocument/2006/relationships/hyperlink" Target="https://www.bottle-neck.fr/?post_type=product&amp;" TargetMode="External"/><Relationship Id="rId42" Type="http://schemas.openxmlformats.org/officeDocument/2006/relationships/hyperlink" Target="https://www.bottle-neck.fr/?post_type=product&amp;" TargetMode="External"/><Relationship Id="rId84" Type="http://schemas.openxmlformats.org/officeDocument/2006/relationships/hyperlink" Target="https://www.bottle-neck.fr/?post_type=product&amp;" TargetMode="External"/><Relationship Id="rId138" Type="http://schemas.openxmlformats.org/officeDocument/2006/relationships/hyperlink" Target="https://www.bottle-neck.fr/?post_type=product&amp;" TargetMode="External"/><Relationship Id="rId345" Type="http://schemas.openxmlformats.org/officeDocument/2006/relationships/hyperlink" Target="https://www.bottle-neck.fr/?post_type=product&amp;" TargetMode="External"/><Relationship Id="rId387" Type="http://schemas.openxmlformats.org/officeDocument/2006/relationships/hyperlink" Target="https://www.bottle-neck.fr/?post_type=product&amp;" TargetMode="External"/><Relationship Id="rId510" Type="http://schemas.openxmlformats.org/officeDocument/2006/relationships/hyperlink" Target="https://www.bottle-neck.fr/?post_type=product&amp;" TargetMode="External"/><Relationship Id="rId552" Type="http://schemas.openxmlformats.org/officeDocument/2006/relationships/hyperlink" Target="https://www.bottle-neck.fr/?post_type=product&amp;" TargetMode="External"/><Relationship Id="rId594" Type="http://schemas.openxmlformats.org/officeDocument/2006/relationships/hyperlink" Target="https://www.bottle-neck.fr/?post_type=product&amp;" TargetMode="External"/><Relationship Id="rId608" Type="http://schemas.openxmlformats.org/officeDocument/2006/relationships/hyperlink" Target="https://www.bottle-neck.fr/?post_type=product&amp;" TargetMode="External"/><Relationship Id="rId191" Type="http://schemas.openxmlformats.org/officeDocument/2006/relationships/hyperlink" Target="https://www.bottle-neck.fr/?post_type=product&amp;" TargetMode="External"/><Relationship Id="rId205" Type="http://schemas.openxmlformats.org/officeDocument/2006/relationships/hyperlink" Target="https://www.bottle-neck.fr/?post_type=product&amp;" TargetMode="External"/><Relationship Id="rId247" Type="http://schemas.openxmlformats.org/officeDocument/2006/relationships/hyperlink" Target="https://www.bottle-neck.fr/?post_type=product&amp;" TargetMode="External"/><Relationship Id="rId412" Type="http://schemas.openxmlformats.org/officeDocument/2006/relationships/hyperlink" Target="https://www.bottle-neck.fr/?post_type=product&amp;" TargetMode="External"/><Relationship Id="rId107" Type="http://schemas.openxmlformats.org/officeDocument/2006/relationships/hyperlink" Target="https://www.bottle-neck.fr/?post_type=product&amp;" TargetMode="External"/><Relationship Id="rId289" Type="http://schemas.openxmlformats.org/officeDocument/2006/relationships/hyperlink" Target="https://www.bottle-neck.fr/?post_type=product&amp;" TargetMode="External"/><Relationship Id="rId454" Type="http://schemas.openxmlformats.org/officeDocument/2006/relationships/hyperlink" Target="https://www.bottle-neck.fr/?post_type=product&amp;" TargetMode="External"/><Relationship Id="rId496" Type="http://schemas.openxmlformats.org/officeDocument/2006/relationships/hyperlink" Target="https://www.bottle-neck.fr/?post_type=product&amp;" TargetMode="External"/><Relationship Id="rId661" Type="http://schemas.openxmlformats.org/officeDocument/2006/relationships/hyperlink" Target="https://www.bottle-neck.fr/?post_type=product&amp;" TargetMode="External"/><Relationship Id="rId11" Type="http://schemas.openxmlformats.org/officeDocument/2006/relationships/hyperlink" Target="https://www.bottle-neck.fr/?post_type=product&amp;" TargetMode="External"/><Relationship Id="rId53" Type="http://schemas.openxmlformats.org/officeDocument/2006/relationships/hyperlink" Target="https://www.bottle-neck.fr/?post_type=product&amp;" TargetMode="External"/><Relationship Id="rId149" Type="http://schemas.openxmlformats.org/officeDocument/2006/relationships/hyperlink" Target="https://www.bottle-neck.fr/?post_type=product&amp;" TargetMode="External"/><Relationship Id="rId314" Type="http://schemas.openxmlformats.org/officeDocument/2006/relationships/hyperlink" Target="https://www.bottle-neck.fr/?post_type=product&amp;" TargetMode="External"/><Relationship Id="rId356" Type="http://schemas.openxmlformats.org/officeDocument/2006/relationships/hyperlink" Target="https://www.bottle-neck.fr/?post_type=product&amp;" TargetMode="External"/><Relationship Id="rId398" Type="http://schemas.openxmlformats.org/officeDocument/2006/relationships/hyperlink" Target="https://www.bottle-neck.fr/?post_type=product&amp;" TargetMode="External"/><Relationship Id="rId521" Type="http://schemas.openxmlformats.org/officeDocument/2006/relationships/hyperlink" Target="https://www.bottle-neck.fr/?post_type=product&amp;" TargetMode="External"/><Relationship Id="rId563" Type="http://schemas.openxmlformats.org/officeDocument/2006/relationships/hyperlink" Target="https://www.bottle-neck.fr/?post_type=product&amp;" TargetMode="External"/><Relationship Id="rId619" Type="http://schemas.openxmlformats.org/officeDocument/2006/relationships/hyperlink" Target="https://www.bottle-neck.fr/?post_type=product&amp;" TargetMode="External"/><Relationship Id="rId95" Type="http://schemas.openxmlformats.org/officeDocument/2006/relationships/hyperlink" Target="https://www.bottle-neck.fr/?post_type=product&amp;" TargetMode="External"/><Relationship Id="rId160" Type="http://schemas.openxmlformats.org/officeDocument/2006/relationships/hyperlink" Target="https://www.bottle-neck.fr/?post_type=product&amp;" TargetMode="External"/><Relationship Id="rId216" Type="http://schemas.openxmlformats.org/officeDocument/2006/relationships/hyperlink" Target="https://www.bottle-neck.fr/?post_type=product&amp;" TargetMode="External"/><Relationship Id="rId423" Type="http://schemas.openxmlformats.org/officeDocument/2006/relationships/hyperlink" Target="https://www.bottle-neck.fr/?post_type=product&amp;" TargetMode="External"/><Relationship Id="rId258" Type="http://schemas.openxmlformats.org/officeDocument/2006/relationships/hyperlink" Target="https://www.bottle-neck.fr/?post_type=product&amp;" TargetMode="External"/><Relationship Id="rId465" Type="http://schemas.openxmlformats.org/officeDocument/2006/relationships/hyperlink" Target="https://www.bottle-neck.fr/?post_type=product&amp;" TargetMode="External"/><Relationship Id="rId630" Type="http://schemas.openxmlformats.org/officeDocument/2006/relationships/hyperlink" Target="https://www.bottle-neck.fr/?post_type=product&amp;" TargetMode="External"/><Relationship Id="rId672" Type="http://schemas.openxmlformats.org/officeDocument/2006/relationships/hyperlink" Target="https://www.bottle-neck.fr/?post_type=product&amp;" TargetMode="External"/><Relationship Id="rId22" Type="http://schemas.openxmlformats.org/officeDocument/2006/relationships/hyperlink" Target="https://www.bottle-neck.fr/?post_type=product&amp;" TargetMode="External"/><Relationship Id="rId64" Type="http://schemas.openxmlformats.org/officeDocument/2006/relationships/hyperlink" Target="https://www.bottle-neck.fr/?post_type=product&amp;" TargetMode="External"/><Relationship Id="rId118" Type="http://schemas.openxmlformats.org/officeDocument/2006/relationships/hyperlink" Target="https://www.bottle-neck.fr/?post_type=product&amp;" TargetMode="External"/><Relationship Id="rId325" Type="http://schemas.openxmlformats.org/officeDocument/2006/relationships/hyperlink" Target="https://www.bottle-neck.fr/?post_type=product&amp;" TargetMode="External"/><Relationship Id="rId367" Type="http://schemas.openxmlformats.org/officeDocument/2006/relationships/hyperlink" Target="https://www.bottle-neck.fr/?post_type=product&amp;" TargetMode="External"/><Relationship Id="rId532" Type="http://schemas.openxmlformats.org/officeDocument/2006/relationships/hyperlink" Target="https://www.bottle-neck.fr/?post_type=product&amp;" TargetMode="External"/><Relationship Id="rId574" Type="http://schemas.openxmlformats.org/officeDocument/2006/relationships/hyperlink" Target="https://www.bottle-neck.fr/?post_type=product&amp;" TargetMode="External"/><Relationship Id="rId171" Type="http://schemas.openxmlformats.org/officeDocument/2006/relationships/hyperlink" Target="https://www.bottle-neck.fr/?post_type=product&amp;" TargetMode="External"/><Relationship Id="rId227" Type="http://schemas.openxmlformats.org/officeDocument/2006/relationships/hyperlink" Target="https://www.bottle-neck.fr/?post_type=product&amp;" TargetMode="External"/><Relationship Id="rId269" Type="http://schemas.openxmlformats.org/officeDocument/2006/relationships/hyperlink" Target="https://www.bottle-neck.fr/?post_type=product&amp;" TargetMode="External"/><Relationship Id="rId434" Type="http://schemas.openxmlformats.org/officeDocument/2006/relationships/hyperlink" Target="https://www.bottle-neck.fr/?post_type=product&amp;" TargetMode="External"/><Relationship Id="rId476" Type="http://schemas.openxmlformats.org/officeDocument/2006/relationships/hyperlink" Target="https://www.bottle-neck.fr/?post_type=product&amp;" TargetMode="External"/><Relationship Id="rId641" Type="http://schemas.openxmlformats.org/officeDocument/2006/relationships/hyperlink" Target="https://www.bottle-neck.fr/?post_type=product&amp;" TargetMode="External"/><Relationship Id="rId683" Type="http://schemas.openxmlformats.org/officeDocument/2006/relationships/hyperlink" Target="https://www.bottle-neck.fr/?post_type=product&amp;" TargetMode="External"/><Relationship Id="rId33" Type="http://schemas.openxmlformats.org/officeDocument/2006/relationships/hyperlink" Target="https://www.bottle-neck.fr/?post_type=product&amp;" TargetMode="External"/><Relationship Id="rId129" Type="http://schemas.openxmlformats.org/officeDocument/2006/relationships/hyperlink" Target="https://www.bottle-neck.fr/?post_type=product&amp;" TargetMode="External"/><Relationship Id="rId280" Type="http://schemas.openxmlformats.org/officeDocument/2006/relationships/hyperlink" Target="https://www.bottle-neck.fr/?post_type=product&amp;" TargetMode="External"/><Relationship Id="rId336" Type="http://schemas.openxmlformats.org/officeDocument/2006/relationships/hyperlink" Target="https://www.bottle-neck.fr/?post_type=product&amp;" TargetMode="External"/><Relationship Id="rId501" Type="http://schemas.openxmlformats.org/officeDocument/2006/relationships/hyperlink" Target="https://www.bottle-neck.fr/?post_type=product&amp;" TargetMode="External"/><Relationship Id="rId543" Type="http://schemas.openxmlformats.org/officeDocument/2006/relationships/hyperlink" Target="https://www.bottle-neck.fr/?post_type=product&amp;" TargetMode="External"/><Relationship Id="rId75" Type="http://schemas.openxmlformats.org/officeDocument/2006/relationships/hyperlink" Target="https://www.bottle-neck.fr/?post_type=product&amp;" TargetMode="External"/><Relationship Id="rId140" Type="http://schemas.openxmlformats.org/officeDocument/2006/relationships/hyperlink" Target="https://www.bottle-neck.fr/?post_type=product&amp;" TargetMode="External"/><Relationship Id="rId182" Type="http://schemas.openxmlformats.org/officeDocument/2006/relationships/hyperlink" Target="https://www.bottle-neck.fr/?post_type=product&amp;" TargetMode="External"/><Relationship Id="rId378" Type="http://schemas.openxmlformats.org/officeDocument/2006/relationships/hyperlink" Target="https://www.bottle-neck.fr/?post_type=product&amp;" TargetMode="External"/><Relationship Id="rId403" Type="http://schemas.openxmlformats.org/officeDocument/2006/relationships/hyperlink" Target="https://www.bottle-neck.fr/?post_type=product&amp;" TargetMode="External"/><Relationship Id="rId585" Type="http://schemas.openxmlformats.org/officeDocument/2006/relationships/hyperlink" Target="https://www.bottle-neck.fr/?post_type=product&amp;" TargetMode="External"/><Relationship Id="rId6" Type="http://schemas.openxmlformats.org/officeDocument/2006/relationships/hyperlink" Target="https://www.bottle-neck.fr/?post_type=product&amp;" TargetMode="External"/><Relationship Id="rId238" Type="http://schemas.openxmlformats.org/officeDocument/2006/relationships/hyperlink" Target="https://www.bottle-neck.fr/?post_type=product&amp;" TargetMode="External"/><Relationship Id="rId445" Type="http://schemas.openxmlformats.org/officeDocument/2006/relationships/hyperlink" Target="https://www.bottle-neck.fr/?post_type=product&amp;" TargetMode="External"/><Relationship Id="rId487" Type="http://schemas.openxmlformats.org/officeDocument/2006/relationships/hyperlink" Target="https://www.bottle-neck.fr/?post_type=product&amp;" TargetMode="External"/><Relationship Id="rId610" Type="http://schemas.openxmlformats.org/officeDocument/2006/relationships/hyperlink" Target="https://www.bottle-neck.fr/?post_type=product&amp;" TargetMode="External"/><Relationship Id="rId652" Type="http://schemas.openxmlformats.org/officeDocument/2006/relationships/hyperlink" Target="https://www.bottle-neck.fr/?post_type=product&amp;" TargetMode="External"/><Relationship Id="rId694" Type="http://schemas.openxmlformats.org/officeDocument/2006/relationships/hyperlink" Target="https://www.bottle-neck.fr/?post_type=product&amp;" TargetMode="External"/><Relationship Id="rId708" Type="http://schemas.openxmlformats.org/officeDocument/2006/relationships/hyperlink" Target="https://www.bottle-neck.fr/?post_type=product&amp;" TargetMode="External"/><Relationship Id="rId291" Type="http://schemas.openxmlformats.org/officeDocument/2006/relationships/hyperlink" Target="https://www.bottle-neck.fr/?post_type=product&amp;" TargetMode="External"/><Relationship Id="rId305" Type="http://schemas.openxmlformats.org/officeDocument/2006/relationships/hyperlink" Target="https://www.bottle-neck.fr/?post_type=product&amp;" TargetMode="External"/><Relationship Id="rId347" Type="http://schemas.openxmlformats.org/officeDocument/2006/relationships/hyperlink" Target="https://www.bottle-neck.fr/?post_type=product&amp;" TargetMode="External"/><Relationship Id="rId512" Type="http://schemas.openxmlformats.org/officeDocument/2006/relationships/hyperlink" Target="https://www.bottle-neck.fr/?post_type=product&amp;" TargetMode="External"/><Relationship Id="rId44" Type="http://schemas.openxmlformats.org/officeDocument/2006/relationships/hyperlink" Target="https://www.bottle-neck.fr/?post_type=product&amp;" TargetMode="External"/><Relationship Id="rId86" Type="http://schemas.openxmlformats.org/officeDocument/2006/relationships/hyperlink" Target="https://www.bottle-neck.fr/?post_type=product&amp;" TargetMode="External"/><Relationship Id="rId151" Type="http://schemas.openxmlformats.org/officeDocument/2006/relationships/hyperlink" Target="https://www.bottle-neck.fr/?post_type=product&amp;" TargetMode="External"/><Relationship Id="rId389" Type="http://schemas.openxmlformats.org/officeDocument/2006/relationships/hyperlink" Target="https://www.bottle-neck.fr/?post_type=product&amp;" TargetMode="External"/><Relationship Id="rId554" Type="http://schemas.openxmlformats.org/officeDocument/2006/relationships/hyperlink" Target="https://www.bottle-neck.fr/?post_type=product&amp;" TargetMode="External"/><Relationship Id="rId596" Type="http://schemas.openxmlformats.org/officeDocument/2006/relationships/hyperlink" Target="https://www.bottle-neck.fr/?post_type=product&amp;" TargetMode="External"/><Relationship Id="rId193" Type="http://schemas.openxmlformats.org/officeDocument/2006/relationships/hyperlink" Target="https://www.bottle-neck.fr/?post_type=product&amp;" TargetMode="External"/><Relationship Id="rId207" Type="http://schemas.openxmlformats.org/officeDocument/2006/relationships/hyperlink" Target="https://www.bottle-neck.fr/?post_type=product&amp;" TargetMode="External"/><Relationship Id="rId249" Type="http://schemas.openxmlformats.org/officeDocument/2006/relationships/hyperlink" Target="https://www.bottle-neck.fr/?post_type=product&amp;" TargetMode="External"/><Relationship Id="rId414" Type="http://schemas.openxmlformats.org/officeDocument/2006/relationships/hyperlink" Target="https://www.bottle-neck.fr/?post_type=product&amp;" TargetMode="External"/><Relationship Id="rId456" Type="http://schemas.openxmlformats.org/officeDocument/2006/relationships/hyperlink" Target="https://www.bottle-neck.fr/?post_type=product&amp;" TargetMode="External"/><Relationship Id="rId498" Type="http://schemas.openxmlformats.org/officeDocument/2006/relationships/hyperlink" Target="https://www.bottle-neck.fr/?post_type=product&amp;" TargetMode="External"/><Relationship Id="rId621" Type="http://schemas.openxmlformats.org/officeDocument/2006/relationships/hyperlink" Target="https://www.bottle-neck.fr/?post_type=product&amp;" TargetMode="External"/><Relationship Id="rId663" Type="http://schemas.openxmlformats.org/officeDocument/2006/relationships/hyperlink" Target="https://www.bottle-neck.fr/?post_type=product&amp;" TargetMode="External"/><Relationship Id="rId13" Type="http://schemas.openxmlformats.org/officeDocument/2006/relationships/hyperlink" Target="https://www.bottle-neck.fr/?post_type=product&amp;" TargetMode="External"/><Relationship Id="rId109" Type="http://schemas.openxmlformats.org/officeDocument/2006/relationships/hyperlink" Target="https://www.bottle-neck.fr/?post_type=product&amp;" TargetMode="External"/><Relationship Id="rId260" Type="http://schemas.openxmlformats.org/officeDocument/2006/relationships/hyperlink" Target="https://www.bottle-neck.fr/?post_type=product&amp;" TargetMode="External"/><Relationship Id="rId316" Type="http://schemas.openxmlformats.org/officeDocument/2006/relationships/hyperlink" Target="https://www.bottle-neck.fr/?post_type=product&amp;" TargetMode="External"/><Relationship Id="rId523" Type="http://schemas.openxmlformats.org/officeDocument/2006/relationships/hyperlink" Target="https://www.bottle-neck.fr/?post_type=product&amp;" TargetMode="External"/><Relationship Id="rId55" Type="http://schemas.openxmlformats.org/officeDocument/2006/relationships/hyperlink" Target="https://www.bottle-neck.fr/?post_type=product&amp;" TargetMode="External"/><Relationship Id="rId97" Type="http://schemas.openxmlformats.org/officeDocument/2006/relationships/hyperlink" Target="https://www.bottle-neck.fr/?post_type=product&amp;" TargetMode="External"/><Relationship Id="rId120" Type="http://schemas.openxmlformats.org/officeDocument/2006/relationships/hyperlink" Target="https://www.bottle-neck.fr/?post_type=product&amp;" TargetMode="External"/><Relationship Id="rId358" Type="http://schemas.openxmlformats.org/officeDocument/2006/relationships/hyperlink" Target="https://www.bottle-neck.fr/?post_type=product&amp;" TargetMode="External"/><Relationship Id="rId565" Type="http://schemas.openxmlformats.org/officeDocument/2006/relationships/hyperlink" Target="https://www.bottle-neck.fr/?post_type=product&amp;" TargetMode="External"/><Relationship Id="rId162" Type="http://schemas.openxmlformats.org/officeDocument/2006/relationships/hyperlink" Target="https://www.bottle-neck.fr/?post_type=product&amp;" TargetMode="External"/><Relationship Id="rId218" Type="http://schemas.openxmlformats.org/officeDocument/2006/relationships/hyperlink" Target="https://www.bottle-neck.fr/?post_type=product&amp;" TargetMode="External"/><Relationship Id="rId425" Type="http://schemas.openxmlformats.org/officeDocument/2006/relationships/hyperlink" Target="https://www.bottle-neck.fr/?post_type=product&amp;" TargetMode="External"/><Relationship Id="rId467" Type="http://schemas.openxmlformats.org/officeDocument/2006/relationships/hyperlink" Target="https://www.bottle-neck.fr/?post_type=product&amp;" TargetMode="External"/><Relationship Id="rId632" Type="http://schemas.openxmlformats.org/officeDocument/2006/relationships/hyperlink" Target="https://www.bottle-neck.fr/?post_type=product&amp;" TargetMode="External"/><Relationship Id="rId271" Type="http://schemas.openxmlformats.org/officeDocument/2006/relationships/hyperlink" Target="https://www.bottle-neck.fr/?post_type=product&amp;" TargetMode="External"/><Relationship Id="rId674" Type="http://schemas.openxmlformats.org/officeDocument/2006/relationships/hyperlink" Target="https://www.bottle-neck.fr/?post_type=product&amp;" TargetMode="External"/><Relationship Id="rId24" Type="http://schemas.openxmlformats.org/officeDocument/2006/relationships/hyperlink" Target="https://www.bottle-neck.fr/?post_type=product&amp;" TargetMode="External"/><Relationship Id="rId66" Type="http://schemas.openxmlformats.org/officeDocument/2006/relationships/hyperlink" Target="https://www.bottle-neck.fr/?post_type=product&amp;" TargetMode="External"/><Relationship Id="rId131" Type="http://schemas.openxmlformats.org/officeDocument/2006/relationships/hyperlink" Target="https://www.bottle-neck.fr/?post_type=product&amp;" TargetMode="External"/><Relationship Id="rId327" Type="http://schemas.openxmlformats.org/officeDocument/2006/relationships/hyperlink" Target="https://www.bottle-neck.fr/?post_type=product&amp;" TargetMode="External"/><Relationship Id="rId369" Type="http://schemas.openxmlformats.org/officeDocument/2006/relationships/hyperlink" Target="https://www.bottle-neck.fr/?post_type=product&amp;" TargetMode="External"/><Relationship Id="rId534" Type="http://schemas.openxmlformats.org/officeDocument/2006/relationships/hyperlink" Target="https://www.bottle-neck.fr/?post_type=product&amp;" TargetMode="External"/><Relationship Id="rId576" Type="http://schemas.openxmlformats.org/officeDocument/2006/relationships/hyperlink" Target="https://www.bottle-neck.fr/?post_type=product&amp;" TargetMode="External"/><Relationship Id="rId173" Type="http://schemas.openxmlformats.org/officeDocument/2006/relationships/hyperlink" Target="https://www.bottle-neck.fr/?post_type=product&amp;" TargetMode="External"/><Relationship Id="rId229" Type="http://schemas.openxmlformats.org/officeDocument/2006/relationships/hyperlink" Target="https://www.bottle-neck.fr/?post_type=product&amp;" TargetMode="External"/><Relationship Id="rId380" Type="http://schemas.openxmlformats.org/officeDocument/2006/relationships/hyperlink" Target="https://www.bottle-neck.fr/?post_type=product&amp;" TargetMode="External"/><Relationship Id="rId436" Type="http://schemas.openxmlformats.org/officeDocument/2006/relationships/hyperlink" Target="https://www.bottle-neck.fr/?post_type=product&amp;" TargetMode="External"/><Relationship Id="rId601" Type="http://schemas.openxmlformats.org/officeDocument/2006/relationships/hyperlink" Target="https://www.bottle-neck.fr/?post_type=product&amp;" TargetMode="External"/><Relationship Id="rId643" Type="http://schemas.openxmlformats.org/officeDocument/2006/relationships/hyperlink" Target="https://www.bottle-neck.fr/?post_type=product&amp;" TargetMode="External"/><Relationship Id="rId240" Type="http://schemas.openxmlformats.org/officeDocument/2006/relationships/hyperlink" Target="https://www.bottle-neck.fr/?post_type=product&amp;" TargetMode="External"/><Relationship Id="rId478" Type="http://schemas.openxmlformats.org/officeDocument/2006/relationships/hyperlink" Target="https://www.bottle-neck.fr/?post_type=product&amp;" TargetMode="External"/><Relationship Id="rId685" Type="http://schemas.openxmlformats.org/officeDocument/2006/relationships/hyperlink" Target="https://www.bottle-neck.fr/?post_type=product&amp;" TargetMode="External"/><Relationship Id="rId35" Type="http://schemas.openxmlformats.org/officeDocument/2006/relationships/hyperlink" Target="https://www.bottle-neck.fr/?post_type=product&amp;" TargetMode="External"/><Relationship Id="rId77" Type="http://schemas.openxmlformats.org/officeDocument/2006/relationships/hyperlink" Target="https://www.bottle-neck.fr/?post_type=product&amp;" TargetMode="External"/><Relationship Id="rId100" Type="http://schemas.openxmlformats.org/officeDocument/2006/relationships/hyperlink" Target="https://www.bottle-neck.fr/?post_type=product&amp;" TargetMode="External"/><Relationship Id="rId282" Type="http://schemas.openxmlformats.org/officeDocument/2006/relationships/hyperlink" Target="https://www.bottle-neck.fr/?post_type=product&amp;" TargetMode="External"/><Relationship Id="rId338" Type="http://schemas.openxmlformats.org/officeDocument/2006/relationships/hyperlink" Target="https://www.bottle-neck.fr/?post_type=product&amp;" TargetMode="External"/><Relationship Id="rId503" Type="http://schemas.openxmlformats.org/officeDocument/2006/relationships/hyperlink" Target="https://www.bottle-neck.fr/?post_type=product&amp;" TargetMode="External"/><Relationship Id="rId545" Type="http://schemas.openxmlformats.org/officeDocument/2006/relationships/hyperlink" Target="https://www.bottle-neck.fr/?post_type=product&amp;" TargetMode="External"/><Relationship Id="rId587" Type="http://schemas.openxmlformats.org/officeDocument/2006/relationships/hyperlink" Target="https://www.bottle-neck.fr/?post_type=product&amp;" TargetMode="External"/><Relationship Id="rId710" Type="http://schemas.openxmlformats.org/officeDocument/2006/relationships/hyperlink" Target="https://www.bottle-neck.fr/?post_type=product&amp;" TargetMode="External"/><Relationship Id="rId8" Type="http://schemas.openxmlformats.org/officeDocument/2006/relationships/hyperlink" Target="https://www.bottle-neck.fr/?post_type=product&amp;" TargetMode="External"/><Relationship Id="rId142" Type="http://schemas.openxmlformats.org/officeDocument/2006/relationships/hyperlink" Target="https://www.bottle-neck.fr/?post_type=product&amp;" TargetMode="External"/><Relationship Id="rId184" Type="http://schemas.openxmlformats.org/officeDocument/2006/relationships/hyperlink" Target="https://www.bottle-neck.fr/?post_type=product&amp;" TargetMode="External"/><Relationship Id="rId391" Type="http://schemas.openxmlformats.org/officeDocument/2006/relationships/hyperlink" Target="https://www.bottle-neck.fr/?post_type=product&amp;" TargetMode="External"/><Relationship Id="rId405" Type="http://schemas.openxmlformats.org/officeDocument/2006/relationships/hyperlink" Target="https://www.bottle-neck.fr/?post_type=product&amp;" TargetMode="External"/><Relationship Id="rId447" Type="http://schemas.openxmlformats.org/officeDocument/2006/relationships/hyperlink" Target="https://www.bottle-neck.fr/?post_type=product&amp;" TargetMode="External"/><Relationship Id="rId612" Type="http://schemas.openxmlformats.org/officeDocument/2006/relationships/hyperlink" Target="https://www.bottle-neck.fr/?post_type=product&amp;" TargetMode="External"/><Relationship Id="rId251" Type="http://schemas.openxmlformats.org/officeDocument/2006/relationships/hyperlink" Target="https://www.bottle-neck.fr/?post_type=product&amp;" TargetMode="External"/><Relationship Id="rId489" Type="http://schemas.openxmlformats.org/officeDocument/2006/relationships/hyperlink" Target="https://www.bottle-neck.fr/?post_type=product&amp;" TargetMode="External"/><Relationship Id="rId654" Type="http://schemas.openxmlformats.org/officeDocument/2006/relationships/hyperlink" Target="https://www.bottle-neck.fr/?post_type=product&amp;" TargetMode="External"/><Relationship Id="rId696" Type="http://schemas.openxmlformats.org/officeDocument/2006/relationships/hyperlink" Target="https://www.bottle-neck.fr/?post_type=product&amp;" TargetMode="External"/><Relationship Id="rId46" Type="http://schemas.openxmlformats.org/officeDocument/2006/relationships/hyperlink" Target="https://www.bottle-neck.fr/?post_type=product&amp;" TargetMode="External"/><Relationship Id="rId293" Type="http://schemas.openxmlformats.org/officeDocument/2006/relationships/hyperlink" Target="https://www.bottle-neck.fr/?post_type=product&amp;" TargetMode="External"/><Relationship Id="rId307" Type="http://schemas.openxmlformats.org/officeDocument/2006/relationships/hyperlink" Target="https://www.bottle-neck.fr/?post_type=product&amp;" TargetMode="External"/><Relationship Id="rId349" Type="http://schemas.openxmlformats.org/officeDocument/2006/relationships/hyperlink" Target="https://www.bottle-neck.fr/?post_type=product&amp;" TargetMode="External"/><Relationship Id="rId514" Type="http://schemas.openxmlformats.org/officeDocument/2006/relationships/hyperlink" Target="https://www.bottle-neck.fr/?post_type=product&amp;" TargetMode="External"/><Relationship Id="rId556" Type="http://schemas.openxmlformats.org/officeDocument/2006/relationships/hyperlink" Target="https://www.bottle-neck.fr/?post_type=product&amp;" TargetMode="External"/><Relationship Id="rId88" Type="http://schemas.openxmlformats.org/officeDocument/2006/relationships/hyperlink" Target="https://www.bottle-neck.fr/?post_type=product&amp;" TargetMode="External"/><Relationship Id="rId111" Type="http://schemas.openxmlformats.org/officeDocument/2006/relationships/hyperlink" Target="https://www.bottle-neck.fr/?post_type=product&amp;" TargetMode="External"/><Relationship Id="rId153" Type="http://schemas.openxmlformats.org/officeDocument/2006/relationships/hyperlink" Target="https://www.bottle-neck.fr/?post_type=product&amp;" TargetMode="External"/><Relationship Id="rId195" Type="http://schemas.openxmlformats.org/officeDocument/2006/relationships/hyperlink" Target="https://www.bottle-neck.fr/?post_type=product&amp;" TargetMode="External"/><Relationship Id="rId209" Type="http://schemas.openxmlformats.org/officeDocument/2006/relationships/hyperlink" Target="https://www.bottle-neck.fr/?post_type=product&amp;" TargetMode="External"/><Relationship Id="rId360" Type="http://schemas.openxmlformats.org/officeDocument/2006/relationships/hyperlink" Target="https://www.bottle-neck.fr/?post_type=product&amp;" TargetMode="External"/><Relationship Id="rId416" Type="http://schemas.openxmlformats.org/officeDocument/2006/relationships/hyperlink" Target="https://www.bottle-neck.fr/?post_type=product&amp;" TargetMode="External"/><Relationship Id="rId598" Type="http://schemas.openxmlformats.org/officeDocument/2006/relationships/hyperlink" Target="https://www.bottle-neck.fr/?post_type=product&amp;" TargetMode="External"/><Relationship Id="rId220" Type="http://schemas.openxmlformats.org/officeDocument/2006/relationships/hyperlink" Target="https://www.bottle-neck.fr/?post_type=product&amp;" TargetMode="External"/><Relationship Id="rId458" Type="http://schemas.openxmlformats.org/officeDocument/2006/relationships/hyperlink" Target="https://www.bottle-neck.fr/?post_type=product&amp;" TargetMode="External"/><Relationship Id="rId623" Type="http://schemas.openxmlformats.org/officeDocument/2006/relationships/hyperlink" Target="https://www.bottle-neck.fr/?post_type=product&amp;" TargetMode="External"/><Relationship Id="rId665" Type="http://schemas.openxmlformats.org/officeDocument/2006/relationships/hyperlink" Target="https://www.bottle-neck.fr/?post_type=product&amp;" TargetMode="External"/><Relationship Id="rId15" Type="http://schemas.openxmlformats.org/officeDocument/2006/relationships/hyperlink" Target="https://www.bottle-neck.fr/?post_type=product&amp;" TargetMode="External"/><Relationship Id="rId57" Type="http://schemas.openxmlformats.org/officeDocument/2006/relationships/hyperlink" Target="https://www.bottle-neck.fr/?post_type=product&amp;" TargetMode="External"/><Relationship Id="rId262" Type="http://schemas.openxmlformats.org/officeDocument/2006/relationships/hyperlink" Target="https://www.bottle-neck.fr/?post_type=product&amp;" TargetMode="External"/><Relationship Id="rId318" Type="http://schemas.openxmlformats.org/officeDocument/2006/relationships/hyperlink" Target="https://www.bottle-neck.fr/?post_type=product&amp;" TargetMode="External"/><Relationship Id="rId525" Type="http://schemas.openxmlformats.org/officeDocument/2006/relationships/hyperlink" Target="https://www.bottle-neck.fr/?post_type=product&amp;" TargetMode="External"/><Relationship Id="rId567" Type="http://schemas.openxmlformats.org/officeDocument/2006/relationships/hyperlink" Target="https://www.bottle-neck.fr/?post_type=product&amp;" TargetMode="External"/><Relationship Id="rId99" Type="http://schemas.openxmlformats.org/officeDocument/2006/relationships/hyperlink" Target="https://www.bottle-neck.fr/?post_type=product&amp;" TargetMode="External"/><Relationship Id="rId122" Type="http://schemas.openxmlformats.org/officeDocument/2006/relationships/hyperlink" Target="https://www.bottle-neck.fr/?post_type=product&amp;" TargetMode="External"/><Relationship Id="rId164" Type="http://schemas.openxmlformats.org/officeDocument/2006/relationships/hyperlink" Target="https://www.bottle-neck.fr/?post_type=product&amp;" TargetMode="External"/><Relationship Id="rId371" Type="http://schemas.openxmlformats.org/officeDocument/2006/relationships/hyperlink" Target="https://www.bottle-neck.fr/?post_type=product&amp;" TargetMode="External"/><Relationship Id="rId427" Type="http://schemas.openxmlformats.org/officeDocument/2006/relationships/hyperlink" Target="https://www.bottle-neck.fr/?post_type=product&amp;" TargetMode="External"/><Relationship Id="rId469" Type="http://schemas.openxmlformats.org/officeDocument/2006/relationships/hyperlink" Target="https://www.bottle-neck.fr/?post_type=product&amp;" TargetMode="External"/><Relationship Id="rId634" Type="http://schemas.openxmlformats.org/officeDocument/2006/relationships/hyperlink" Target="https://www.bottle-neck.fr/?post_type=product&amp;" TargetMode="External"/><Relationship Id="rId676" Type="http://schemas.openxmlformats.org/officeDocument/2006/relationships/hyperlink" Target="https://www.bottle-neck.fr/?post_type=product&amp;" TargetMode="External"/><Relationship Id="rId26" Type="http://schemas.openxmlformats.org/officeDocument/2006/relationships/hyperlink" Target="https://www.bottle-neck.fr/?post_type=product&amp;" TargetMode="External"/><Relationship Id="rId231" Type="http://schemas.openxmlformats.org/officeDocument/2006/relationships/hyperlink" Target="https://www.bottle-neck.fr/?post_type=product&amp;" TargetMode="External"/><Relationship Id="rId273" Type="http://schemas.openxmlformats.org/officeDocument/2006/relationships/hyperlink" Target="https://www.bottle-neck.fr/?post_type=product&amp;" TargetMode="External"/><Relationship Id="rId329" Type="http://schemas.openxmlformats.org/officeDocument/2006/relationships/hyperlink" Target="https://www.bottle-neck.fr/?post_type=product&amp;" TargetMode="External"/><Relationship Id="rId480" Type="http://schemas.openxmlformats.org/officeDocument/2006/relationships/hyperlink" Target="https://www.bottle-neck.fr/?post_type=product&amp;" TargetMode="External"/><Relationship Id="rId536" Type="http://schemas.openxmlformats.org/officeDocument/2006/relationships/hyperlink" Target="https://www.bottle-neck.fr/?post_type=product&amp;" TargetMode="External"/><Relationship Id="rId701" Type="http://schemas.openxmlformats.org/officeDocument/2006/relationships/hyperlink" Target="https://www.bottle-neck.fr/?post_type=product&amp;" TargetMode="External"/><Relationship Id="rId68" Type="http://schemas.openxmlformats.org/officeDocument/2006/relationships/hyperlink" Target="https://www.bottle-neck.fr/?post_type=product&amp;" TargetMode="External"/><Relationship Id="rId133" Type="http://schemas.openxmlformats.org/officeDocument/2006/relationships/hyperlink" Target="https://www.bottle-neck.fr/?post_type=product&amp;" TargetMode="External"/><Relationship Id="rId175" Type="http://schemas.openxmlformats.org/officeDocument/2006/relationships/hyperlink" Target="https://www.bottle-neck.fr/?post_type=product&amp;" TargetMode="External"/><Relationship Id="rId340" Type="http://schemas.openxmlformats.org/officeDocument/2006/relationships/hyperlink" Target="https://www.bottle-neck.fr/?post_type=product&amp;" TargetMode="External"/><Relationship Id="rId578" Type="http://schemas.openxmlformats.org/officeDocument/2006/relationships/hyperlink" Target="https://www.bottle-neck.fr/?post_type=product&amp;" TargetMode="External"/><Relationship Id="rId200" Type="http://schemas.openxmlformats.org/officeDocument/2006/relationships/hyperlink" Target="https://www.bottle-neck.fr/?post_type=product&amp;" TargetMode="External"/><Relationship Id="rId382" Type="http://schemas.openxmlformats.org/officeDocument/2006/relationships/hyperlink" Target="https://www.bottle-neck.fr/?post_type=product&amp;" TargetMode="External"/><Relationship Id="rId438" Type="http://schemas.openxmlformats.org/officeDocument/2006/relationships/hyperlink" Target="https://www.bottle-neck.fr/?post_type=product&amp;" TargetMode="External"/><Relationship Id="rId603" Type="http://schemas.openxmlformats.org/officeDocument/2006/relationships/hyperlink" Target="https://www.bottle-neck.fr/?post_type=product&amp;" TargetMode="External"/><Relationship Id="rId645" Type="http://schemas.openxmlformats.org/officeDocument/2006/relationships/hyperlink" Target="https://www.bottle-neck.fr/?post_type=product&amp;" TargetMode="External"/><Relationship Id="rId687" Type="http://schemas.openxmlformats.org/officeDocument/2006/relationships/hyperlink" Target="https://www.bottle-neck.fr/?post_type=product&amp;" TargetMode="External"/><Relationship Id="rId242" Type="http://schemas.openxmlformats.org/officeDocument/2006/relationships/hyperlink" Target="https://www.bottle-neck.fr/?post_type=product&amp;" TargetMode="External"/><Relationship Id="rId284" Type="http://schemas.openxmlformats.org/officeDocument/2006/relationships/hyperlink" Target="https://www.bottle-neck.fr/?post_type=product&amp;" TargetMode="External"/><Relationship Id="rId491" Type="http://schemas.openxmlformats.org/officeDocument/2006/relationships/hyperlink" Target="https://www.bottle-neck.fr/?post_type=product&amp;" TargetMode="External"/><Relationship Id="rId505" Type="http://schemas.openxmlformats.org/officeDocument/2006/relationships/hyperlink" Target="https://www.bottle-neck.fr/?post_type=product&amp;" TargetMode="External"/><Relationship Id="rId712" Type="http://schemas.openxmlformats.org/officeDocument/2006/relationships/hyperlink" Target="https://www.bottle-neck.fr/?post_type=product&amp;" TargetMode="External"/><Relationship Id="rId37" Type="http://schemas.openxmlformats.org/officeDocument/2006/relationships/hyperlink" Target="https://www.bottle-neck.fr/?post_type=product&amp;" TargetMode="External"/><Relationship Id="rId79" Type="http://schemas.openxmlformats.org/officeDocument/2006/relationships/hyperlink" Target="https://www.bottle-neck.fr/?post_type=product&amp;" TargetMode="External"/><Relationship Id="rId102" Type="http://schemas.openxmlformats.org/officeDocument/2006/relationships/hyperlink" Target="https://www.bottle-neck.fr/?post_type=product&amp;" TargetMode="External"/><Relationship Id="rId144" Type="http://schemas.openxmlformats.org/officeDocument/2006/relationships/hyperlink" Target="https://www.bottle-neck.fr/?post_type=product&amp;" TargetMode="External"/><Relationship Id="rId547" Type="http://schemas.openxmlformats.org/officeDocument/2006/relationships/hyperlink" Target="https://www.bottle-neck.fr/?post_type=product&amp;" TargetMode="External"/><Relationship Id="rId589" Type="http://schemas.openxmlformats.org/officeDocument/2006/relationships/hyperlink" Target="https://www.bottle-neck.fr/?post_type=product&amp;" TargetMode="External"/><Relationship Id="rId90" Type="http://schemas.openxmlformats.org/officeDocument/2006/relationships/hyperlink" Target="https://www.bottle-neck.fr/?post_type=product&amp;" TargetMode="External"/><Relationship Id="rId186" Type="http://schemas.openxmlformats.org/officeDocument/2006/relationships/hyperlink" Target="https://www.bottle-neck.fr/?post_type=product&amp;" TargetMode="External"/><Relationship Id="rId351" Type="http://schemas.openxmlformats.org/officeDocument/2006/relationships/hyperlink" Target="https://www.bottle-neck.fr/?post_type=product&amp;" TargetMode="External"/><Relationship Id="rId393" Type="http://schemas.openxmlformats.org/officeDocument/2006/relationships/hyperlink" Target="https://www.bottle-neck.fr/?post_type=product&amp;" TargetMode="External"/><Relationship Id="rId407" Type="http://schemas.openxmlformats.org/officeDocument/2006/relationships/hyperlink" Target="https://www.bottle-neck.fr/?post_type=product&amp;" TargetMode="External"/><Relationship Id="rId449" Type="http://schemas.openxmlformats.org/officeDocument/2006/relationships/hyperlink" Target="https://www.bottle-neck.fr/?post_type=product&amp;" TargetMode="External"/><Relationship Id="rId614" Type="http://schemas.openxmlformats.org/officeDocument/2006/relationships/hyperlink" Target="https://www.bottle-neck.fr/?post_type=product&amp;" TargetMode="External"/><Relationship Id="rId656" Type="http://schemas.openxmlformats.org/officeDocument/2006/relationships/hyperlink" Target="https://www.bottle-neck.fr/?post_type=product&amp;" TargetMode="External"/><Relationship Id="rId211" Type="http://schemas.openxmlformats.org/officeDocument/2006/relationships/hyperlink" Target="https://www.bottle-neck.fr/?post_type=product&amp;" TargetMode="External"/><Relationship Id="rId253" Type="http://schemas.openxmlformats.org/officeDocument/2006/relationships/hyperlink" Target="https://www.bottle-neck.fr/?post_type=product&amp;" TargetMode="External"/><Relationship Id="rId295" Type="http://schemas.openxmlformats.org/officeDocument/2006/relationships/hyperlink" Target="https://www.bottle-neck.fr/?post_type=product&amp;" TargetMode="External"/><Relationship Id="rId309" Type="http://schemas.openxmlformats.org/officeDocument/2006/relationships/hyperlink" Target="https://www.bottle-neck.fr/?post_type=product&amp;" TargetMode="External"/><Relationship Id="rId460" Type="http://schemas.openxmlformats.org/officeDocument/2006/relationships/hyperlink" Target="https://www.bottle-neck.fr/?post_type=product&amp;" TargetMode="External"/><Relationship Id="rId516" Type="http://schemas.openxmlformats.org/officeDocument/2006/relationships/hyperlink" Target="https://www.bottle-neck.fr/?post_type=product&amp;" TargetMode="External"/><Relationship Id="rId698" Type="http://schemas.openxmlformats.org/officeDocument/2006/relationships/hyperlink" Target="https://www.bottle-neck.fr/?post_type=product&amp;" TargetMode="External"/><Relationship Id="rId48" Type="http://schemas.openxmlformats.org/officeDocument/2006/relationships/hyperlink" Target="https://www.bottle-neck.fr/?post_type=product&amp;" TargetMode="External"/><Relationship Id="rId113" Type="http://schemas.openxmlformats.org/officeDocument/2006/relationships/hyperlink" Target="https://www.bottle-neck.fr/?post_type=product&amp;" TargetMode="External"/><Relationship Id="rId320" Type="http://schemas.openxmlformats.org/officeDocument/2006/relationships/hyperlink" Target="https://www.bottle-neck.fr/?post_type=product&amp;" TargetMode="External"/><Relationship Id="rId558" Type="http://schemas.openxmlformats.org/officeDocument/2006/relationships/hyperlink" Target="https://www.bottle-neck.fr/?post_type=product&amp;" TargetMode="External"/><Relationship Id="rId155" Type="http://schemas.openxmlformats.org/officeDocument/2006/relationships/hyperlink" Target="https://www.bottle-neck.fr/?post_type=product&amp;" TargetMode="External"/><Relationship Id="rId197" Type="http://schemas.openxmlformats.org/officeDocument/2006/relationships/hyperlink" Target="https://www.bottle-neck.fr/?post_type=product&amp;" TargetMode="External"/><Relationship Id="rId362" Type="http://schemas.openxmlformats.org/officeDocument/2006/relationships/hyperlink" Target="https://www.bottle-neck.fr/?post_type=product&amp;" TargetMode="External"/><Relationship Id="rId418" Type="http://schemas.openxmlformats.org/officeDocument/2006/relationships/hyperlink" Target="https://www.bottle-neck.fr/?post_type=product&amp;" TargetMode="External"/><Relationship Id="rId625" Type="http://schemas.openxmlformats.org/officeDocument/2006/relationships/hyperlink" Target="https://www.bottle-neck.fr/?post_type=product&amp;" TargetMode="External"/><Relationship Id="rId222" Type="http://schemas.openxmlformats.org/officeDocument/2006/relationships/hyperlink" Target="https://www.bottle-neck.fr/?post_type=product&amp;" TargetMode="External"/><Relationship Id="rId264" Type="http://schemas.openxmlformats.org/officeDocument/2006/relationships/hyperlink" Target="https://www.bottle-neck.fr/?post_type=product&amp;" TargetMode="External"/><Relationship Id="rId471" Type="http://schemas.openxmlformats.org/officeDocument/2006/relationships/hyperlink" Target="https://www.bottle-neck.fr/?post_type=product&amp;" TargetMode="External"/><Relationship Id="rId667" Type="http://schemas.openxmlformats.org/officeDocument/2006/relationships/hyperlink" Target="https://www.bottle-neck.fr/?post_type=product&amp;" TargetMode="External"/><Relationship Id="rId17" Type="http://schemas.openxmlformats.org/officeDocument/2006/relationships/hyperlink" Target="https://www.bottle-neck.fr/?post_type=product&amp;" TargetMode="External"/><Relationship Id="rId59" Type="http://schemas.openxmlformats.org/officeDocument/2006/relationships/hyperlink" Target="https://www.bottle-neck.fr/?post_type=product&amp;" TargetMode="External"/><Relationship Id="rId124" Type="http://schemas.openxmlformats.org/officeDocument/2006/relationships/hyperlink" Target="https://www.bottle-neck.fr/?post_type=product&amp;" TargetMode="External"/><Relationship Id="rId527" Type="http://schemas.openxmlformats.org/officeDocument/2006/relationships/hyperlink" Target="https://www.bottle-neck.fr/?post_type=product&amp;" TargetMode="External"/><Relationship Id="rId569" Type="http://schemas.openxmlformats.org/officeDocument/2006/relationships/hyperlink" Target="https://www.bottle-neck.fr/?post_type=product&amp;" TargetMode="External"/><Relationship Id="rId70" Type="http://schemas.openxmlformats.org/officeDocument/2006/relationships/hyperlink" Target="https://www.bottle-neck.fr/?post_type=product&amp;" TargetMode="External"/><Relationship Id="rId166" Type="http://schemas.openxmlformats.org/officeDocument/2006/relationships/hyperlink" Target="https://www.bottle-neck.fr/?post_type=product&amp;" TargetMode="External"/><Relationship Id="rId331" Type="http://schemas.openxmlformats.org/officeDocument/2006/relationships/hyperlink" Target="https://www.bottle-neck.fr/?post_type=product&amp;" TargetMode="External"/><Relationship Id="rId373" Type="http://schemas.openxmlformats.org/officeDocument/2006/relationships/hyperlink" Target="https://www.bottle-neck.fr/?post_type=product&amp;" TargetMode="External"/><Relationship Id="rId429" Type="http://schemas.openxmlformats.org/officeDocument/2006/relationships/hyperlink" Target="https://www.bottle-neck.fr/?post_type=product&amp;" TargetMode="External"/><Relationship Id="rId580" Type="http://schemas.openxmlformats.org/officeDocument/2006/relationships/hyperlink" Target="https://www.bottle-neck.fr/?post_type=product&amp;" TargetMode="External"/><Relationship Id="rId636" Type="http://schemas.openxmlformats.org/officeDocument/2006/relationships/hyperlink" Target="https://www.bottle-neck.fr/?post_type=product&amp;" TargetMode="External"/><Relationship Id="rId1" Type="http://schemas.openxmlformats.org/officeDocument/2006/relationships/hyperlink" Target="https://www.bottle-neck.fr/?post_type=product&amp;" TargetMode="External"/><Relationship Id="rId233" Type="http://schemas.openxmlformats.org/officeDocument/2006/relationships/hyperlink" Target="https://www.bottle-neck.fr/?post_type=product&amp;" TargetMode="External"/><Relationship Id="rId440" Type="http://schemas.openxmlformats.org/officeDocument/2006/relationships/hyperlink" Target="https://www.bottle-neck.fr/?post_type=product&amp;" TargetMode="External"/><Relationship Id="rId678" Type="http://schemas.openxmlformats.org/officeDocument/2006/relationships/hyperlink" Target="https://www.bottle-neck.fr/?post_type=product&amp;" TargetMode="External"/><Relationship Id="rId28" Type="http://schemas.openxmlformats.org/officeDocument/2006/relationships/hyperlink" Target="https://www.bottle-neck.fr/?post_type=product&amp;" TargetMode="External"/><Relationship Id="rId275" Type="http://schemas.openxmlformats.org/officeDocument/2006/relationships/hyperlink" Target="https://www.bottle-neck.fr/?post_type=product&amp;" TargetMode="External"/><Relationship Id="rId300" Type="http://schemas.openxmlformats.org/officeDocument/2006/relationships/hyperlink" Target="https://www.bottle-neck.fr/?post_type=product&amp;" TargetMode="External"/><Relationship Id="rId482" Type="http://schemas.openxmlformats.org/officeDocument/2006/relationships/hyperlink" Target="https://www.bottle-neck.fr/?post_type=product&amp;" TargetMode="External"/><Relationship Id="rId538" Type="http://schemas.openxmlformats.org/officeDocument/2006/relationships/hyperlink" Target="https://www.bottle-neck.fr/?post_type=product&amp;" TargetMode="External"/><Relationship Id="rId703" Type="http://schemas.openxmlformats.org/officeDocument/2006/relationships/hyperlink" Target="https://www.bottle-neck.fr/?post_type=product&amp;" TargetMode="External"/><Relationship Id="rId81" Type="http://schemas.openxmlformats.org/officeDocument/2006/relationships/hyperlink" Target="https://www.bottle-neck.fr/?post_type=product&amp;" TargetMode="External"/><Relationship Id="rId135" Type="http://schemas.openxmlformats.org/officeDocument/2006/relationships/hyperlink" Target="https://www.bottle-neck.fr/?post_type=product&amp;" TargetMode="External"/><Relationship Id="rId177" Type="http://schemas.openxmlformats.org/officeDocument/2006/relationships/hyperlink" Target="https://www.bottle-neck.fr/?post_type=product&amp;" TargetMode="External"/><Relationship Id="rId342" Type="http://schemas.openxmlformats.org/officeDocument/2006/relationships/hyperlink" Target="https://www.bottle-neck.fr/?post_type=product&amp;" TargetMode="External"/><Relationship Id="rId384" Type="http://schemas.openxmlformats.org/officeDocument/2006/relationships/hyperlink" Target="https://www.bottle-neck.fr/?post_type=product&amp;" TargetMode="External"/><Relationship Id="rId591" Type="http://schemas.openxmlformats.org/officeDocument/2006/relationships/hyperlink" Target="https://www.bottle-neck.fr/?post_type=product&amp;" TargetMode="External"/><Relationship Id="rId605" Type="http://schemas.openxmlformats.org/officeDocument/2006/relationships/hyperlink" Target="https://www.bottle-neck.fr/?post_type=product&amp;" TargetMode="External"/><Relationship Id="rId202" Type="http://schemas.openxmlformats.org/officeDocument/2006/relationships/hyperlink" Target="https://www.bottle-neck.fr/?post_type=product&amp;" TargetMode="External"/><Relationship Id="rId244" Type="http://schemas.openxmlformats.org/officeDocument/2006/relationships/hyperlink" Target="https://www.bottle-neck.fr/?post_type=product&amp;" TargetMode="External"/><Relationship Id="rId647" Type="http://schemas.openxmlformats.org/officeDocument/2006/relationships/hyperlink" Target="https://www.bottle-neck.fr/?post_type=product&amp;" TargetMode="External"/><Relationship Id="rId689" Type="http://schemas.openxmlformats.org/officeDocument/2006/relationships/hyperlink" Target="https://www.bottle-neck.fr/?post_type=product&amp;" TargetMode="External"/><Relationship Id="rId39" Type="http://schemas.openxmlformats.org/officeDocument/2006/relationships/hyperlink" Target="https://www.bottle-neck.fr/?post_type=product&amp;" TargetMode="External"/><Relationship Id="rId286" Type="http://schemas.openxmlformats.org/officeDocument/2006/relationships/hyperlink" Target="https://www.bottle-neck.fr/?post_type=product&amp;" TargetMode="External"/><Relationship Id="rId451" Type="http://schemas.openxmlformats.org/officeDocument/2006/relationships/hyperlink" Target="https://www.bottle-neck.fr/?post_type=product&amp;" TargetMode="External"/><Relationship Id="rId493" Type="http://schemas.openxmlformats.org/officeDocument/2006/relationships/hyperlink" Target="https://www.bottle-neck.fr/?post_type=product&amp;" TargetMode="External"/><Relationship Id="rId507" Type="http://schemas.openxmlformats.org/officeDocument/2006/relationships/hyperlink" Target="https://www.bottle-neck.fr/?post_type=product&amp;" TargetMode="External"/><Relationship Id="rId549" Type="http://schemas.openxmlformats.org/officeDocument/2006/relationships/hyperlink" Target="https://www.bottle-neck.fr/?post_type=product&amp;" TargetMode="External"/><Relationship Id="rId714" Type="http://schemas.openxmlformats.org/officeDocument/2006/relationships/hyperlink" Target="https://www.bottle-neck.fr/?post_type=product&amp;" TargetMode="External"/><Relationship Id="rId50" Type="http://schemas.openxmlformats.org/officeDocument/2006/relationships/hyperlink" Target="https://www.bottle-neck.fr/?post_type=product&amp;" TargetMode="External"/><Relationship Id="rId104" Type="http://schemas.openxmlformats.org/officeDocument/2006/relationships/hyperlink" Target="https://www.bottle-neck.fr/?post_type=product&amp;" TargetMode="External"/><Relationship Id="rId146" Type="http://schemas.openxmlformats.org/officeDocument/2006/relationships/hyperlink" Target="https://www.bottle-neck.fr/?post_type=product&amp;" TargetMode="External"/><Relationship Id="rId188" Type="http://schemas.openxmlformats.org/officeDocument/2006/relationships/hyperlink" Target="https://www.bottle-neck.fr/?post_type=product&amp;" TargetMode="External"/><Relationship Id="rId311" Type="http://schemas.openxmlformats.org/officeDocument/2006/relationships/hyperlink" Target="https://www.bottle-neck.fr/?post_type=product&amp;" TargetMode="External"/><Relationship Id="rId353" Type="http://schemas.openxmlformats.org/officeDocument/2006/relationships/hyperlink" Target="https://www.bottle-neck.fr/?post_type=product&amp;" TargetMode="External"/><Relationship Id="rId395" Type="http://schemas.openxmlformats.org/officeDocument/2006/relationships/hyperlink" Target="https://www.bottle-neck.fr/?post_type=product&amp;" TargetMode="External"/><Relationship Id="rId409" Type="http://schemas.openxmlformats.org/officeDocument/2006/relationships/hyperlink" Target="https://www.bottle-neck.fr/?post_type=product&amp;" TargetMode="External"/><Relationship Id="rId560" Type="http://schemas.openxmlformats.org/officeDocument/2006/relationships/hyperlink" Target="https://www.bottle-neck.fr/?post_type=product&amp;" TargetMode="External"/><Relationship Id="rId92" Type="http://schemas.openxmlformats.org/officeDocument/2006/relationships/hyperlink" Target="https://www.bottle-neck.fr/?post_type=product&amp;" TargetMode="External"/><Relationship Id="rId213" Type="http://schemas.openxmlformats.org/officeDocument/2006/relationships/hyperlink" Target="https://www.bottle-neck.fr/?post_type=product&amp;" TargetMode="External"/><Relationship Id="rId420" Type="http://schemas.openxmlformats.org/officeDocument/2006/relationships/hyperlink" Target="https://www.bottle-neck.fr/?post_type=product&amp;" TargetMode="External"/><Relationship Id="rId616" Type="http://schemas.openxmlformats.org/officeDocument/2006/relationships/hyperlink" Target="https://www.bottle-neck.fr/?post_type=product&amp;" TargetMode="External"/><Relationship Id="rId658" Type="http://schemas.openxmlformats.org/officeDocument/2006/relationships/hyperlink" Target="https://www.bottle-neck.fr/?post_type=product&amp;" TargetMode="External"/><Relationship Id="rId255" Type="http://schemas.openxmlformats.org/officeDocument/2006/relationships/hyperlink" Target="https://www.bottle-neck.fr/?post_type=product&amp;" TargetMode="External"/><Relationship Id="rId297" Type="http://schemas.openxmlformats.org/officeDocument/2006/relationships/hyperlink" Target="https://www.bottle-neck.fr/?post_type=product&amp;" TargetMode="External"/><Relationship Id="rId462" Type="http://schemas.openxmlformats.org/officeDocument/2006/relationships/hyperlink" Target="https://www.bottle-neck.fr/?post_type=product&amp;" TargetMode="External"/><Relationship Id="rId518" Type="http://schemas.openxmlformats.org/officeDocument/2006/relationships/hyperlink" Target="https://www.bottle-neck.fr/?post_type=product&amp;" TargetMode="External"/><Relationship Id="rId115" Type="http://schemas.openxmlformats.org/officeDocument/2006/relationships/hyperlink" Target="https://www.bottle-neck.fr/?post_type=product&amp;" TargetMode="External"/><Relationship Id="rId157" Type="http://schemas.openxmlformats.org/officeDocument/2006/relationships/hyperlink" Target="https://www.bottle-neck.fr/?post_type=product&amp;" TargetMode="External"/><Relationship Id="rId322" Type="http://schemas.openxmlformats.org/officeDocument/2006/relationships/hyperlink" Target="https://www.bottle-neck.fr/?post_type=product&amp;" TargetMode="External"/><Relationship Id="rId364" Type="http://schemas.openxmlformats.org/officeDocument/2006/relationships/hyperlink" Target="https://www.bottle-neck.fr/?post_type=product&amp;" TargetMode="External"/><Relationship Id="rId61" Type="http://schemas.openxmlformats.org/officeDocument/2006/relationships/hyperlink" Target="https://www.bottle-neck.fr/?post_type=product&amp;" TargetMode="External"/><Relationship Id="rId199" Type="http://schemas.openxmlformats.org/officeDocument/2006/relationships/hyperlink" Target="https://www.bottle-neck.fr/?post_type=product&amp;" TargetMode="External"/><Relationship Id="rId571" Type="http://schemas.openxmlformats.org/officeDocument/2006/relationships/hyperlink" Target="https://www.bottle-neck.fr/?post_type=product&amp;" TargetMode="External"/><Relationship Id="rId627" Type="http://schemas.openxmlformats.org/officeDocument/2006/relationships/hyperlink" Target="https://www.bottle-neck.fr/?post_type=product&amp;" TargetMode="External"/><Relationship Id="rId669" Type="http://schemas.openxmlformats.org/officeDocument/2006/relationships/hyperlink" Target="https://www.bottle-neck.fr/?post_type=product&amp;" TargetMode="External"/><Relationship Id="rId19" Type="http://schemas.openxmlformats.org/officeDocument/2006/relationships/hyperlink" Target="https://www.bottle-neck.fr/?post_type=product&amp;" TargetMode="External"/><Relationship Id="rId224" Type="http://schemas.openxmlformats.org/officeDocument/2006/relationships/hyperlink" Target="https://www.bottle-neck.fr/?post_type=product&amp;" TargetMode="External"/><Relationship Id="rId266" Type="http://schemas.openxmlformats.org/officeDocument/2006/relationships/hyperlink" Target="https://www.bottle-neck.fr/?post_type=product&amp;" TargetMode="External"/><Relationship Id="rId431" Type="http://schemas.openxmlformats.org/officeDocument/2006/relationships/hyperlink" Target="https://www.bottle-neck.fr/?post_type=product&amp;" TargetMode="External"/><Relationship Id="rId473" Type="http://schemas.openxmlformats.org/officeDocument/2006/relationships/hyperlink" Target="https://www.bottle-neck.fr/?post_type=product&amp;" TargetMode="External"/><Relationship Id="rId529" Type="http://schemas.openxmlformats.org/officeDocument/2006/relationships/hyperlink" Target="https://www.bottle-neck.fr/?post_type=product&amp;" TargetMode="External"/><Relationship Id="rId680" Type="http://schemas.openxmlformats.org/officeDocument/2006/relationships/hyperlink" Target="https://www.bottle-neck.fr/?post_type=product&amp;" TargetMode="External"/><Relationship Id="rId30" Type="http://schemas.openxmlformats.org/officeDocument/2006/relationships/hyperlink" Target="https://www.bottle-neck.fr/?post_type=product&amp;" TargetMode="External"/><Relationship Id="rId126" Type="http://schemas.openxmlformats.org/officeDocument/2006/relationships/hyperlink" Target="https://www.bottle-neck.fr/?post_type=product&amp;" TargetMode="External"/><Relationship Id="rId168" Type="http://schemas.openxmlformats.org/officeDocument/2006/relationships/hyperlink" Target="https://www.bottle-neck.fr/?post_type=product&amp;" TargetMode="External"/><Relationship Id="rId333" Type="http://schemas.openxmlformats.org/officeDocument/2006/relationships/hyperlink" Target="https://www.bottle-neck.fr/?post_type=product&amp;" TargetMode="External"/><Relationship Id="rId540" Type="http://schemas.openxmlformats.org/officeDocument/2006/relationships/hyperlink" Target="https://www.bottle-neck.fr/?post_type=product&amp;" TargetMode="External"/><Relationship Id="rId72" Type="http://schemas.openxmlformats.org/officeDocument/2006/relationships/hyperlink" Target="https://www.bottle-neck.fr/?post_type=product&amp;" TargetMode="External"/><Relationship Id="rId375" Type="http://schemas.openxmlformats.org/officeDocument/2006/relationships/hyperlink" Target="https://www.bottle-neck.fr/?post_type=product&amp;" TargetMode="External"/><Relationship Id="rId582" Type="http://schemas.openxmlformats.org/officeDocument/2006/relationships/hyperlink" Target="https://www.bottle-neck.fr/?post_type=product&amp;" TargetMode="External"/><Relationship Id="rId638" Type="http://schemas.openxmlformats.org/officeDocument/2006/relationships/hyperlink" Target="https://www.bottle-neck.fr/?post_type=product&amp;" TargetMode="External"/><Relationship Id="rId3" Type="http://schemas.openxmlformats.org/officeDocument/2006/relationships/hyperlink" Target="https://www.bottle-neck.fr/?post_type=product&amp;" TargetMode="External"/><Relationship Id="rId235" Type="http://schemas.openxmlformats.org/officeDocument/2006/relationships/hyperlink" Target="https://www.bottle-neck.fr/?post_type=product&amp;" TargetMode="External"/><Relationship Id="rId277" Type="http://schemas.openxmlformats.org/officeDocument/2006/relationships/hyperlink" Target="https://www.bottle-neck.fr/?post_type=product&amp;" TargetMode="External"/><Relationship Id="rId400" Type="http://schemas.openxmlformats.org/officeDocument/2006/relationships/hyperlink" Target="https://www.bottle-neck.fr/?post_type=product&amp;" TargetMode="External"/><Relationship Id="rId442" Type="http://schemas.openxmlformats.org/officeDocument/2006/relationships/hyperlink" Target="https://www.bottle-neck.fr/?post_type=product&amp;" TargetMode="External"/><Relationship Id="rId484" Type="http://schemas.openxmlformats.org/officeDocument/2006/relationships/hyperlink" Target="https://www.bottle-neck.fr/?post_type=product&amp;" TargetMode="External"/><Relationship Id="rId705" Type="http://schemas.openxmlformats.org/officeDocument/2006/relationships/hyperlink" Target="https://www.bottle-neck.fr/?post_type=product&amp;" TargetMode="External"/><Relationship Id="rId137" Type="http://schemas.openxmlformats.org/officeDocument/2006/relationships/hyperlink" Target="https://www.bottle-neck.fr/?post_type=product&amp;" TargetMode="External"/><Relationship Id="rId302" Type="http://schemas.openxmlformats.org/officeDocument/2006/relationships/hyperlink" Target="https://www.bottle-neck.fr/?post_type=product&amp;" TargetMode="External"/><Relationship Id="rId344" Type="http://schemas.openxmlformats.org/officeDocument/2006/relationships/hyperlink" Target="https://www.bottle-neck.fr/?post_type=product&amp;" TargetMode="External"/><Relationship Id="rId691" Type="http://schemas.openxmlformats.org/officeDocument/2006/relationships/hyperlink" Target="https://www.bottle-neck.fr/?post_type=product&amp;" TargetMode="External"/><Relationship Id="rId41" Type="http://schemas.openxmlformats.org/officeDocument/2006/relationships/hyperlink" Target="https://www.bottle-neck.fr/?post_type=product&amp;" TargetMode="External"/><Relationship Id="rId83" Type="http://schemas.openxmlformats.org/officeDocument/2006/relationships/hyperlink" Target="https://www.bottle-neck.fr/?post_type=product&amp;" TargetMode="External"/><Relationship Id="rId179" Type="http://schemas.openxmlformats.org/officeDocument/2006/relationships/hyperlink" Target="https://www.bottle-neck.fr/?post_type=product&amp;" TargetMode="External"/><Relationship Id="rId386" Type="http://schemas.openxmlformats.org/officeDocument/2006/relationships/hyperlink" Target="https://www.bottle-neck.fr/?post_type=product&amp;" TargetMode="External"/><Relationship Id="rId551" Type="http://schemas.openxmlformats.org/officeDocument/2006/relationships/hyperlink" Target="https://www.bottle-neck.fr/?post_type=product&amp;" TargetMode="External"/><Relationship Id="rId593" Type="http://schemas.openxmlformats.org/officeDocument/2006/relationships/hyperlink" Target="https://www.bottle-neck.fr/?post_type=product&amp;" TargetMode="External"/><Relationship Id="rId607" Type="http://schemas.openxmlformats.org/officeDocument/2006/relationships/hyperlink" Target="https://www.bottle-neck.fr/?post_type=product&amp;" TargetMode="External"/><Relationship Id="rId649" Type="http://schemas.openxmlformats.org/officeDocument/2006/relationships/hyperlink" Target="https://www.bottle-neck.fr/?post_type=product&amp;" TargetMode="External"/><Relationship Id="rId190" Type="http://schemas.openxmlformats.org/officeDocument/2006/relationships/hyperlink" Target="https://www.bottle-neck.fr/?post_type=product&amp;" TargetMode="External"/><Relationship Id="rId204" Type="http://schemas.openxmlformats.org/officeDocument/2006/relationships/hyperlink" Target="https://www.bottle-neck.fr/?post_type=product&amp;" TargetMode="External"/><Relationship Id="rId246" Type="http://schemas.openxmlformats.org/officeDocument/2006/relationships/hyperlink" Target="https://www.bottle-neck.fr/?post_type=product&amp;" TargetMode="External"/><Relationship Id="rId288" Type="http://schemas.openxmlformats.org/officeDocument/2006/relationships/hyperlink" Target="https://www.bottle-neck.fr/?post_type=product&amp;" TargetMode="External"/><Relationship Id="rId411" Type="http://schemas.openxmlformats.org/officeDocument/2006/relationships/hyperlink" Target="https://www.bottle-neck.fr/?post_type=product&amp;" TargetMode="External"/><Relationship Id="rId453" Type="http://schemas.openxmlformats.org/officeDocument/2006/relationships/hyperlink" Target="https://www.bottle-neck.fr/?post_type=product&amp;" TargetMode="External"/><Relationship Id="rId509" Type="http://schemas.openxmlformats.org/officeDocument/2006/relationships/hyperlink" Target="https://www.bottle-neck.fr/?post_type=product&amp;" TargetMode="External"/><Relationship Id="rId660" Type="http://schemas.openxmlformats.org/officeDocument/2006/relationships/hyperlink" Target="https://www.bottle-neck.fr/?post_type=product&amp;" TargetMode="External"/><Relationship Id="rId106" Type="http://schemas.openxmlformats.org/officeDocument/2006/relationships/hyperlink" Target="https://www.bottle-neck.fr/?post_type=product&amp;" TargetMode="External"/><Relationship Id="rId313" Type="http://schemas.openxmlformats.org/officeDocument/2006/relationships/hyperlink" Target="https://www.bottle-neck.fr/?post_type=product&amp;" TargetMode="External"/><Relationship Id="rId495" Type="http://schemas.openxmlformats.org/officeDocument/2006/relationships/hyperlink" Target="https://www.bottle-neck.fr/?post_type=product&amp;" TargetMode="External"/><Relationship Id="rId10" Type="http://schemas.openxmlformats.org/officeDocument/2006/relationships/hyperlink" Target="https://www.bottle-neck.fr/?post_type=product&amp;" TargetMode="External"/><Relationship Id="rId52" Type="http://schemas.openxmlformats.org/officeDocument/2006/relationships/hyperlink" Target="https://www.bottle-neck.fr/?post_type=product&amp;" TargetMode="External"/><Relationship Id="rId94" Type="http://schemas.openxmlformats.org/officeDocument/2006/relationships/hyperlink" Target="https://www.bottle-neck.fr/?post_type=product&amp;" TargetMode="External"/><Relationship Id="rId148" Type="http://schemas.openxmlformats.org/officeDocument/2006/relationships/hyperlink" Target="https://www.bottle-neck.fr/?post_type=product&amp;" TargetMode="External"/><Relationship Id="rId355" Type="http://schemas.openxmlformats.org/officeDocument/2006/relationships/hyperlink" Target="https://www.bottle-neck.fr/?post_type=product&amp;" TargetMode="External"/><Relationship Id="rId397" Type="http://schemas.openxmlformats.org/officeDocument/2006/relationships/hyperlink" Target="https://www.bottle-neck.fr/?post_type=product&amp;" TargetMode="External"/><Relationship Id="rId520" Type="http://schemas.openxmlformats.org/officeDocument/2006/relationships/hyperlink" Target="https://www.bottle-neck.fr/?post_type=product&amp;" TargetMode="External"/><Relationship Id="rId562" Type="http://schemas.openxmlformats.org/officeDocument/2006/relationships/hyperlink" Target="https://www.bottle-neck.fr/?post_type=product&amp;" TargetMode="External"/><Relationship Id="rId618" Type="http://schemas.openxmlformats.org/officeDocument/2006/relationships/hyperlink" Target="https://www.bottle-neck.fr/?post_type=product&amp;" TargetMode="External"/><Relationship Id="rId215" Type="http://schemas.openxmlformats.org/officeDocument/2006/relationships/hyperlink" Target="https://www.bottle-neck.fr/?post_type=product&amp;" TargetMode="External"/><Relationship Id="rId257" Type="http://schemas.openxmlformats.org/officeDocument/2006/relationships/hyperlink" Target="https://www.bottle-neck.fr/?post_type=product&amp;" TargetMode="External"/><Relationship Id="rId422" Type="http://schemas.openxmlformats.org/officeDocument/2006/relationships/hyperlink" Target="https://www.bottle-neck.fr/?post_type=product&amp;" TargetMode="External"/><Relationship Id="rId464" Type="http://schemas.openxmlformats.org/officeDocument/2006/relationships/hyperlink" Target="https://www.bottle-neck.fr/?post_type=product&amp;" TargetMode="External"/><Relationship Id="rId299" Type="http://schemas.openxmlformats.org/officeDocument/2006/relationships/hyperlink" Target="https://www.bottle-neck.fr/?post_type=product&amp;" TargetMode="External"/><Relationship Id="rId63" Type="http://schemas.openxmlformats.org/officeDocument/2006/relationships/hyperlink" Target="https://www.bottle-neck.fr/?post_type=product&amp;" TargetMode="External"/><Relationship Id="rId159" Type="http://schemas.openxmlformats.org/officeDocument/2006/relationships/hyperlink" Target="https://www.bottle-neck.fr/?post_type=product&amp;" TargetMode="External"/><Relationship Id="rId366" Type="http://schemas.openxmlformats.org/officeDocument/2006/relationships/hyperlink" Target="https://www.bottle-neck.fr/?post_type=product&amp;" TargetMode="External"/><Relationship Id="rId573" Type="http://schemas.openxmlformats.org/officeDocument/2006/relationships/hyperlink" Target="https://www.bottle-neck.fr/?post_type=product&amp;" TargetMode="External"/><Relationship Id="rId226" Type="http://schemas.openxmlformats.org/officeDocument/2006/relationships/hyperlink" Target="https://www.bottle-neck.fr/?post_type=product&amp;" TargetMode="External"/><Relationship Id="rId433" Type="http://schemas.openxmlformats.org/officeDocument/2006/relationships/hyperlink" Target="https://www.bottle-neck.fr/?post_type=product&amp;" TargetMode="External"/><Relationship Id="rId640" Type="http://schemas.openxmlformats.org/officeDocument/2006/relationships/hyperlink" Target="https://www.bottle-neck.fr/?post_type=product&amp;" TargetMode="External"/><Relationship Id="rId74" Type="http://schemas.openxmlformats.org/officeDocument/2006/relationships/hyperlink" Target="https://www.bottle-neck.fr/?post_type=product&amp;" TargetMode="External"/><Relationship Id="rId377" Type="http://schemas.openxmlformats.org/officeDocument/2006/relationships/hyperlink" Target="https://www.bottle-neck.fr/?post_type=product&amp;" TargetMode="External"/><Relationship Id="rId500" Type="http://schemas.openxmlformats.org/officeDocument/2006/relationships/hyperlink" Target="https://www.bottle-neck.fr/?post_type=product&amp;" TargetMode="External"/><Relationship Id="rId584" Type="http://schemas.openxmlformats.org/officeDocument/2006/relationships/hyperlink" Target="https://www.bottle-neck.fr/?post_type=product&amp;" TargetMode="External"/><Relationship Id="rId5" Type="http://schemas.openxmlformats.org/officeDocument/2006/relationships/hyperlink" Target="https://www.bottle-neck.fr/?post_type=product&amp;" TargetMode="External"/><Relationship Id="rId237" Type="http://schemas.openxmlformats.org/officeDocument/2006/relationships/hyperlink" Target="https://www.bottle-neck.fr/?post_type=product&amp;" TargetMode="External"/><Relationship Id="rId444" Type="http://schemas.openxmlformats.org/officeDocument/2006/relationships/hyperlink" Target="https://www.bottle-neck.fr/?post_type=product&amp;" TargetMode="External"/><Relationship Id="rId651" Type="http://schemas.openxmlformats.org/officeDocument/2006/relationships/hyperlink" Target="https://www.bottle-neck.fr/?post_type=product&amp;" TargetMode="External"/><Relationship Id="rId290" Type="http://schemas.openxmlformats.org/officeDocument/2006/relationships/hyperlink" Target="https://www.bottle-neck.fr/?post_type=product&amp;" TargetMode="External"/><Relationship Id="rId304" Type="http://schemas.openxmlformats.org/officeDocument/2006/relationships/hyperlink" Target="https://www.bottle-neck.fr/?post_type=product&amp;" TargetMode="External"/><Relationship Id="rId388" Type="http://schemas.openxmlformats.org/officeDocument/2006/relationships/hyperlink" Target="https://www.bottle-neck.fr/?post_type=product&amp;" TargetMode="External"/><Relationship Id="rId511" Type="http://schemas.openxmlformats.org/officeDocument/2006/relationships/hyperlink" Target="https://www.bottle-neck.fr/?post_type=product&amp;" TargetMode="External"/><Relationship Id="rId609" Type="http://schemas.openxmlformats.org/officeDocument/2006/relationships/hyperlink" Target="https://www.bottle-neck.fr/?post_type=product&amp;" TargetMode="External"/><Relationship Id="rId85" Type="http://schemas.openxmlformats.org/officeDocument/2006/relationships/hyperlink" Target="https://www.bottle-neck.fr/?post_type=product&amp;" TargetMode="External"/><Relationship Id="rId150" Type="http://schemas.openxmlformats.org/officeDocument/2006/relationships/hyperlink" Target="https://www.bottle-neck.fr/?post_type=product&amp;" TargetMode="External"/><Relationship Id="rId595" Type="http://schemas.openxmlformats.org/officeDocument/2006/relationships/hyperlink" Target="https://www.bottle-neck.fr/?post_type=product&amp;" TargetMode="External"/><Relationship Id="rId248" Type="http://schemas.openxmlformats.org/officeDocument/2006/relationships/hyperlink" Target="https://www.bottle-neck.fr/?post_type=product&amp;" TargetMode="External"/><Relationship Id="rId455" Type="http://schemas.openxmlformats.org/officeDocument/2006/relationships/hyperlink" Target="https://www.bottle-neck.fr/?post_type=product&amp;" TargetMode="External"/><Relationship Id="rId662" Type="http://schemas.openxmlformats.org/officeDocument/2006/relationships/hyperlink" Target="https://www.bottle-neck.fr/?post_type=product&amp;" TargetMode="External"/><Relationship Id="rId12" Type="http://schemas.openxmlformats.org/officeDocument/2006/relationships/hyperlink" Target="https://www.bottle-neck.fr/?post_type=product&amp;" TargetMode="External"/><Relationship Id="rId108" Type="http://schemas.openxmlformats.org/officeDocument/2006/relationships/hyperlink" Target="https://www.bottle-neck.fr/?post_type=product&amp;" TargetMode="External"/><Relationship Id="rId315" Type="http://schemas.openxmlformats.org/officeDocument/2006/relationships/hyperlink" Target="https://www.bottle-neck.fr/?post_type=product&amp;" TargetMode="External"/><Relationship Id="rId522" Type="http://schemas.openxmlformats.org/officeDocument/2006/relationships/hyperlink" Target="https://www.bottle-neck.fr/?post_type=product&amp;" TargetMode="External"/><Relationship Id="rId96" Type="http://schemas.openxmlformats.org/officeDocument/2006/relationships/hyperlink" Target="https://www.bottle-neck.fr/?post_type=product&amp;" TargetMode="External"/><Relationship Id="rId161" Type="http://schemas.openxmlformats.org/officeDocument/2006/relationships/hyperlink" Target="https://www.bottle-neck.fr/?post_type=product&amp;" TargetMode="External"/><Relationship Id="rId399" Type="http://schemas.openxmlformats.org/officeDocument/2006/relationships/hyperlink" Target="https://www.bottle-neck.fr/?post_type=product&amp;" TargetMode="External"/><Relationship Id="rId259" Type="http://schemas.openxmlformats.org/officeDocument/2006/relationships/hyperlink" Target="https://www.bottle-neck.fr/?post_type=product&amp;" TargetMode="External"/><Relationship Id="rId466" Type="http://schemas.openxmlformats.org/officeDocument/2006/relationships/hyperlink" Target="https://www.bottle-neck.fr/?post_type=product&amp;" TargetMode="External"/><Relationship Id="rId673" Type="http://schemas.openxmlformats.org/officeDocument/2006/relationships/hyperlink" Target="https://www.bottle-neck.fr/?post_type=product&amp;" TargetMode="External"/><Relationship Id="rId23" Type="http://schemas.openxmlformats.org/officeDocument/2006/relationships/hyperlink" Target="https://www.bottle-neck.fr/?post_type=product&amp;" TargetMode="External"/><Relationship Id="rId119" Type="http://schemas.openxmlformats.org/officeDocument/2006/relationships/hyperlink" Target="https://www.bottle-neck.fr/?post_type=product&amp;" TargetMode="External"/><Relationship Id="rId326" Type="http://schemas.openxmlformats.org/officeDocument/2006/relationships/hyperlink" Target="https://www.bottle-neck.fr/?post_type=product&amp;" TargetMode="External"/><Relationship Id="rId533" Type="http://schemas.openxmlformats.org/officeDocument/2006/relationships/hyperlink" Target="https://www.bottle-neck.fr/?post_type=product&amp;" TargetMode="External"/><Relationship Id="rId172" Type="http://schemas.openxmlformats.org/officeDocument/2006/relationships/hyperlink" Target="https://www.bottle-neck.fr/?post_type=product&amp;" TargetMode="External"/><Relationship Id="rId477" Type="http://schemas.openxmlformats.org/officeDocument/2006/relationships/hyperlink" Target="https://www.bottle-neck.fr/?post_type=product&amp;" TargetMode="External"/><Relationship Id="rId600" Type="http://schemas.openxmlformats.org/officeDocument/2006/relationships/hyperlink" Target="https://www.bottle-neck.fr/?post_type=product&amp;" TargetMode="External"/><Relationship Id="rId684" Type="http://schemas.openxmlformats.org/officeDocument/2006/relationships/hyperlink" Target="https://www.bottle-neck.fr/?post_type=product&amp;" TargetMode="External"/><Relationship Id="rId337" Type="http://schemas.openxmlformats.org/officeDocument/2006/relationships/hyperlink" Target="https://www.bottle-neck.fr/?post_type=product&amp;" TargetMode="External"/><Relationship Id="rId34" Type="http://schemas.openxmlformats.org/officeDocument/2006/relationships/hyperlink" Target="https://www.bottle-neck.fr/?post_type=product&amp;" TargetMode="External"/><Relationship Id="rId544" Type="http://schemas.openxmlformats.org/officeDocument/2006/relationships/hyperlink" Target="https://www.bottle-neck.fr/?post_type=product&amp;" TargetMode="External"/><Relationship Id="rId183" Type="http://schemas.openxmlformats.org/officeDocument/2006/relationships/hyperlink" Target="https://www.bottle-neck.fr/?post_type=product&amp;" TargetMode="External"/><Relationship Id="rId390" Type="http://schemas.openxmlformats.org/officeDocument/2006/relationships/hyperlink" Target="https://www.bottle-neck.fr/?post_type=product&amp;" TargetMode="External"/><Relationship Id="rId404" Type="http://schemas.openxmlformats.org/officeDocument/2006/relationships/hyperlink" Target="https://www.bottle-neck.fr/?post_type=product&amp;" TargetMode="External"/><Relationship Id="rId611" Type="http://schemas.openxmlformats.org/officeDocument/2006/relationships/hyperlink" Target="https://www.bottle-neck.fr/?post_type=product&amp;" TargetMode="External"/><Relationship Id="rId250" Type="http://schemas.openxmlformats.org/officeDocument/2006/relationships/hyperlink" Target="https://www.bottle-neck.fr/?post_type=product&amp;" TargetMode="External"/><Relationship Id="rId488" Type="http://schemas.openxmlformats.org/officeDocument/2006/relationships/hyperlink" Target="https://www.bottle-neck.fr/?post_type=product&amp;" TargetMode="External"/><Relationship Id="rId695" Type="http://schemas.openxmlformats.org/officeDocument/2006/relationships/hyperlink" Target="https://www.bottle-neck.fr/?post_type=product&amp;" TargetMode="External"/><Relationship Id="rId709" Type="http://schemas.openxmlformats.org/officeDocument/2006/relationships/hyperlink" Target="https://www.bottle-neck.fr/?post_type=product&amp;" TargetMode="External"/><Relationship Id="rId45" Type="http://schemas.openxmlformats.org/officeDocument/2006/relationships/hyperlink" Target="https://www.bottle-neck.fr/?post_type=product&amp;" TargetMode="External"/><Relationship Id="rId110" Type="http://schemas.openxmlformats.org/officeDocument/2006/relationships/hyperlink" Target="https://www.bottle-neck.fr/?post_type=product&amp;" TargetMode="External"/><Relationship Id="rId348" Type="http://schemas.openxmlformats.org/officeDocument/2006/relationships/hyperlink" Target="https://www.bottle-neck.fr/?post_type=product&amp;" TargetMode="External"/><Relationship Id="rId555" Type="http://schemas.openxmlformats.org/officeDocument/2006/relationships/hyperlink" Target="https://www.bottle-neck.fr/?post_type=product&amp;" TargetMode="External"/><Relationship Id="rId194" Type="http://schemas.openxmlformats.org/officeDocument/2006/relationships/hyperlink" Target="https://www.bottle-neck.fr/?post_type=product&amp;" TargetMode="External"/><Relationship Id="rId208" Type="http://schemas.openxmlformats.org/officeDocument/2006/relationships/hyperlink" Target="https://www.bottle-neck.fr/?post_type=product&amp;" TargetMode="External"/><Relationship Id="rId415" Type="http://schemas.openxmlformats.org/officeDocument/2006/relationships/hyperlink" Target="https://www.bottle-neck.fr/?post_type=product&amp;" TargetMode="External"/><Relationship Id="rId622" Type="http://schemas.openxmlformats.org/officeDocument/2006/relationships/hyperlink" Target="https://www.bottle-neck.fr/?post_type=product&amp;" TargetMode="External"/><Relationship Id="rId261" Type="http://schemas.openxmlformats.org/officeDocument/2006/relationships/hyperlink" Target="https://www.bottle-neck.fr/?post_type=product&amp;" TargetMode="External"/><Relationship Id="rId499" Type="http://schemas.openxmlformats.org/officeDocument/2006/relationships/hyperlink" Target="https://www.bottle-neck.fr/?post_type=product&amp;" TargetMode="External"/><Relationship Id="rId56" Type="http://schemas.openxmlformats.org/officeDocument/2006/relationships/hyperlink" Target="https://www.bottle-neck.fr/?post_type=product&amp;" TargetMode="External"/><Relationship Id="rId359" Type="http://schemas.openxmlformats.org/officeDocument/2006/relationships/hyperlink" Target="https://www.bottle-neck.fr/?post_type=product&amp;" TargetMode="External"/><Relationship Id="rId566" Type="http://schemas.openxmlformats.org/officeDocument/2006/relationships/hyperlink" Target="https://www.bottle-neck.fr/?post_type=product&amp;" TargetMode="External"/><Relationship Id="rId121" Type="http://schemas.openxmlformats.org/officeDocument/2006/relationships/hyperlink" Target="https://www.bottle-neck.fr/?post_type=product&amp;" TargetMode="External"/><Relationship Id="rId219" Type="http://schemas.openxmlformats.org/officeDocument/2006/relationships/hyperlink" Target="https://www.bottle-neck.fr/?post_type=product&amp;" TargetMode="External"/><Relationship Id="rId426" Type="http://schemas.openxmlformats.org/officeDocument/2006/relationships/hyperlink" Target="https://www.bottle-neck.fr/?post_type=product&amp;" TargetMode="External"/><Relationship Id="rId633" Type="http://schemas.openxmlformats.org/officeDocument/2006/relationships/hyperlink" Target="https://www.bottle-neck.fr/?post_type=product&amp;" TargetMode="External"/><Relationship Id="rId67" Type="http://schemas.openxmlformats.org/officeDocument/2006/relationships/hyperlink" Target="https://www.bottle-neck.fr/?post_type=product&amp;" TargetMode="External"/><Relationship Id="rId272" Type="http://schemas.openxmlformats.org/officeDocument/2006/relationships/hyperlink" Target="https://www.bottle-neck.fr/?post_type=product&amp;" TargetMode="External"/><Relationship Id="rId577" Type="http://schemas.openxmlformats.org/officeDocument/2006/relationships/hyperlink" Target="https://www.bottle-neck.fr/?post_type=product&amp;" TargetMode="External"/><Relationship Id="rId700" Type="http://schemas.openxmlformats.org/officeDocument/2006/relationships/hyperlink" Target="https://www.bottle-neck.fr/?post_type=product&amp;" TargetMode="External"/><Relationship Id="rId132" Type="http://schemas.openxmlformats.org/officeDocument/2006/relationships/hyperlink" Target="https://www.bottle-neck.fr/?post_type=product&amp;" TargetMode="External"/><Relationship Id="rId437" Type="http://schemas.openxmlformats.org/officeDocument/2006/relationships/hyperlink" Target="https://www.bottle-neck.fr/?post_type=product&amp;" TargetMode="External"/><Relationship Id="rId644" Type="http://schemas.openxmlformats.org/officeDocument/2006/relationships/hyperlink" Target="https://www.bottle-neck.fr/?post_type=product&amp;" TargetMode="External"/><Relationship Id="rId283" Type="http://schemas.openxmlformats.org/officeDocument/2006/relationships/hyperlink" Target="https://www.bottle-neck.fr/?post_type=product&amp;" TargetMode="External"/><Relationship Id="rId490" Type="http://schemas.openxmlformats.org/officeDocument/2006/relationships/hyperlink" Target="https://www.bottle-neck.fr/?post_type=product&amp;" TargetMode="External"/><Relationship Id="rId504" Type="http://schemas.openxmlformats.org/officeDocument/2006/relationships/hyperlink" Target="https://www.bottle-neck.fr/?post_type=product&amp;" TargetMode="External"/><Relationship Id="rId711" Type="http://schemas.openxmlformats.org/officeDocument/2006/relationships/hyperlink" Target="https://www.bottle-neck.fr/?post_type=product&amp;" TargetMode="External"/><Relationship Id="rId78" Type="http://schemas.openxmlformats.org/officeDocument/2006/relationships/hyperlink" Target="https://www.bottle-neck.fr/?post_type=product&amp;" TargetMode="External"/><Relationship Id="rId143" Type="http://schemas.openxmlformats.org/officeDocument/2006/relationships/hyperlink" Target="https://www.bottle-neck.fr/?post_type=product&amp;" TargetMode="External"/><Relationship Id="rId350" Type="http://schemas.openxmlformats.org/officeDocument/2006/relationships/hyperlink" Target="https://www.bottle-neck.fr/?post_type=product&amp;" TargetMode="External"/><Relationship Id="rId588" Type="http://schemas.openxmlformats.org/officeDocument/2006/relationships/hyperlink" Target="https://www.bottle-neck.fr/?post_type=product&amp;" TargetMode="External"/><Relationship Id="rId9" Type="http://schemas.openxmlformats.org/officeDocument/2006/relationships/hyperlink" Target="https://www.bottle-neck.fr/?post_type=product&amp;" TargetMode="External"/><Relationship Id="rId210" Type="http://schemas.openxmlformats.org/officeDocument/2006/relationships/hyperlink" Target="https://www.bottle-neck.fr/?post_type=product&amp;" TargetMode="External"/><Relationship Id="rId448" Type="http://schemas.openxmlformats.org/officeDocument/2006/relationships/hyperlink" Target="https://www.bottle-neck.fr/?post_type=product&amp;" TargetMode="External"/><Relationship Id="rId655" Type="http://schemas.openxmlformats.org/officeDocument/2006/relationships/hyperlink" Target="https://www.bottle-neck.fr/?post_type=product&amp;" TargetMode="External"/><Relationship Id="rId294" Type="http://schemas.openxmlformats.org/officeDocument/2006/relationships/hyperlink" Target="https://www.bottle-neck.fr/?post_type=product&amp;" TargetMode="External"/><Relationship Id="rId308" Type="http://schemas.openxmlformats.org/officeDocument/2006/relationships/hyperlink" Target="https://www.bottle-neck.fr/?post_type=product&amp;" TargetMode="External"/><Relationship Id="rId515" Type="http://schemas.openxmlformats.org/officeDocument/2006/relationships/hyperlink" Target="https://www.bottle-neck.fr/?post_type=product&amp;" TargetMode="External"/><Relationship Id="rId89" Type="http://schemas.openxmlformats.org/officeDocument/2006/relationships/hyperlink" Target="https://www.bottle-neck.fr/?post_type=product&amp;" TargetMode="External"/><Relationship Id="rId154" Type="http://schemas.openxmlformats.org/officeDocument/2006/relationships/hyperlink" Target="https://www.bottle-neck.fr/?post_type=product&amp;" TargetMode="External"/><Relationship Id="rId361" Type="http://schemas.openxmlformats.org/officeDocument/2006/relationships/hyperlink" Target="https://www.bottle-neck.fr/?post_type=product&amp;" TargetMode="External"/><Relationship Id="rId599" Type="http://schemas.openxmlformats.org/officeDocument/2006/relationships/hyperlink" Target="https://www.bottle-neck.fr/?post_type=product&amp;" TargetMode="External"/><Relationship Id="rId459" Type="http://schemas.openxmlformats.org/officeDocument/2006/relationships/hyperlink" Target="https://www.bottle-neck.fr/?post_type=product&amp;" TargetMode="External"/><Relationship Id="rId666" Type="http://schemas.openxmlformats.org/officeDocument/2006/relationships/hyperlink" Target="https://www.bottle-neck.fr/?post_type=product&amp;" TargetMode="External"/><Relationship Id="rId16" Type="http://schemas.openxmlformats.org/officeDocument/2006/relationships/hyperlink" Target="https://www.bottle-neck.fr/?post_type=product&amp;" TargetMode="External"/><Relationship Id="rId221" Type="http://schemas.openxmlformats.org/officeDocument/2006/relationships/hyperlink" Target="https://www.bottle-neck.fr/?post_type=product&amp;" TargetMode="External"/><Relationship Id="rId319" Type="http://schemas.openxmlformats.org/officeDocument/2006/relationships/hyperlink" Target="https://www.bottle-neck.fr/?post_type=product&amp;" TargetMode="External"/><Relationship Id="rId526" Type="http://schemas.openxmlformats.org/officeDocument/2006/relationships/hyperlink" Target="https://www.bottle-neck.fr/?post_type=product&amp;" TargetMode="External"/><Relationship Id="rId165" Type="http://schemas.openxmlformats.org/officeDocument/2006/relationships/hyperlink" Target="https://www.bottle-neck.fr/?post_type=product&amp;" TargetMode="External"/><Relationship Id="rId372" Type="http://schemas.openxmlformats.org/officeDocument/2006/relationships/hyperlink" Target="https://www.bottle-neck.fr/?post_type=product&amp;" TargetMode="External"/><Relationship Id="rId677" Type="http://schemas.openxmlformats.org/officeDocument/2006/relationships/hyperlink" Target="https://www.bottle-neck.fr/?post_type=product&amp;" TargetMode="External"/><Relationship Id="rId232" Type="http://schemas.openxmlformats.org/officeDocument/2006/relationships/hyperlink" Target="https://www.bottle-neck.fr/?post_type=product&amp;" TargetMode="External"/><Relationship Id="rId27" Type="http://schemas.openxmlformats.org/officeDocument/2006/relationships/hyperlink" Target="https://www.bottle-neck.fr/?post_type=product&amp;" TargetMode="External"/><Relationship Id="rId537" Type="http://schemas.openxmlformats.org/officeDocument/2006/relationships/hyperlink" Target="https://www.bottle-neck.fr/?post_type=product&amp;" TargetMode="External"/><Relationship Id="rId80" Type="http://schemas.openxmlformats.org/officeDocument/2006/relationships/hyperlink" Target="https://www.bottle-neck.fr/?post_type=product&amp;" TargetMode="External"/><Relationship Id="rId176" Type="http://schemas.openxmlformats.org/officeDocument/2006/relationships/hyperlink" Target="https://www.bottle-neck.fr/?post_type=product&amp;" TargetMode="External"/><Relationship Id="rId383" Type="http://schemas.openxmlformats.org/officeDocument/2006/relationships/hyperlink" Target="https://www.bottle-neck.fr/?post_type=product&amp;" TargetMode="External"/><Relationship Id="rId590" Type="http://schemas.openxmlformats.org/officeDocument/2006/relationships/hyperlink" Target="https://www.bottle-neck.fr/?post_type=product&amp;" TargetMode="External"/><Relationship Id="rId604" Type="http://schemas.openxmlformats.org/officeDocument/2006/relationships/hyperlink" Target="https://www.bottle-neck.fr/?post_type=product&amp;" TargetMode="External"/><Relationship Id="rId243" Type="http://schemas.openxmlformats.org/officeDocument/2006/relationships/hyperlink" Target="https://www.bottle-neck.fr/?post_type=product&amp;" TargetMode="External"/><Relationship Id="rId450" Type="http://schemas.openxmlformats.org/officeDocument/2006/relationships/hyperlink" Target="https://www.bottle-neck.fr/?post_type=product&amp;" TargetMode="External"/><Relationship Id="rId688" Type="http://schemas.openxmlformats.org/officeDocument/2006/relationships/hyperlink" Target="https://www.bottle-neck.fr/?post_type=product&amp;" TargetMode="External"/><Relationship Id="rId38" Type="http://schemas.openxmlformats.org/officeDocument/2006/relationships/hyperlink" Target="https://www.bottle-neck.fr/?post_type=product&amp;" TargetMode="External"/><Relationship Id="rId103" Type="http://schemas.openxmlformats.org/officeDocument/2006/relationships/hyperlink" Target="https://www.bottle-neck.fr/?post_type=product&amp;" TargetMode="External"/><Relationship Id="rId310" Type="http://schemas.openxmlformats.org/officeDocument/2006/relationships/hyperlink" Target="https://www.bottle-neck.fr/?post_type=product&amp;" TargetMode="External"/><Relationship Id="rId548" Type="http://schemas.openxmlformats.org/officeDocument/2006/relationships/hyperlink" Target="https://www.bottle-neck.fr/?post_type=product&amp;" TargetMode="External"/><Relationship Id="rId91" Type="http://schemas.openxmlformats.org/officeDocument/2006/relationships/hyperlink" Target="https://www.bottle-neck.fr/?post_type=product&amp;" TargetMode="External"/><Relationship Id="rId187" Type="http://schemas.openxmlformats.org/officeDocument/2006/relationships/hyperlink" Target="https://www.bottle-neck.fr/?post_type=product&amp;" TargetMode="External"/><Relationship Id="rId394" Type="http://schemas.openxmlformats.org/officeDocument/2006/relationships/hyperlink" Target="https://www.bottle-neck.fr/?post_type=product&amp;" TargetMode="External"/><Relationship Id="rId408" Type="http://schemas.openxmlformats.org/officeDocument/2006/relationships/hyperlink" Target="https://www.bottle-neck.fr/?post_type=product&amp;" TargetMode="External"/><Relationship Id="rId615" Type="http://schemas.openxmlformats.org/officeDocument/2006/relationships/hyperlink" Target="https://www.bottle-neck.fr/?post_type=product&amp;" TargetMode="External"/><Relationship Id="rId254" Type="http://schemas.openxmlformats.org/officeDocument/2006/relationships/hyperlink" Target="https://www.bottle-neck.fr/?post_type=product&amp;" TargetMode="External"/><Relationship Id="rId699" Type="http://schemas.openxmlformats.org/officeDocument/2006/relationships/hyperlink" Target="https://www.bottle-neck.fr/?post_type=product&amp;" TargetMode="External"/><Relationship Id="rId49" Type="http://schemas.openxmlformats.org/officeDocument/2006/relationships/hyperlink" Target="https://www.bottle-neck.fr/?post_type=product&amp;" TargetMode="External"/><Relationship Id="rId114" Type="http://schemas.openxmlformats.org/officeDocument/2006/relationships/hyperlink" Target="https://www.bottle-neck.fr/?post_type=product&amp;" TargetMode="External"/><Relationship Id="rId461" Type="http://schemas.openxmlformats.org/officeDocument/2006/relationships/hyperlink" Target="https://www.bottle-neck.fr/?post_type=product&amp;" TargetMode="External"/><Relationship Id="rId559" Type="http://schemas.openxmlformats.org/officeDocument/2006/relationships/hyperlink" Target="https://www.bottle-neck.fr/?post_type=product&amp;" TargetMode="External"/><Relationship Id="rId198" Type="http://schemas.openxmlformats.org/officeDocument/2006/relationships/hyperlink" Target="https://www.bottle-neck.fr/?post_type=product&amp;" TargetMode="External"/><Relationship Id="rId321" Type="http://schemas.openxmlformats.org/officeDocument/2006/relationships/hyperlink" Target="https://www.bottle-neck.fr/?post_type=product&amp;" TargetMode="External"/><Relationship Id="rId419" Type="http://schemas.openxmlformats.org/officeDocument/2006/relationships/hyperlink" Target="https://www.bottle-neck.fr/?post_type=product&amp;" TargetMode="External"/><Relationship Id="rId626" Type="http://schemas.openxmlformats.org/officeDocument/2006/relationships/hyperlink" Target="https://www.bottle-neck.fr/?post_type=product&amp;" TargetMode="External"/><Relationship Id="rId265" Type="http://schemas.openxmlformats.org/officeDocument/2006/relationships/hyperlink" Target="https://www.bottle-neck.fr/?post_type=product&amp;" TargetMode="External"/><Relationship Id="rId472" Type="http://schemas.openxmlformats.org/officeDocument/2006/relationships/hyperlink" Target="https://www.bottle-neck.fr/?post_type=product&amp;" TargetMode="External"/><Relationship Id="rId125" Type="http://schemas.openxmlformats.org/officeDocument/2006/relationships/hyperlink" Target="https://www.bottle-neck.fr/?post_type=product&amp;" TargetMode="External"/><Relationship Id="rId332" Type="http://schemas.openxmlformats.org/officeDocument/2006/relationships/hyperlink" Target="https://www.bottle-neck.fr/?post_type=product&amp;" TargetMode="External"/><Relationship Id="rId637" Type="http://schemas.openxmlformats.org/officeDocument/2006/relationships/hyperlink" Target="https://www.bottle-neck.fr/?post_type=product&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00D9-B1A5-7C45-8E40-7DEED04003E5}">
  <dimension ref="A1:AG1429"/>
  <sheetViews>
    <sheetView tabSelected="1" topLeftCell="K1" zoomScale="118" workbookViewId="0">
      <selection activeCell="L18" sqref="L18"/>
    </sheetView>
  </sheetViews>
  <sheetFormatPr baseColWidth="10" defaultColWidth="8.83203125" defaultRowHeight="15" x14ac:dyDescent="0.2"/>
  <cols>
    <col min="1" max="6" width="17.83203125" style="2" customWidth="1"/>
    <col min="7" max="7" width="23.5" style="2" customWidth="1"/>
    <col min="8" max="8" width="20" style="2" customWidth="1"/>
    <col min="9" max="9" width="13.33203125" style="2" customWidth="1"/>
    <col min="10" max="10" width="8.83203125" style="2"/>
    <col min="11" max="11" width="21.1640625" style="2" customWidth="1"/>
    <col min="12" max="12" width="23.1640625" style="2" customWidth="1"/>
    <col min="13" max="13" width="19" style="2" customWidth="1"/>
    <col min="14" max="17" width="8.83203125" style="2"/>
    <col min="18" max="18" width="62.1640625" style="2" customWidth="1"/>
    <col min="19" max="19" width="97.1640625" style="2" customWidth="1"/>
    <col min="20" max="20" width="8.83203125" style="2"/>
    <col min="21" max="21" width="15.83203125" style="2" customWidth="1"/>
    <col min="22" max="23" width="8.83203125" style="2"/>
    <col min="24" max="24" width="39.83203125" style="2" customWidth="1"/>
    <col min="25" max="28" width="8.83203125" style="2"/>
    <col min="29" max="29" width="71" style="2" customWidth="1"/>
    <col min="30" max="31" width="8.83203125" style="2"/>
    <col min="32" max="32" width="42.5" style="2" customWidth="1"/>
    <col min="33" max="33" width="23.1640625" style="2" customWidth="1"/>
    <col min="34" max="16384" width="8.83203125" style="2"/>
  </cols>
  <sheetData>
    <row r="1" spans="1:33" x14ac:dyDescent="0.2">
      <c r="A1" s="1" t="s">
        <v>0</v>
      </c>
      <c r="B1" s="1" t="s">
        <v>3566</v>
      </c>
      <c r="C1" s="5" t="s">
        <v>3567</v>
      </c>
      <c r="D1" s="6" t="s">
        <v>3568</v>
      </c>
      <c r="E1" s="6" t="s">
        <v>3569</v>
      </c>
      <c r="F1" s="6" t="s">
        <v>3570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row>
    <row r="2" spans="1:33" x14ac:dyDescent="0.2">
      <c r="A2" s="2" t="s">
        <v>28</v>
      </c>
      <c r="B2" s="2">
        <f>VLOOKUP(A2,liaison!A:B,2,FALSE)</f>
        <v>4954</v>
      </c>
      <c r="C2" s="2">
        <f>VLOOKUP(B2,ERP!A:E,2,FALSE)</f>
        <v>1</v>
      </c>
      <c r="D2" s="2">
        <f>VLOOKUP(B2,ERP!A:E,3,FALSE)</f>
        <v>25</v>
      </c>
      <c r="E2" s="2">
        <f>VLOOKUP(B2,ERP!A:E,4,FALSE)</f>
        <v>0</v>
      </c>
      <c r="F2" s="2" t="str">
        <f>VLOOKUP(B2,ERP!A:E,5,FALSE)</f>
        <v>instock</v>
      </c>
      <c r="G2" s="2">
        <v>0</v>
      </c>
      <c r="H2" s="2">
        <v>0</v>
      </c>
      <c r="I2" s="2">
        <v>0</v>
      </c>
      <c r="J2" s="2">
        <v>0</v>
      </c>
      <c r="K2" s="2">
        <v>10</v>
      </c>
      <c r="L2" s="2" t="s">
        <v>29</v>
      </c>
      <c r="N2" s="2">
        <v>1</v>
      </c>
      <c r="O2" s="3">
        <v>43252.579004629632</v>
      </c>
      <c r="P2" s="3">
        <v>43252.495671296303</v>
      </c>
      <c r="R2" s="2" t="s">
        <v>30</v>
      </c>
      <c r="S2" s="2" t="s">
        <v>31</v>
      </c>
      <c r="T2" s="2" t="s">
        <v>32</v>
      </c>
      <c r="U2" s="2" t="s">
        <v>33</v>
      </c>
      <c r="V2" s="2" t="s">
        <v>33</v>
      </c>
      <c r="X2" s="2" t="s">
        <v>34</v>
      </c>
      <c r="Y2" s="3">
        <v>43252.59302083333</v>
      </c>
      <c r="Z2" s="3">
        <v>43252.509687500002</v>
      </c>
      <c r="AB2" s="2">
        <v>0</v>
      </c>
      <c r="AC2" s="4" t="s">
        <v>35</v>
      </c>
      <c r="AD2" s="2">
        <v>0</v>
      </c>
      <c r="AE2" s="2" t="s">
        <v>36</v>
      </c>
      <c r="AG2" s="2">
        <v>0</v>
      </c>
    </row>
    <row r="3" spans="1:33" x14ac:dyDescent="0.2">
      <c r="A3" s="2">
        <v>15298</v>
      </c>
      <c r="B3" s="2">
        <f>VLOOKUP(A3,liaison!A:B,2,FALSE)</f>
        <v>3847</v>
      </c>
      <c r="C3" s="2">
        <f>VLOOKUP(B3,ERP!A:E,2,FALSE)</f>
        <v>1</v>
      </c>
      <c r="D3" s="2">
        <f>VLOOKUP(B3,ERP!A:E,3,FALSE)</f>
        <v>24.2</v>
      </c>
      <c r="E3" s="2">
        <f>VLOOKUP(B3,ERP!A:E,4,FALSE)</f>
        <v>0</v>
      </c>
      <c r="F3" s="2" t="str">
        <f>VLOOKUP(B3,ERP!A:E,5,FALSE)</f>
        <v>outofstock</v>
      </c>
      <c r="G3" s="2">
        <v>0</v>
      </c>
      <c r="H3" s="2">
        <v>0</v>
      </c>
      <c r="I3" s="2">
        <v>0</v>
      </c>
      <c r="J3" s="2">
        <v>0</v>
      </c>
      <c r="K3" s="2">
        <v>6</v>
      </c>
      <c r="L3" s="2" t="s">
        <v>29</v>
      </c>
      <c r="N3" s="2">
        <v>2</v>
      </c>
      <c r="O3" s="3">
        <v>43139.540879629632</v>
      </c>
      <c r="P3" s="3">
        <v>43139.499212962961</v>
      </c>
      <c r="R3" s="2" t="s">
        <v>37</v>
      </c>
      <c r="S3" s="2" t="s">
        <v>38</v>
      </c>
      <c r="T3" s="2" t="s">
        <v>32</v>
      </c>
      <c r="U3" s="2" t="s">
        <v>33</v>
      </c>
      <c r="V3" s="2" t="s">
        <v>33</v>
      </c>
      <c r="X3" s="2" t="s">
        <v>39</v>
      </c>
      <c r="Y3" s="3">
        <v>43829.396168981482</v>
      </c>
      <c r="Z3" s="3">
        <v>43829.354502314818</v>
      </c>
      <c r="AB3" s="2">
        <v>0</v>
      </c>
      <c r="AC3" s="4" t="s">
        <v>40</v>
      </c>
      <c r="AD3" s="2">
        <v>0</v>
      </c>
      <c r="AE3" s="2" t="s">
        <v>36</v>
      </c>
      <c r="AG3" s="2">
        <v>0</v>
      </c>
    </row>
    <row r="4" spans="1:33" x14ac:dyDescent="0.2">
      <c r="A4" s="2">
        <v>15296</v>
      </c>
      <c r="B4" s="2">
        <f>VLOOKUP(A4,liaison!A:B,2,FALSE)</f>
        <v>3849</v>
      </c>
      <c r="C4" s="2">
        <f>VLOOKUP(B4,ERP!A:E,2,FALSE)</f>
        <v>1</v>
      </c>
      <c r="D4" s="2">
        <f>VLOOKUP(B4,ERP!A:E,3,FALSE)</f>
        <v>34.299999999999997</v>
      </c>
      <c r="E4" s="2">
        <f>VLOOKUP(B4,ERP!A:E,4,FALSE)</f>
        <v>0</v>
      </c>
      <c r="F4" s="2" t="str">
        <f>VLOOKUP(B4,ERP!A:E,5,FALSE)</f>
        <v>outofstock</v>
      </c>
      <c r="G4" s="2">
        <v>0</v>
      </c>
      <c r="H4" s="2">
        <v>0</v>
      </c>
      <c r="I4" s="2">
        <v>0</v>
      </c>
      <c r="J4" s="2">
        <v>0</v>
      </c>
      <c r="K4" s="2">
        <v>0</v>
      </c>
      <c r="L4" s="2" t="s">
        <v>29</v>
      </c>
      <c r="N4" s="2">
        <v>2</v>
      </c>
      <c r="O4" s="3">
        <v>43139.576168981483</v>
      </c>
      <c r="P4" s="3">
        <v>43139.534502314818</v>
      </c>
      <c r="R4" s="2" t="s">
        <v>41</v>
      </c>
      <c r="S4" s="2" t="s">
        <v>42</v>
      </c>
      <c r="T4" s="2" t="s">
        <v>32</v>
      </c>
      <c r="U4" s="2" t="s">
        <v>33</v>
      </c>
      <c r="V4" s="2" t="s">
        <v>33</v>
      </c>
      <c r="X4" s="2" t="s">
        <v>43</v>
      </c>
      <c r="Y4" s="3">
        <v>43820.375196759262</v>
      </c>
      <c r="Z4" s="3">
        <v>43820.33353009259</v>
      </c>
      <c r="AB4" s="2">
        <v>0</v>
      </c>
      <c r="AC4" s="4" t="s">
        <v>44</v>
      </c>
      <c r="AD4" s="2">
        <v>0</v>
      </c>
      <c r="AE4" s="2" t="s">
        <v>36</v>
      </c>
      <c r="AG4" s="2">
        <v>0</v>
      </c>
    </row>
    <row r="5" spans="1:33" x14ac:dyDescent="0.2">
      <c r="A5" s="2">
        <v>15300</v>
      </c>
      <c r="B5" s="2">
        <f>VLOOKUP(A5,liaison!A:B,2,FALSE)</f>
        <v>3850</v>
      </c>
      <c r="C5" s="2">
        <f>VLOOKUP(B5,ERP!A:E,2,FALSE)</f>
        <v>1</v>
      </c>
      <c r="D5" s="2">
        <f>VLOOKUP(B5,ERP!A:E,3,FALSE)</f>
        <v>20.8</v>
      </c>
      <c r="E5" s="2">
        <f>VLOOKUP(B5,ERP!A:E,4,FALSE)</f>
        <v>0</v>
      </c>
      <c r="F5" s="2" t="str">
        <f>VLOOKUP(B5,ERP!A:E,5,FALSE)</f>
        <v>outofstock</v>
      </c>
      <c r="G5" s="2">
        <v>0</v>
      </c>
      <c r="H5" s="2">
        <v>0</v>
      </c>
      <c r="I5" s="2">
        <v>0</v>
      </c>
      <c r="J5" s="2">
        <v>0</v>
      </c>
      <c r="K5" s="2">
        <v>0</v>
      </c>
      <c r="L5" s="2" t="s">
        <v>29</v>
      </c>
      <c r="N5" s="2">
        <v>2</v>
      </c>
      <c r="O5" s="3">
        <v>43139.589305555557</v>
      </c>
      <c r="P5" s="3">
        <v>43139.547638888893</v>
      </c>
      <c r="R5" s="2" t="s">
        <v>45</v>
      </c>
      <c r="S5" s="2" t="s">
        <v>46</v>
      </c>
      <c r="T5" s="2" t="s">
        <v>32</v>
      </c>
      <c r="U5" s="2" t="s">
        <v>33</v>
      </c>
      <c r="V5" s="2" t="s">
        <v>33</v>
      </c>
      <c r="X5" s="2" t="s">
        <v>47</v>
      </c>
      <c r="Y5" s="3">
        <v>44008.760451388887</v>
      </c>
      <c r="Z5" s="3">
        <v>44008.677118055559</v>
      </c>
      <c r="AB5" s="2">
        <v>0</v>
      </c>
      <c r="AC5" s="4" t="s">
        <v>48</v>
      </c>
      <c r="AD5" s="2">
        <v>0</v>
      </c>
      <c r="AE5" s="2" t="s">
        <v>36</v>
      </c>
      <c r="AG5" s="2">
        <v>0</v>
      </c>
    </row>
    <row r="6" spans="1:33" x14ac:dyDescent="0.2">
      <c r="A6" s="2">
        <v>19814</v>
      </c>
      <c r="B6" s="2">
        <f>VLOOKUP(A6,liaison!A:B,2,FALSE)</f>
        <v>4032</v>
      </c>
      <c r="C6" s="2">
        <f>VLOOKUP(B6,ERP!A:E,2,FALSE)</f>
        <v>1</v>
      </c>
      <c r="D6" s="2">
        <f>VLOOKUP(B6,ERP!A:E,3,FALSE)</f>
        <v>14.1</v>
      </c>
      <c r="E6" s="2">
        <f>VLOOKUP(B6,ERP!A:E,4,FALSE)</f>
        <v>0</v>
      </c>
      <c r="F6" s="2" t="str">
        <f>VLOOKUP(B6,ERP!A:E,5,FALSE)</f>
        <v>outofstock</v>
      </c>
      <c r="G6" s="2">
        <v>0</v>
      </c>
      <c r="H6" s="2">
        <v>0</v>
      </c>
      <c r="I6" s="2">
        <v>0</v>
      </c>
      <c r="J6" s="2">
        <v>0</v>
      </c>
      <c r="K6" s="2">
        <v>3</v>
      </c>
      <c r="L6" s="2" t="s">
        <v>29</v>
      </c>
      <c r="N6" s="2">
        <v>2</v>
      </c>
      <c r="O6" s="3">
        <v>43140.584085648137</v>
      </c>
      <c r="P6" s="3">
        <v>43140.54241898148</v>
      </c>
      <c r="R6" s="2" t="s">
        <v>49</v>
      </c>
      <c r="S6" s="2" t="s">
        <v>50</v>
      </c>
      <c r="T6" s="2" t="s">
        <v>32</v>
      </c>
      <c r="U6" s="2" t="s">
        <v>33</v>
      </c>
      <c r="V6" s="2" t="s">
        <v>33</v>
      </c>
      <c r="X6" s="2" t="s">
        <v>51</v>
      </c>
      <c r="Y6" s="3">
        <v>43834.691678240742</v>
      </c>
      <c r="Z6" s="3">
        <v>43834.650011574071</v>
      </c>
      <c r="AB6" s="2">
        <v>0</v>
      </c>
      <c r="AC6" s="4" t="s">
        <v>52</v>
      </c>
      <c r="AD6" s="2">
        <v>0</v>
      </c>
      <c r="AE6" s="2" t="s">
        <v>36</v>
      </c>
      <c r="AG6" s="2">
        <v>0</v>
      </c>
    </row>
    <row r="7" spans="1:33" x14ac:dyDescent="0.2">
      <c r="A7" s="2">
        <v>19815</v>
      </c>
      <c r="B7" s="2">
        <f>VLOOKUP(A7,liaison!A:B,2,FALSE)</f>
        <v>4039</v>
      </c>
      <c r="C7" s="2">
        <f>VLOOKUP(B7,ERP!A:E,2,FALSE)</f>
        <v>1</v>
      </c>
      <c r="D7" s="2">
        <f>VLOOKUP(B7,ERP!A:E,3,FALSE)</f>
        <v>46</v>
      </c>
      <c r="E7" s="2">
        <f>VLOOKUP(B7,ERP!A:E,4,FALSE)</f>
        <v>0</v>
      </c>
      <c r="F7" s="2" t="str">
        <f>VLOOKUP(B7,ERP!A:E,5,FALSE)</f>
        <v>outofstock</v>
      </c>
      <c r="G7" s="2">
        <v>0</v>
      </c>
      <c r="H7" s="2">
        <v>0</v>
      </c>
      <c r="I7" s="2">
        <v>0</v>
      </c>
      <c r="J7" s="2">
        <v>0</v>
      </c>
      <c r="K7" s="2">
        <v>0</v>
      </c>
      <c r="L7" s="2" t="s">
        <v>29</v>
      </c>
      <c r="N7" s="2">
        <v>2</v>
      </c>
      <c r="O7" s="3">
        <v>43143.378206018519</v>
      </c>
      <c r="P7" s="3">
        <v>43143.336539351847</v>
      </c>
      <c r="R7" s="2" t="s">
        <v>53</v>
      </c>
      <c r="S7" s="2" t="s">
        <v>54</v>
      </c>
      <c r="T7" s="2" t="s">
        <v>32</v>
      </c>
      <c r="U7" s="2" t="s">
        <v>33</v>
      </c>
      <c r="V7" s="2" t="s">
        <v>33</v>
      </c>
      <c r="X7" s="2" t="s">
        <v>55</v>
      </c>
      <c r="Y7" s="3">
        <v>43834.691782407397</v>
      </c>
      <c r="Z7" s="3">
        <v>43834.65011574074</v>
      </c>
      <c r="AB7" s="2">
        <v>0</v>
      </c>
      <c r="AC7" s="4" t="s">
        <v>56</v>
      </c>
      <c r="AD7" s="2">
        <v>0</v>
      </c>
      <c r="AE7" s="2" t="s">
        <v>36</v>
      </c>
      <c r="AG7" s="2">
        <v>0</v>
      </c>
    </row>
    <row r="8" spans="1:33" x14ac:dyDescent="0.2">
      <c r="A8" s="2">
        <v>15303</v>
      </c>
      <c r="B8" s="2">
        <f>VLOOKUP(A8,liaison!A:B,2,FALSE)</f>
        <v>4040</v>
      </c>
      <c r="C8" s="2">
        <f>VLOOKUP(B8,ERP!A:E,2,FALSE)</f>
        <v>1</v>
      </c>
      <c r="D8" s="2">
        <f>VLOOKUP(B8,ERP!A:E,3,FALSE)</f>
        <v>34.299999999999997</v>
      </c>
      <c r="E8" s="2">
        <f>VLOOKUP(B8,ERP!A:E,4,FALSE)</f>
        <v>0</v>
      </c>
      <c r="F8" s="2" t="str">
        <f>VLOOKUP(B8,ERP!A:E,5,FALSE)</f>
        <v>outofstock</v>
      </c>
      <c r="G8" s="2">
        <v>0</v>
      </c>
      <c r="H8" s="2">
        <v>0</v>
      </c>
      <c r="I8" s="2">
        <v>0</v>
      </c>
      <c r="J8" s="2">
        <v>0</v>
      </c>
      <c r="K8" s="2">
        <v>0</v>
      </c>
      <c r="L8" s="2" t="s">
        <v>29</v>
      </c>
      <c r="N8" s="2">
        <v>2</v>
      </c>
      <c r="O8" s="3">
        <v>43143.384432870371</v>
      </c>
      <c r="P8" s="3">
        <v>43143.342766203707</v>
      </c>
      <c r="R8" s="2" t="s">
        <v>57</v>
      </c>
      <c r="S8" s="2" t="s">
        <v>58</v>
      </c>
      <c r="T8" s="2" t="s">
        <v>32</v>
      </c>
      <c r="U8" s="2" t="s">
        <v>33</v>
      </c>
      <c r="V8" s="2" t="s">
        <v>33</v>
      </c>
      <c r="X8" s="2" t="s">
        <v>59</v>
      </c>
      <c r="Y8" s="3">
        <v>43771.559108796297</v>
      </c>
      <c r="Z8" s="3">
        <v>43771.517442129632</v>
      </c>
      <c r="AB8" s="2">
        <v>0</v>
      </c>
      <c r="AC8" s="4" t="s">
        <v>60</v>
      </c>
      <c r="AD8" s="2">
        <v>0</v>
      </c>
      <c r="AE8" s="2" t="s">
        <v>36</v>
      </c>
      <c r="AG8" s="2">
        <v>0</v>
      </c>
    </row>
    <row r="9" spans="1:33" x14ac:dyDescent="0.2">
      <c r="A9" s="2">
        <v>14975</v>
      </c>
      <c r="B9" s="2">
        <f>VLOOKUP(A9,liaison!A:B,2,FALSE)</f>
        <v>4041</v>
      </c>
      <c r="C9" s="2">
        <f>VLOOKUP(B9,ERP!A:E,2,FALSE)</f>
        <v>1</v>
      </c>
      <c r="D9" s="2">
        <f>VLOOKUP(B9,ERP!A:E,3,FALSE)</f>
        <v>32.700000000000003</v>
      </c>
      <c r="E9" s="2">
        <f>VLOOKUP(B9,ERP!A:E,4,FALSE)</f>
        <v>15</v>
      </c>
      <c r="F9" s="2" t="str">
        <f>VLOOKUP(B9,ERP!A:E,5,FALSE)</f>
        <v>instock</v>
      </c>
      <c r="G9" s="2">
        <v>0</v>
      </c>
      <c r="H9" s="2">
        <v>0</v>
      </c>
      <c r="I9" s="2">
        <v>0</v>
      </c>
      <c r="J9" s="2">
        <v>0</v>
      </c>
      <c r="K9" s="2">
        <v>0</v>
      </c>
      <c r="L9" s="2" t="s">
        <v>29</v>
      </c>
      <c r="N9" s="2">
        <v>2</v>
      </c>
      <c r="O9" s="3">
        <v>43143.406412037039</v>
      </c>
      <c r="P9" s="3">
        <v>43143.364745370367</v>
      </c>
      <c r="R9" s="2" t="s">
        <v>61</v>
      </c>
      <c r="S9" s="2" t="s">
        <v>62</v>
      </c>
      <c r="T9" s="2" t="s">
        <v>32</v>
      </c>
      <c r="U9" s="2" t="s">
        <v>33</v>
      </c>
      <c r="V9" s="2" t="s">
        <v>33</v>
      </c>
      <c r="X9" s="2" t="s">
        <v>63</v>
      </c>
      <c r="Y9" s="3">
        <v>44057.760439814818</v>
      </c>
      <c r="Z9" s="3">
        <v>44057.677106481482</v>
      </c>
      <c r="AB9" s="2">
        <v>0</v>
      </c>
      <c r="AC9" s="4" t="s">
        <v>64</v>
      </c>
      <c r="AD9" s="2">
        <v>0</v>
      </c>
      <c r="AE9" s="2" t="s">
        <v>36</v>
      </c>
      <c r="AG9" s="2">
        <v>0</v>
      </c>
    </row>
    <row r="10" spans="1:33" x14ac:dyDescent="0.2">
      <c r="A10" s="2">
        <v>16042</v>
      </c>
      <c r="B10" s="2">
        <f>VLOOKUP(A10,liaison!A:B,2,FALSE)</f>
        <v>4042</v>
      </c>
      <c r="C10" s="2">
        <f>VLOOKUP(B10,ERP!A:E,2,FALSE)</f>
        <v>1</v>
      </c>
      <c r="D10" s="2">
        <f>VLOOKUP(B10,ERP!A:E,3,FALSE)</f>
        <v>31.2</v>
      </c>
      <c r="E10" s="2">
        <f>VLOOKUP(B10,ERP!A:E,4,FALSE)</f>
        <v>34</v>
      </c>
      <c r="F10" s="2" t="str">
        <f>VLOOKUP(B10,ERP!A:E,5,FALSE)</f>
        <v>instock</v>
      </c>
      <c r="G10" s="2">
        <v>0</v>
      </c>
      <c r="H10" s="2">
        <v>0</v>
      </c>
      <c r="I10" s="2">
        <v>0</v>
      </c>
      <c r="J10" s="2">
        <v>0</v>
      </c>
      <c r="K10" s="2">
        <v>7</v>
      </c>
      <c r="L10" s="2" t="s">
        <v>29</v>
      </c>
      <c r="N10" s="2">
        <v>2</v>
      </c>
      <c r="O10" s="3">
        <v>43143.412812499999</v>
      </c>
      <c r="P10" s="3">
        <v>43143.371145833327</v>
      </c>
      <c r="R10" s="2" t="s">
        <v>65</v>
      </c>
      <c r="S10" s="2" t="s">
        <v>66</v>
      </c>
      <c r="T10" s="2" t="s">
        <v>32</v>
      </c>
      <c r="U10" s="2" t="s">
        <v>33</v>
      </c>
      <c r="V10" s="2" t="s">
        <v>33</v>
      </c>
      <c r="X10" s="2" t="s">
        <v>67</v>
      </c>
      <c r="Y10" s="3">
        <v>44057.427106481482</v>
      </c>
      <c r="Z10" s="3">
        <v>44057.343773148154</v>
      </c>
      <c r="AB10" s="2">
        <v>0</v>
      </c>
      <c r="AC10" s="4" t="s">
        <v>68</v>
      </c>
      <c r="AD10" s="2">
        <v>0</v>
      </c>
      <c r="AE10" s="2" t="s">
        <v>36</v>
      </c>
      <c r="AG10" s="2">
        <v>0</v>
      </c>
    </row>
    <row r="11" spans="1:33" x14ac:dyDescent="0.2">
      <c r="A11" s="2">
        <v>14980</v>
      </c>
      <c r="B11" s="2">
        <f>VLOOKUP(A11,liaison!A:B,2,FALSE)</f>
        <v>4043</v>
      </c>
      <c r="C11" s="2">
        <f>VLOOKUP(B11,ERP!A:E,2,FALSE)</f>
        <v>1</v>
      </c>
      <c r="D11" s="2">
        <f>VLOOKUP(B11,ERP!A:E,3,FALSE)</f>
        <v>60</v>
      </c>
      <c r="E11" s="2">
        <f>VLOOKUP(B11,ERP!A:E,4,FALSE)</f>
        <v>12</v>
      </c>
      <c r="F11" s="2" t="str">
        <f>VLOOKUP(B11,ERP!A:E,5,FALSE)</f>
        <v>instock</v>
      </c>
      <c r="G11" s="2">
        <v>0</v>
      </c>
      <c r="H11" s="2">
        <v>0</v>
      </c>
      <c r="I11" s="2">
        <v>0</v>
      </c>
      <c r="J11" s="2">
        <v>0</v>
      </c>
      <c r="K11" s="2">
        <v>3</v>
      </c>
      <c r="L11" s="2" t="s">
        <v>29</v>
      </c>
      <c r="N11" s="2">
        <v>2</v>
      </c>
      <c r="O11" s="3">
        <v>43143.418807870366</v>
      </c>
      <c r="P11" s="3">
        <v>43143.377141203702</v>
      </c>
      <c r="R11" s="2" t="s">
        <v>69</v>
      </c>
      <c r="S11" s="2" t="s">
        <v>70</v>
      </c>
      <c r="T11" s="2" t="s">
        <v>32</v>
      </c>
      <c r="U11" s="2" t="s">
        <v>33</v>
      </c>
      <c r="V11" s="2" t="s">
        <v>33</v>
      </c>
      <c r="X11" s="2" t="s">
        <v>71</v>
      </c>
      <c r="Y11" s="3">
        <v>44067.583368055559</v>
      </c>
      <c r="Z11" s="3">
        <v>44067.500034722223</v>
      </c>
      <c r="AB11" s="2">
        <v>0</v>
      </c>
      <c r="AC11" s="4" t="s">
        <v>72</v>
      </c>
      <c r="AD11" s="2">
        <v>0</v>
      </c>
      <c r="AE11" s="2" t="s">
        <v>36</v>
      </c>
      <c r="AG11" s="2">
        <v>0</v>
      </c>
    </row>
    <row r="12" spans="1:33" x14ac:dyDescent="0.2">
      <c r="A12" s="2">
        <v>16041</v>
      </c>
      <c r="B12" s="2">
        <f>VLOOKUP(A12,liaison!A:B,2,FALSE)</f>
        <v>4045</v>
      </c>
      <c r="C12" s="2">
        <f>VLOOKUP(B12,ERP!A:E,2,FALSE)</f>
        <v>1</v>
      </c>
      <c r="D12" s="2">
        <f>VLOOKUP(B12,ERP!A:E,3,FALSE)</f>
        <v>42.6</v>
      </c>
      <c r="E12" s="2">
        <f>VLOOKUP(B12,ERP!A:E,4,FALSE)</f>
        <v>66</v>
      </c>
      <c r="F12" s="2" t="str">
        <f>VLOOKUP(B12,ERP!A:E,5,FALSE)</f>
        <v>instock</v>
      </c>
      <c r="G12" s="2">
        <v>0</v>
      </c>
      <c r="H12" s="2">
        <v>0</v>
      </c>
      <c r="I12" s="2">
        <v>0</v>
      </c>
      <c r="J12" s="2">
        <v>0</v>
      </c>
      <c r="K12" s="2">
        <v>14</v>
      </c>
      <c r="L12" s="2" t="s">
        <v>29</v>
      </c>
      <c r="N12" s="2">
        <v>2</v>
      </c>
      <c r="O12" s="3">
        <v>43143.422951388893</v>
      </c>
      <c r="P12" s="3">
        <v>43143.381284722222</v>
      </c>
      <c r="R12" s="2" t="s">
        <v>73</v>
      </c>
      <c r="S12" s="2" t="s">
        <v>74</v>
      </c>
      <c r="T12" s="2" t="s">
        <v>32</v>
      </c>
      <c r="U12" s="2" t="s">
        <v>33</v>
      </c>
      <c r="V12" s="2" t="s">
        <v>33</v>
      </c>
      <c r="X12" s="2" t="s">
        <v>75</v>
      </c>
      <c r="Y12" s="3">
        <v>44046.413229166668</v>
      </c>
      <c r="Z12" s="3">
        <v>44046.329895833333</v>
      </c>
      <c r="AB12" s="2">
        <v>0</v>
      </c>
      <c r="AC12" s="4" t="s">
        <v>76</v>
      </c>
      <c r="AD12" s="2">
        <v>0</v>
      </c>
      <c r="AE12" s="2" t="s">
        <v>36</v>
      </c>
      <c r="AG12" s="2">
        <v>0</v>
      </c>
    </row>
    <row r="13" spans="1:33" x14ac:dyDescent="0.2">
      <c r="A13" s="2">
        <v>15269</v>
      </c>
      <c r="B13" s="2">
        <f>VLOOKUP(A13,liaison!A:B,2,FALSE)</f>
        <v>4046</v>
      </c>
      <c r="C13" s="2">
        <f>VLOOKUP(B13,ERP!A:E,2,FALSE)</f>
        <v>1</v>
      </c>
      <c r="D13" s="2">
        <f>VLOOKUP(B13,ERP!A:E,3,FALSE)</f>
        <v>80</v>
      </c>
      <c r="E13" s="2">
        <f>VLOOKUP(B13,ERP!A:E,4,FALSE)</f>
        <v>0</v>
      </c>
      <c r="F13" s="2" t="str">
        <f>VLOOKUP(B13,ERP!A:E,5,FALSE)</f>
        <v>outofstock</v>
      </c>
      <c r="G13" s="2">
        <v>0</v>
      </c>
      <c r="H13" s="2">
        <v>0</v>
      </c>
      <c r="I13" s="2">
        <v>0</v>
      </c>
      <c r="J13" s="2">
        <v>0</v>
      </c>
      <c r="K13" s="2">
        <v>6</v>
      </c>
      <c r="L13" s="2" t="s">
        <v>29</v>
      </c>
      <c r="N13" s="2">
        <v>2</v>
      </c>
      <c r="O13" s="3">
        <v>43143.428090277783</v>
      </c>
      <c r="P13" s="3">
        <v>43143.386423611111</v>
      </c>
      <c r="R13" s="2" t="s">
        <v>77</v>
      </c>
      <c r="S13" s="2" t="s">
        <v>78</v>
      </c>
      <c r="T13" s="2" t="s">
        <v>32</v>
      </c>
      <c r="U13" s="2" t="s">
        <v>33</v>
      </c>
      <c r="V13" s="2" t="s">
        <v>33</v>
      </c>
      <c r="X13" s="2" t="s">
        <v>79</v>
      </c>
      <c r="Y13" s="3">
        <v>44067.583368055559</v>
      </c>
      <c r="Z13" s="3">
        <v>44067.500034722223</v>
      </c>
      <c r="AB13" s="2">
        <v>0</v>
      </c>
      <c r="AC13" s="4" t="s">
        <v>80</v>
      </c>
      <c r="AD13" s="2">
        <v>0</v>
      </c>
      <c r="AE13" s="2" t="s">
        <v>36</v>
      </c>
      <c r="AG13" s="2">
        <v>0</v>
      </c>
    </row>
    <row r="14" spans="1:33" x14ac:dyDescent="0.2">
      <c r="A14" s="2">
        <v>14977</v>
      </c>
      <c r="B14" s="2">
        <f>VLOOKUP(A14,liaison!A:B,2,FALSE)</f>
        <v>4047</v>
      </c>
      <c r="C14" s="2">
        <f>VLOOKUP(B14,ERP!A:E,2,FALSE)</f>
        <v>1</v>
      </c>
      <c r="D14" s="2">
        <f>VLOOKUP(B14,ERP!A:E,3,FALSE)</f>
        <v>18.3</v>
      </c>
      <c r="E14" s="2">
        <f>VLOOKUP(B14,ERP!A:E,4,FALSE)</f>
        <v>36</v>
      </c>
      <c r="F14" s="2" t="str">
        <f>VLOOKUP(B14,ERP!A:E,5,FALSE)</f>
        <v>instock</v>
      </c>
      <c r="G14" s="2">
        <v>0</v>
      </c>
      <c r="H14" s="2">
        <v>0</v>
      </c>
      <c r="I14" s="2">
        <v>0</v>
      </c>
      <c r="J14" s="2">
        <v>0</v>
      </c>
      <c r="K14" s="2">
        <v>0</v>
      </c>
      <c r="L14" s="2" t="s">
        <v>29</v>
      </c>
      <c r="N14" s="2">
        <v>2</v>
      </c>
      <c r="O14" s="3">
        <v>43143.43645833333</v>
      </c>
      <c r="P14" s="3">
        <v>43143.394791666673</v>
      </c>
      <c r="R14" s="2" t="s">
        <v>81</v>
      </c>
      <c r="S14" s="2" t="s">
        <v>82</v>
      </c>
      <c r="T14" s="2" t="s">
        <v>32</v>
      </c>
      <c r="U14" s="2" t="s">
        <v>33</v>
      </c>
      <c r="V14" s="2" t="s">
        <v>33</v>
      </c>
      <c r="X14" s="2" t="s">
        <v>83</v>
      </c>
      <c r="Y14" s="3">
        <v>44070.395914351851</v>
      </c>
      <c r="Z14" s="3">
        <v>44070.312581018523</v>
      </c>
      <c r="AB14" s="2">
        <v>0</v>
      </c>
      <c r="AC14" s="4" t="s">
        <v>84</v>
      </c>
      <c r="AD14" s="2">
        <v>0</v>
      </c>
      <c r="AE14" s="2" t="s">
        <v>36</v>
      </c>
      <c r="AG14" s="2">
        <v>0</v>
      </c>
    </row>
    <row r="15" spans="1:33" x14ac:dyDescent="0.2">
      <c r="A15" s="2">
        <v>16044</v>
      </c>
      <c r="B15" s="2">
        <f>VLOOKUP(A15,liaison!A:B,2,FALSE)</f>
        <v>4048</v>
      </c>
      <c r="C15" s="2">
        <f>VLOOKUP(B15,ERP!A:E,2,FALSE)</f>
        <v>1</v>
      </c>
      <c r="D15" s="2">
        <f>VLOOKUP(B15,ERP!A:E,3,FALSE)</f>
        <v>22.8</v>
      </c>
      <c r="E15" s="2">
        <f>VLOOKUP(B15,ERP!A:E,4,FALSE)</f>
        <v>22</v>
      </c>
      <c r="F15" s="2" t="str">
        <f>VLOOKUP(B15,ERP!A:E,5,FALSE)</f>
        <v>instock</v>
      </c>
      <c r="G15" s="2">
        <v>0</v>
      </c>
      <c r="H15" s="2">
        <v>0</v>
      </c>
      <c r="I15" s="2">
        <v>0</v>
      </c>
      <c r="J15" s="2">
        <v>0</v>
      </c>
      <c r="K15" s="2">
        <v>7</v>
      </c>
      <c r="L15" s="2" t="s">
        <v>29</v>
      </c>
      <c r="N15" s="2">
        <v>2</v>
      </c>
      <c r="O15" s="3">
        <v>43143.440370370372</v>
      </c>
      <c r="P15" s="3">
        <v>43143.3987037037</v>
      </c>
      <c r="R15" s="2" t="s">
        <v>85</v>
      </c>
      <c r="S15" s="2" t="s">
        <v>86</v>
      </c>
      <c r="T15" s="2" t="s">
        <v>32</v>
      </c>
      <c r="U15" s="2" t="s">
        <v>33</v>
      </c>
      <c r="V15" s="2" t="s">
        <v>33</v>
      </c>
      <c r="X15" s="2" t="s">
        <v>87</v>
      </c>
      <c r="Y15" s="3">
        <v>44057.739618055559</v>
      </c>
      <c r="Z15" s="3">
        <v>44057.656284722223</v>
      </c>
      <c r="AB15" s="2">
        <v>0</v>
      </c>
      <c r="AC15" s="4" t="s">
        <v>88</v>
      </c>
      <c r="AD15" s="2">
        <v>0</v>
      </c>
      <c r="AE15" s="2" t="s">
        <v>36</v>
      </c>
      <c r="AG15" s="2">
        <v>0</v>
      </c>
    </row>
    <row r="16" spans="1:33" x14ac:dyDescent="0.2">
      <c r="A16" s="2">
        <v>16043</v>
      </c>
      <c r="B16" s="2">
        <f>VLOOKUP(A16,liaison!A:B,2,FALSE)</f>
        <v>4049</v>
      </c>
      <c r="C16" s="2">
        <f>VLOOKUP(B16,ERP!A:E,2,FALSE)</f>
        <v>1</v>
      </c>
      <c r="D16" s="2">
        <f>VLOOKUP(B16,ERP!A:E,3,FALSE)</f>
        <v>19.3</v>
      </c>
      <c r="E16" s="2">
        <f>VLOOKUP(B16,ERP!A:E,4,FALSE)</f>
        <v>46</v>
      </c>
      <c r="F16" s="2" t="str">
        <f>VLOOKUP(B16,ERP!A:E,5,FALSE)</f>
        <v>instock</v>
      </c>
      <c r="G16" s="2">
        <v>0</v>
      </c>
      <c r="H16" s="2">
        <v>0</v>
      </c>
      <c r="I16" s="2">
        <v>0</v>
      </c>
      <c r="J16" s="2">
        <v>0</v>
      </c>
      <c r="K16" s="2">
        <v>1</v>
      </c>
      <c r="L16" s="2" t="s">
        <v>29</v>
      </c>
      <c r="N16" s="2">
        <v>2</v>
      </c>
      <c r="O16" s="3">
        <v>43143.4452662037</v>
      </c>
      <c r="P16" s="3">
        <v>43143.403599537043</v>
      </c>
      <c r="R16" s="2" t="s">
        <v>89</v>
      </c>
      <c r="S16" s="2" t="s">
        <v>90</v>
      </c>
      <c r="T16" s="2" t="s">
        <v>32</v>
      </c>
      <c r="U16" s="2" t="s">
        <v>33</v>
      </c>
      <c r="V16" s="2" t="s">
        <v>33</v>
      </c>
      <c r="X16" s="2" t="s">
        <v>91</v>
      </c>
      <c r="Y16" s="3">
        <v>44069.586828703701</v>
      </c>
      <c r="Z16" s="3">
        <v>44069.503495370373</v>
      </c>
      <c r="AB16" s="2">
        <v>0</v>
      </c>
      <c r="AC16" s="4" t="s">
        <v>92</v>
      </c>
      <c r="AD16" s="2">
        <v>0</v>
      </c>
      <c r="AE16" s="2" t="s">
        <v>36</v>
      </c>
      <c r="AG16" s="2">
        <v>0</v>
      </c>
    </row>
    <row r="17" spans="1:33" x14ac:dyDescent="0.2">
      <c r="A17" s="2">
        <v>16449</v>
      </c>
      <c r="B17" s="2">
        <f>VLOOKUP(A17,liaison!A:B,2,FALSE)</f>
        <v>4050</v>
      </c>
      <c r="C17" s="2">
        <f>VLOOKUP(B17,ERP!A:E,2,FALSE)</f>
        <v>1</v>
      </c>
      <c r="D17" s="2">
        <f>VLOOKUP(B17,ERP!A:E,3,FALSE)</f>
        <v>21.8</v>
      </c>
      <c r="E17" s="2">
        <f>VLOOKUP(B17,ERP!A:E,4,FALSE)</f>
        <v>0</v>
      </c>
      <c r="F17" s="2" t="str">
        <f>VLOOKUP(B17,ERP!A:E,5,FALSE)</f>
        <v>outofstock</v>
      </c>
      <c r="G17" s="2">
        <v>0</v>
      </c>
      <c r="H17" s="2">
        <v>0</v>
      </c>
      <c r="I17" s="2">
        <v>0</v>
      </c>
      <c r="J17" s="2">
        <v>0</v>
      </c>
      <c r="K17" s="2">
        <v>6</v>
      </c>
      <c r="L17" s="2" t="s">
        <v>29</v>
      </c>
      <c r="N17" s="2">
        <v>2</v>
      </c>
      <c r="O17" s="3">
        <v>43143.45207175926</v>
      </c>
      <c r="P17" s="3">
        <v>43143.410405092603</v>
      </c>
      <c r="R17" s="2" t="s">
        <v>93</v>
      </c>
      <c r="S17" s="2" t="s">
        <v>94</v>
      </c>
      <c r="T17" s="2" t="s">
        <v>32</v>
      </c>
      <c r="U17" s="2" t="s">
        <v>33</v>
      </c>
      <c r="V17" s="2" t="s">
        <v>33</v>
      </c>
      <c r="X17" s="2" t="s">
        <v>95</v>
      </c>
      <c r="Y17" s="3">
        <v>44067.396006944437</v>
      </c>
      <c r="Z17" s="3">
        <v>44067.312673611108</v>
      </c>
      <c r="AB17" s="2">
        <v>0</v>
      </c>
      <c r="AC17" s="4" t="s">
        <v>96</v>
      </c>
      <c r="AD17" s="2">
        <v>0</v>
      </c>
      <c r="AE17" s="2" t="s">
        <v>36</v>
      </c>
      <c r="AG17" s="2">
        <v>0</v>
      </c>
    </row>
    <row r="18" spans="1:33" x14ac:dyDescent="0.2">
      <c r="A18" s="2">
        <v>16045</v>
      </c>
      <c r="B18" s="2">
        <f>VLOOKUP(A18,liaison!A:B,2,FALSE)</f>
        <v>4051</v>
      </c>
      <c r="C18" s="2">
        <f>VLOOKUP(B18,ERP!A:E,2,FALSE)</f>
        <v>1</v>
      </c>
      <c r="D18" s="2">
        <f>VLOOKUP(B18,ERP!A:E,3,FALSE)</f>
        <v>7.7</v>
      </c>
      <c r="E18" s="2">
        <f>VLOOKUP(B18,ERP!A:E,4,FALSE)</f>
        <v>41</v>
      </c>
      <c r="F18" s="2" t="str">
        <f>VLOOKUP(B18,ERP!A:E,5,FALSE)</f>
        <v>instock</v>
      </c>
      <c r="G18" s="2">
        <v>0</v>
      </c>
      <c r="H18" s="2">
        <v>0</v>
      </c>
      <c r="I18" s="2">
        <v>0</v>
      </c>
      <c r="J18" s="2">
        <v>0</v>
      </c>
      <c r="K18" s="2">
        <v>6</v>
      </c>
      <c r="L18" s="2" t="s">
        <v>29</v>
      </c>
      <c r="N18" s="2">
        <v>2</v>
      </c>
      <c r="O18" s="3">
        <v>43143.457418981481</v>
      </c>
      <c r="P18" s="3">
        <v>43143.415752314817</v>
      </c>
      <c r="R18" s="2" t="s">
        <v>97</v>
      </c>
      <c r="S18" s="2" t="s">
        <v>98</v>
      </c>
      <c r="T18" s="2" t="s">
        <v>32</v>
      </c>
      <c r="U18" s="2" t="s">
        <v>33</v>
      </c>
      <c r="V18" s="2" t="s">
        <v>33</v>
      </c>
      <c r="X18" s="2" t="s">
        <v>99</v>
      </c>
      <c r="Y18" s="3">
        <v>44070.718773148154</v>
      </c>
      <c r="Z18" s="3">
        <v>44070.635439814818</v>
      </c>
      <c r="AB18" s="2">
        <v>0</v>
      </c>
      <c r="AC18" s="4" t="s">
        <v>100</v>
      </c>
      <c r="AD18" s="2">
        <v>0</v>
      </c>
      <c r="AE18" s="2" t="s">
        <v>36</v>
      </c>
      <c r="AG18" s="2">
        <v>0</v>
      </c>
    </row>
    <row r="19" spans="1:33" x14ac:dyDescent="0.2">
      <c r="A19" s="2">
        <v>16030</v>
      </c>
      <c r="B19" s="2">
        <f>VLOOKUP(A19,liaison!A:B,2,FALSE)</f>
        <v>4052</v>
      </c>
      <c r="C19" s="2">
        <f>VLOOKUP(B19,ERP!A:E,2,FALSE)</f>
        <v>1</v>
      </c>
      <c r="D19" s="2">
        <f>VLOOKUP(B19,ERP!A:E,3,FALSE)</f>
        <v>33.700000000000003</v>
      </c>
      <c r="E19" s="2">
        <f>VLOOKUP(B19,ERP!A:E,4,FALSE)</f>
        <v>35</v>
      </c>
      <c r="F19" s="2" t="str">
        <f>VLOOKUP(B19,ERP!A:E,5,FALSE)</f>
        <v>instock</v>
      </c>
      <c r="G19" s="2">
        <v>0</v>
      </c>
      <c r="H19" s="2">
        <v>0</v>
      </c>
      <c r="I19" s="2">
        <v>0</v>
      </c>
      <c r="J19" s="2">
        <v>0</v>
      </c>
      <c r="K19" s="2">
        <v>6</v>
      </c>
      <c r="L19" s="2" t="s">
        <v>29</v>
      </c>
      <c r="N19" s="2">
        <v>2</v>
      </c>
      <c r="O19" s="3">
        <v>43143.462627314817</v>
      </c>
      <c r="P19" s="3">
        <v>43143.420960648153</v>
      </c>
      <c r="R19" s="2" t="s">
        <v>101</v>
      </c>
      <c r="S19" s="2" t="s">
        <v>102</v>
      </c>
      <c r="T19" s="2" t="s">
        <v>32</v>
      </c>
      <c r="U19" s="2" t="s">
        <v>33</v>
      </c>
      <c r="V19" s="2" t="s">
        <v>33</v>
      </c>
      <c r="X19" s="2" t="s">
        <v>103</v>
      </c>
      <c r="Y19" s="3">
        <v>44046.413229166668</v>
      </c>
      <c r="Z19" s="3">
        <v>44046.329895833333</v>
      </c>
      <c r="AB19" s="2">
        <v>0</v>
      </c>
      <c r="AC19" s="4" t="s">
        <v>104</v>
      </c>
      <c r="AD19" s="2">
        <v>0</v>
      </c>
      <c r="AE19" s="2" t="s">
        <v>36</v>
      </c>
      <c r="AG19" s="2">
        <v>0</v>
      </c>
    </row>
    <row r="20" spans="1:33" x14ac:dyDescent="0.2">
      <c r="A20" s="2">
        <v>13127</v>
      </c>
      <c r="B20" s="2">
        <f>VLOOKUP(A20,liaison!A:B,2,FALSE)</f>
        <v>4053</v>
      </c>
      <c r="C20" s="2">
        <f>VLOOKUP(B20,ERP!A:E,2,FALSE)</f>
        <v>1</v>
      </c>
      <c r="D20" s="2">
        <f>VLOOKUP(B20,ERP!A:E,3,FALSE)</f>
        <v>44.3</v>
      </c>
      <c r="E20" s="2">
        <f>VLOOKUP(B20,ERP!A:E,4,FALSE)</f>
        <v>16</v>
      </c>
      <c r="F20" s="2" t="str">
        <f>VLOOKUP(B20,ERP!A:E,5,FALSE)</f>
        <v>instock</v>
      </c>
      <c r="G20" s="2">
        <v>0</v>
      </c>
      <c r="H20" s="2">
        <v>0</v>
      </c>
      <c r="I20" s="2">
        <v>0</v>
      </c>
      <c r="J20" s="2">
        <v>0</v>
      </c>
      <c r="K20" s="2">
        <v>23</v>
      </c>
      <c r="L20" s="2" t="s">
        <v>29</v>
      </c>
      <c r="N20" s="2">
        <v>2</v>
      </c>
      <c r="O20" s="3">
        <v>43143.471215277779</v>
      </c>
      <c r="P20" s="3">
        <v>43143.429548611108</v>
      </c>
      <c r="R20" s="2" t="s">
        <v>105</v>
      </c>
      <c r="S20" s="2" t="s">
        <v>106</v>
      </c>
      <c r="T20" s="2" t="s">
        <v>32</v>
      </c>
      <c r="U20" s="2" t="s">
        <v>33</v>
      </c>
      <c r="V20" s="2" t="s">
        <v>33</v>
      </c>
      <c r="X20" s="2" t="s">
        <v>107</v>
      </c>
      <c r="Y20" s="3">
        <v>44067.767384259263</v>
      </c>
      <c r="Z20" s="3">
        <v>44067.684050925927</v>
      </c>
      <c r="AB20" s="2">
        <v>0</v>
      </c>
      <c r="AC20" s="4" t="s">
        <v>108</v>
      </c>
      <c r="AD20" s="2">
        <v>0</v>
      </c>
      <c r="AE20" s="2" t="s">
        <v>36</v>
      </c>
      <c r="AG20" s="2">
        <v>0</v>
      </c>
    </row>
    <row r="21" spans="1:33" x14ac:dyDescent="0.2">
      <c r="A21" s="2">
        <v>19816</v>
      </c>
      <c r="B21" s="2">
        <f>VLOOKUP(A21,liaison!A:B,2,FALSE)</f>
        <v>4054</v>
      </c>
      <c r="C21" s="2">
        <f>VLOOKUP(B21,ERP!A:E,2,FALSE)</f>
        <v>1</v>
      </c>
      <c r="D21" s="2">
        <f>VLOOKUP(B21,ERP!A:E,3,FALSE)</f>
        <v>71.599999999999994</v>
      </c>
      <c r="E21" s="2">
        <f>VLOOKUP(B21,ERP!A:E,4,FALSE)</f>
        <v>0</v>
      </c>
      <c r="F21" s="2" t="str">
        <f>VLOOKUP(B21,ERP!A:E,5,FALSE)</f>
        <v>outofstock</v>
      </c>
      <c r="G21" s="2">
        <v>0</v>
      </c>
      <c r="H21" s="2">
        <v>0</v>
      </c>
      <c r="I21" s="2">
        <v>0</v>
      </c>
      <c r="J21" s="2">
        <v>0</v>
      </c>
      <c r="K21" s="2">
        <v>10</v>
      </c>
      <c r="L21" s="2" t="s">
        <v>29</v>
      </c>
      <c r="N21" s="2">
        <v>2</v>
      </c>
      <c r="O21" s="3">
        <v>43143.476145833331</v>
      </c>
      <c r="P21" s="3">
        <v>43143.434479166674</v>
      </c>
      <c r="R21" s="2" t="s">
        <v>109</v>
      </c>
      <c r="S21" s="2" t="s">
        <v>110</v>
      </c>
      <c r="T21" s="2" t="s">
        <v>32</v>
      </c>
      <c r="U21" s="2" t="s">
        <v>33</v>
      </c>
      <c r="V21" s="2" t="s">
        <v>33</v>
      </c>
      <c r="X21" s="2" t="s">
        <v>111</v>
      </c>
      <c r="Y21" s="3">
        <v>43991.653981481482</v>
      </c>
      <c r="Z21" s="3">
        <v>43991.570648148147</v>
      </c>
      <c r="AB21" s="2">
        <v>0</v>
      </c>
      <c r="AC21" s="4" t="s">
        <v>112</v>
      </c>
      <c r="AD21" s="2">
        <v>0</v>
      </c>
      <c r="AE21" s="2" t="s">
        <v>36</v>
      </c>
      <c r="AG21" s="2">
        <v>0</v>
      </c>
    </row>
    <row r="22" spans="1:33" x14ac:dyDescent="0.2">
      <c r="A22" s="2">
        <v>16029</v>
      </c>
      <c r="B22" s="2">
        <f>VLOOKUP(A22,liaison!A:B,2,FALSE)</f>
        <v>4056</v>
      </c>
      <c r="C22" s="2">
        <f>VLOOKUP(B22,ERP!A:E,2,FALSE)</f>
        <v>1</v>
      </c>
      <c r="D22" s="2">
        <f>VLOOKUP(B22,ERP!A:E,3,FALSE)</f>
        <v>12.7</v>
      </c>
      <c r="E22" s="2">
        <f>VLOOKUP(B22,ERP!A:E,4,FALSE)</f>
        <v>0</v>
      </c>
      <c r="F22" s="2" t="str">
        <f>VLOOKUP(B22,ERP!A:E,5,FALSE)</f>
        <v>outofstock</v>
      </c>
      <c r="G22" s="2">
        <v>0</v>
      </c>
      <c r="H22" s="2">
        <v>0</v>
      </c>
      <c r="I22" s="2">
        <v>0</v>
      </c>
      <c r="J22" s="2">
        <v>0</v>
      </c>
      <c r="K22" s="2">
        <v>10</v>
      </c>
      <c r="L22" s="2" t="s">
        <v>29</v>
      </c>
      <c r="N22" s="2">
        <v>2</v>
      </c>
      <c r="O22" s="3">
        <v>43143.485358796293</v>
      </c>
      <c r="P22" s="3">
        <v>43143.443692129629</v>
      </c>
      <c r="R22" s="2" t="s">
        <v>113</v>
      </c>
      <c r="S22" s="2" t="s">
        <v>114</v>
      </c>
      <c r="T22" s="2" t="s">
        <v>32</v>
      </c>
      <c r="U22" s="2" t="s">
        <v>33</v>
      </c>
      <c r="V22" s="2" t="s">
        <v>33</v>
      </c>
      <c r="X22" s="2" t="s">
        <v>115</v>
      </c>
      <c r="Y22" s="3">
        <v>44044.399351851847</v>
      </c>
      <c r="Z22" s="3">
        <v>44044.316018518519</v>
      </c>
      <c r="AB22" s="2">
        <v>0</v>
      </c>
      <c r="AC22" s="4" t="s">
        <v>116</v>
      </c>
      <c r="AD22" s="2">
        <v>0</v>
      </c>
      <c r="AE22" s="2" t="s">
        <v>36</v>
      </c>
      <c r="AG22" s="2">
        <v>0</v>
      </c>
    </row>
    <row r="23" spans="1:33" x14ac:dyDescent="0.2">
      <c r="A23" s="2">
        <v>16039</v>
      </c>
      <c r="B23" s="2">
        <f>VLOOKUP(A23,liaison!A:B,2,FALSE)</f>
        <v>4057</v>
      </c>
      <c r="C23" s="2">
        <f>VLOOKUP(B23,ERP!A:E,2,FALSE)</f>
        <v>1</v>
      </c>
      <c r="D23" s="2">
        <f>VLOOKUP(B23,ERP!A:E,3,FALSE)</f>
        <v>8.6999999999999993</v>
      </c>
      <c r="E23" s="2">
        <f>VLOOKUP(B23,ERP!A:E,4,FALSE)</f>
        <v>112</v>
      </c>
      <c r="F23" s="2" t="str">
        <f>VLOOKUP(B23,ERP!A:E,5,FALSE)</f>
        <v>instock</v>
      </c>
      <c r="G23" s="2">
        <v>0</v>
      </c>
      <c r="H23" s="2">
        <v>0</v>
      </c>
      <c r="I23" s="2">
        <v>0</v>
      </c>
      <c r="J23" s="2">
        <v>0</v>
      </c>
      <c r="K23" s="2">
        <v>18</v>
      </c>
      <c r="L23" s="2" t="s">
        <v>29</v>
      </c>
      <c r="N23" s="2">
        <v>2</v>
      </c>
      <c r="O23" s="3">
        <v>43143.497534722221</v>
      </c>
      <c r="P23" s="3">
        <v>43143.455868055556</v>
      </c>
      <c r="R23" s="2" t="s">
        <v>117</v>
      </c>
      <c r="S23" s="2" t="s">
        <v>118</v>
      </c>
      <c r="T23" s="2" t="s">
        <v>32</v>
      </c>
      <c r="U23" s="2" t="s">
        <v>33</v>
      </c>
      <c r="V23" s="2" t="s">
        <v>33</v>
      </c>
      <c r="X23" s="2" t="s">
        <v>119</v>
      </c>
      <c r="Y23" s="3">
        <v>44068.656273148154</v>
      </c>
      <c r="Z23" s="3">
        <v>44068.572939814818</v>
      </c>
      <c r="AB23" s="2">
        <v>0</v>
      </c>
      <c r="AC23" s="4" t="s">
        <v>120</v>
      </c>
      <c r="AD23" s="2">
        <v>0</v>
      </c>
      <c r="AE23" s="2" t="s">
        <v>36</v>
      </c>
      <c r="AG23" s="2">
        <v>0</v>
      </c>
    </row>
    <row r="24" spans="1:33" x14ac:dyDescent="0.2">
      <c r="A24" s="2">
        <v>16318</v>
      </c>
      <c r="B24" s="2">
        <f>VLOOKUP(A24,liaison!A:B,2,FALSE)</f>
        <v>4058</v>
      </c>
      <c r="C24" s="2">
        <f>VLOOKUP(B24,ERP!A:E,2,FALSE)</f>
        <v>1</v>
      </c>
      <c r="D24" s="2">
        <f>VLOOKUP(B24,ERP!A:E,3,FALSE)</f>
        <v>8.6999999999999993</v>
      </c>
      <c r="E24" s="2">
        <f>VLOOKUP(B24,ERP!A:E,4,FALSE)</f>
        <v>267</v>
      </c>
      <c r="F24" s="2" t="str">
        <f>VLOOKUP(B24,ERP!A:E,5,FALSE)</f>
        <v>instock</v>
      </c>
      <c r="G24" s="2">
        <v>0</v>
      </c>
      <c r="H24" s="2">
        <v>0</v>
      </c>
      <c r="I24" s="2">
        <v>0</v>
      </c>
      <c r="J24" s="2">
        <v>0</v>
      </c>
      <c r="K24" s="2">
        <v>11</v>
      </c>
      <c r="L24" s="2" t="s">
        <v>29</v>
      </c>
      <c r="N24" s="2">
        <v>2</v>
      </c>
      <c r="O24" s="3">
        <v>43143.505127314813</v>
      </c>
      <c r="P24" s="3">
        <v>43143.463460648149</v>
      </c>
      <c r="R24" s="2" t="s">
        <v>121</v>
      </c>
      <c r="S24" s="2" t="s">
        <v>122</v>
      </c>
      <c r="T24" s="2" t="s">
        <v>32</v>
      </c>
      <c r="U24" s="2" t="s">
        <v>33</v>
      </c>
      <c r="V24" s="2" t="s">
        <v>33</v>
      </c>
      <c r="X24" s="2" t="s">
        <v>123</v>
      </c>
      <c r="Y24" s="3">
        <v>44068.656273148154</v>
      </c>
      <c r="Z24" s="3">
        <v>44068.572939814818</v>
      </c>
      <c r="AB24" s="2">
        <v>0</v>
      </c>
      <c r="AC24" s="4" t="s">
        <v>124</v>
      </c>
      <c r="AD24" s="2">
        <v>0</v>
      </c>
      <c r="AE24" s="2" t="s">
        <v>36</v>
      </c>
      <c r="AG24" s="2">
        <v>0</v>
      </c>
    </row>
    <row r="25" spans="1:33" x14ac:dyDescent="0.2">
      <c r="A25" s="2">
        <v>16275</v>
      </c>
      <c r="B25" s="2">
        <f>VLOOKUP(A25,liaison!A:B,2,FALSE)</f>
        <v>4059</v>
      </c>
      <c r="C25" s="2">
        <f>VLOOKUP(B25,ERP!A:E,2,FALSE)</f>
        <v>1</v>
      </c>
      <c r="D25" s="2">
        <f>VLOOKUP(B25,ERP!A:E,3,FALSE)</f>
        <v>8.6999999999999993</v>
      </c>
      <c r="E25" s="2">
        <f>VLOOKUP(B25,ERP!A:E,4,FALSE)</f>
        <v>36</v>
      </c>
      <c r="F25" s="2" t="str">
        <f>VLOOKUP(B25,ERP!A:E,5,FALSE)</f>
        <v>instock</v>
      </c>
      <c r="G25" s="2">
        <v>0</v>
      </c>
      <c r="H25" s="2">
        <v>0</v>
      </c>
      <c r="I25" s="2">
        <v>0</v>
      </c>
      <c r="J25" s="2">
        <v>0</v>
      </c>
      <c r="K25" s="2">
        <v>7</v>
      </c>
      <c r="L25" s="2" t="s">
        <v>29</v>
      </c>
      <c r="N25" s="2">
        <v>2</v>
      </c>
      <c r="O25" s="3">
        <v>43143.508657407408</v>
      </c>
      <c r="P25" s="3">
        <v>43143.466990740737</v>
      </c>
      <c r="R25" s="2" t="s">
        <v>125</v>
      </c>
      <c r="S25" s="2" t="s">
        <v>126</v>
      </c>
      <c r="T25" s="2" t="s">
        <v>32</v>
      </c>
      <c r="U25" s="2" t="s">
        <v>33</v>
      </c>
      <c r="V25" s="2" t="s">
        <v>33</v>
      </c>
      <c r="X25" s="2" t="s">
        <v>127</v>
      </c>
      <c r="Y25" s="3">
        <v>44070.396018518521</v>
      </c>
      <c r="Z25" s="3">
        <v>44070.312685185178</v>
      </c>
      <c r="AB25" s="2">
        <v>0</v>
      </c>
      <c r="AC25" s="4" t="s">
        <v>128</v>
      </c>
      <c r="AD25" s="2">
        <v>0</v>
      </c>
      <c r="AE25" s="2" t="s">
        <v>36</v>
      </c>
      <c r="AG25" s="2">
        <v>0</v>
      </c>
    </row>
    <row r="26" spans="1:33" x14ac:dyDescent="0.2">
      <c r="A26" s="2">
        <v>16498</v>
      </c>
      <c r="B26" s="2">
        <f>VLOOKUP(A26,liaison!A:B,2,FALSE)</f>
        <v>4060</v>
      </c>
      <c r="C26" s="2">
        <f>VLOOKUP(B26,ERP!A:E,2,FALSE)</f>
        <v>1</v>
      </c>
      <c r="D26" s="2">
        <f>VLOOKUP(B26,ERP!A:E,3,FALSE)</f>
        <v>11.9</v>
      </c>
      <c r="E26" s="2">
        <f>VLOOKUP(B26,ERP!A:E,4,FALSE)</f>
        <v>73</v>
      </c>
      <c r="F26" s="2" t="str">
        <f>VLOOKUP(B26,ERP!A:E,5,FALSE)</f>
        <v>instock</v>
      </c>
      <c r="G26" s="2">
        <v>0</v>
      </c>
      <c r="H26" s="2">
        <v>0</v>
      </c>
      <c r="I26" s="2">
        <v>0</v>
      </c>
      <c r="J26" s="2">
        <v>0</v>
      </c>
      <c r="K26" s="2">
        <v>9</v>
      </c>
      <c r="L26" s="2" t="s">
        <v>29</v>
      </c>
      <c r="N26" s="2">
        <v>2</v>
      </c>
      <c r="O26" s="3">
        <v>43143.528541666667</v>
      </c>
      <c r="P26" s="3">
        <v>43143.486875000002</v>
      </c>
      <c r="R26" s="2" t="s">
        <v>129</v>
      </c>
      <c r="S26" s="2" t="s">
        <v>130</v>
      </c>
      <c r="T26" s="2" t="s">
        <v>32</v>
      </c>
      <c r="U26" s="2" t="s">
        <v>33</v>
      </c>
      <c r="V26" s="2" t="s">
        <v>33</v>
      </c>
      <c r="X26" s="2" t="s">
        <v>131</v>
      </c>
      <c r="Y26" s="3">
        <v>44068.468784722223</v>
      </c>
      <c r="Z26" s="3">
        <v>44068.385451388887</v>
      </c>
      <c r="AB26" s="2">
        <v>0</v>
      </c>
      <c r="AC26" s="4" t="s">
        <v>132</v>
      </c>
      <c r="AD26" s="2">
        <v>0</v>
      </c>
      <c r="AE26" s="2" t="s">
        <v>36</v>
      </c>
      <c r="AG26" s="2">
        <v>0</v>
      </c>
    </row>
    <row r="27" spans="1:33" x14ac:dyDescent="0.2">
      <c r="A27" s="2">
        <v>16320</v>
      </c>
      <c r="B27" s="2">
        <f>VLOOKUP(A27,liaison!A:B,2,FALSE)</f>
        <v>4062</v>
      </c>
      <c r="C27" s="2">
        <f>VLOOKUP(B27,ERP!A:E,2,FALSE)</f>
        <v>1</v>
      </c>
      <c r="D27" s="2">
        <f>VLOOKUP(B27,ERP!A:E,3,FALSE)</f>
        <v>11.9</v>
      </c>
      <c r="E27" s="2">
        <f>VLOOKUP(B27,ERP!A:E,4,FALSE)</f>
        <v>60</v>
      </c>
      <c r="F27" s="2" t="str">
        <f>VLOOKUP(B27,ERP!A:E,5,FALSE)</f>
        <v>instock</v>
      </c>
      <c r="G27" s="2">
        <v>0</v>
      </c>
      <c r="H27" s="2">
        <v>0</v>
      </c>
      <c r="I27" s="2">
        <v>0</v>
      </c>
      <c r="J27" s="2">
        <v>0</v>
      </c>
      <c r="K27" s="2">
        <v>3</v>
      </c>
      <c r="L27" s="2" t="s">
        <v>29</v>
      </c>
      <c r="N27" s="2">
        <v>2</v>
      </c>
      <c r="O27" s="3">
        <v>43143.534363425933</v>
      </c>
      <c r="P27" s="3">
        <v>43143.492696759262</v>
      </c>
      <c r="R27" s="2" t="s">
        <v>133</v>
      </c>
      <c r="S27" s="2" t="s">
        <v>134</v>
      </c>
      <c r="T27" s="2" t="s">
        <v>32</v>
      </c>
      <c r="U27" s="2" t="s">
        <v>33</v>
      </c>
      <c r="V27" s="2" t="s">
        <v>33</v>
      </c>
      <c r="X27" s="2" t="s">
        <v>135</v>
      </c>
      <c r="Y27" s="3">
        <v>44068.468784722223</v>
      </c>
      <c r="Z27" s="3">
        <v>44068.385451388887</v>
      </c>
      <c r="AB27" s="2">
        <v>0</v>
      </c>
      <c r="AC27" s="4" t="s">
        <v>136</v>
      </c>
      <c r="AD27" s="2">
        <v>0</v>
      </c>
      <c r="AE27" s="2" t="s">
        <v>36</v>
      </c>
      <c r="AG27" s="2">
        <v>0</v>
      </c>
    </row>
    <row r="28" spans="1:33" x14ac:dyDescent="0.2">
      <c r="A28" s="2">
        <v>16319</v>
      </c>
      <c r="B28" s="2">
        <f>VLOOKUP(A28,liaison!A:B,2,FALSE)</f>
        <v>4063</v>
      </c>
      <c r="C28" s="2">
        <f>VLOOKUP(B28,ERP!A:E,2,FALSE)</f>
        <v>1</v>
      </c>
      <c r="D28" s="2">
        <f>VLOOKUP(B28,ERP!A:E,3,FALSE)</f>
        <v>14.5</v>
      </c>
      <c r="E28" s="2">
        <f>VLOOKUP(B28,ERP!A:E,4,FALSE)</f>
        <v>10</v>
      </c>
      <c r="F28" s="2" t="str">
        <f>VLOOKUP(B28,ERP!A:E,5,FALSE)</f>
        <v>instock</v>
      </c>
      <c r="G28" s="2">
        <v>0</v>
      </c>
      <c r="H28" s="2">
        <v>0</v>
      </c>
      <c r="I28" s="2">
        <v>0</v>
      </c>
      <c r="J28" s="2">
        <v>0</v>
      </c>
      <c r="K28" s="2">
        <v>3</v>
      </c>
      <c r="L28" s="2" t="s">
        <v>29</v>
      </c>
      <c r="N28" s="2">
        <v>2</v>
      </c>
      <c r="O28" s="3">
        <v>43143.539513888893</v>
      </c>
      <c r="P28" s="3">
        <v>43143.497847222221</v>
      </c>
      <c r="R28" s="2" t="s">
        <v>137</v>
      </c>
      <c r="S28" s="2" t="s">
        <v>138</v>
      </c>
      <c r="T28" s="2" t="s">
        <v>32</v>
      </c>
      <c r="U28" s="2" t="s">
        <v>33</v>
      </c>
      <c r="V28" s="2" t="s">
        <v>33</v>
      </c>
      <c r="X28" s="2" t="s">
        <v>139</v>
      </c>
      <c r="Y28" s="3">
        <v>44064.475729166668</v>
      </c>
      <c r="Z28" s="3">
        <v>44064.392395833333</v>
      </c>
      <c r="AB28" s="2">
        <v>0</v>
      </c>
      <c r="AC28" s="4" t="s">
        <v>140</v>
      </c>
      <c r="AD28" s="2">
        <v>0</v>
      </c>
      <c r="AE28" s="2" t="s">
        <v>36</v>
      </c>
      <c r="AG28" s="2">
        <v>0</v>
      </c>
    </row>
    <row r="29" spans="1:33" x14ac:dyDescent="0.2">
      <c r="A29" s="2">
        <v>15966</v>
      </c>
      <c r="B29" s="2">
        <f>VLOOKUP(A29,liaison!A:B,2,FALSE)</f>
        <v>4064</v>
      </c>
      <c r="C29" s="2">
        <f>VLOOKUP(B29,ERP!A:E,2,FALSE)</f>
        <v>1</v>
      </c>
      <c r="D29" s="2">
        <f>VLOOKUP(B29,ERP!A:E,3,FALSE)</f>
        <v>14.4</v>
      </c>
      <c r="E29" s="2">
        <f>VLOOKUP(B29,ERP!A:E,4,FALSE)</f>
        <v>27</v>
      </c>
      <c r="F29" s="2" t="str">
        <f>VLOOKUP(B29,ERP!A:E,5,FALSE)</f>
        <v>instock</v>
      </c>
      <c r="G29" s="2">
        <v>0</v>
      </c>
      <c r="H29" s="2">
        <v>0</v>
      </c>
      <c r="I29" s="2">
        <v>0</v>
      </c>
      <c r="J29" s="2">
        <v>0</v>
      </c>
      <c r="K29" s="2">
        <v>3</v>
      </c>
      <c r="L29" s="2" t="s">
        <v>29</v>
      </c>
      <c r="N29" s="2">
        <v>2</v>
      </c>
      <c r="O29" s="3">
        <v>43143.547500000001</v>
      </c>
      <c r="P29" s="3">
        <v>43143.505833333344</v>
      </c>
      <c r="R29" s="2" t="s">
        <v>141</v>
      </c>
      <c r="S29" s="2" t="s">
        <v>142</v>
      </c>
      <c r="T29" s="2" t="s">
        <v>32</v>
      </c>
      <c r="U29" s="2" t="s">
        <v>33</v>
      </c>
      <c r="V29" s="2" t="s">
        <v>33</v>
      </c>
      <c r="X29" s="2" t="s">
        <v>143</v>
      </c>
      <c r="Y29" s="3">
        <v>44068.434050925927</v>
      </c>
      <c r="Z29" s="3">
        <v>44068.350717592592</v>
      </c>
      <c r="AB29" s="2">
        <v>0</v>
      </c>
      <c r="AC29" s="4" t="s">
        <v>144</v>
      </c>
      <c r="AD29" s="2">
        <v>0</v>
      </c>
      <c r="AE29" s="2" t="s">
        <v>36</v>
      </c>
      <c r="AG29" s="2">
        <v>0</v>
      </c>
    </row>
    <row r="30" spans="1:33" x14ac:dyDescent="0.2">
      <c r="A30" s="2">
        <v>15022</v>
      </c>
      <c r="B30" s="2">
        <f>VLOOKUP(A30,liaison!A:B,2,FALSE)</f>
        <v>4065</v>
      </c>
      <c r="C30" s="2">
        <f>VLOOKUP(B30,ERP!A:E,2,FALSE)</f>
        <v>1</v>
      </c>
      <c r="D30" s="2">
        <f>VLOOKUP(B30,ERP!A:E,3,FALSE)</f>
        <v>19.5</v>
      </c>
      <c r="E30" s="2">
        <f>VLOOKUP(B30,ERP!A:E,4,FALSE)</f>
        <v>35</v>
      </c>
      <c r="F30" s="2" t="str">
        <f>VLOOKUP(B30,ERP!A:E,5,FALSE)</f>
        <v>instock</v>
      </c>
      <c r="G30" s="2">
        <v>0</v>
      </c>
      <c r="H30" s="2">
        <v>0</v>
      </c>
      <c r="I30" s="2">
        <v>0</v>
      </c>
      <c r="J30" s="2">
        <v>0</v>
      </c>
      <c r="K30" s="2">
        <v>0</v>
      </c>
      <c r="L30" s="2" t="s">
        <v>29</v>
      </c>
      <c r="N30" s="2">
        <v>2</v>
      </c>
      <c r="O30" s="3">
        <v>43143.55164351852</v>
      </c>
      <c r="P30" s="3">
        <v>43143.509976851848</v>
      </c>
      <c r="R30" s="2" t="s">
        <v>145</v>
      </c>
      <c r="S30" s="2" t="s">
        <v>146</v>
      </c>
      <c r="T30" s="2" t="s">
        <v>32</v>
      </c>
      <c r="U30" s="2" t="s">
        <v>33</v>
      </c>
      <c r="V30" s="2" t="s">
        <v>33</v>
      </c>
      <c r="X30" s="2" t="s">
        <v>147</v>
      </c>
      <c r="Y30" s="3">
        <v>44070.781273148154</v>
      </c>
      <c r="Z30" s="3">
        <v>44070.697939814818</v>
      </c>
      <c r="AB30" s="2">
        <v>0</v>
      </c>
      <c r="AC30" s="4" t="s">
        <v>148</v>
      </c>
      <c r="AD30" s="2">
        <v>0</v>
      </c>
      <c r="AE30" s="2" t="s">
        <v>36</v>
      </c>
      <c r="AG30" s="2">
        <v>0</v>
      </c>
    </row>
    <row r="31" spans="1:33" x14ac:dyDescent="0.2">
      <c r="A31" s="2">
        <v>15967</v>
      </c>
      <c r="B31" s="2">
        <f>VLOOKUP(A31,liaison!A:B,2,FALSE)</f>
        <v>4066</v>
      </c>
      <c r="C31" s="2">
        <f>VLOOKUP(B31,ERP!A:E,2,FALSE)</f>
        <v>1</v>
      </c>
      <c r="D31" s="2">
        <f>VLOOKUP(B31,ERP!A:E,3,FALSE)</f>
        <v>20.8</v>
      </c>
      <c r="E31" s="2">
        <f>VLOOKUP(B31,ERP!A:E,4,FALSE)</f>
        <v>65</v>
      </c>
      <c r="F31" s="2" t="str">
        <f>VLOOKUP(B31,ERP!A:E,5,FALSE)</f>
        <v>instock</v>
      </c>
      <c r="G31" s="2">
        <v>0</v>
      </c>
      <c r="H31" s="2">
        <v>0</v>
      </c>
      <c r="I31" s="2">
        <v>0</v>
      </c>
      <c r="J31" s="2">
        <v>0</v>
      </c>
      <c r="K31" s="2">
        <v>20</v>
      </c>
      <c r="L31" s="2" t="s">
        <v>29</v>
      </c>
      <c r="N31" s="2">
        <v>2</v>
      </c>
      <c r="O31" s="3">
        <v>43143.554085648153</v>
      </c>
      <c r="P31" s="3">
        <v>43143.512418981481</v>
      </c>
      <c r="R31" s="2" t="s">
        <v>149</v>
      </c>
      <c r="S31" s="2" t="s">
        <v>150</v>
      </c>
      <c r="T31" s="2" t="s">
        <v>32</v>
      </c>
      <c r="U31" s="2" t="s">
        <v>33</v>
      </c>
      <c r="V31" s="2" t="s">
        <v>33</v>
      </c>
      <c r="X31" s="2" t="s">
        <v>151</v>
      </c>
      <c r="Y31" s="3">
        <v>44057.774328703701</v>
      </c>
      <c r="Z31" s="3">
        <v>44057.690995370373</v>
      </c>
      <c r="AB31" s="2">
        <v>0</v>
      </c>
      <c r="AC31" s="4" t="s">
        <v>152</v>
      </c>
      <c r="AD31" s="2">
        <v>0</v>
      </c>
      <c r="AE31" s="2" t="s">
        <v>36</v>
      </c>
      <c r="AG31" s="2">
        <v>0</v>
      </c>
    </row>
    <row r="32" spans="1:33" x14ac:dyDescent="0.2">
      <c r="A32" s="2">
        <v>15490</v>
      </c>
      <c r="B32" s="2">
        <f>VLOOKUP(A32,liaison!A:B,2,FALSE)</f>
        <v>4067</v>
      </c>
      <c r="C32" s="2">
        <f>VLOOKUP(B32,ERP!A:E,2,FALSE)</f>
        <v>1</v>
      </c>
      <c r="D32" s="2">
        <f>VLOOKUP(B32,ERP!A:E,3,FALSE)</f>
        <v>22</v>
      </c>
      <c r="E32" s="2">
        <f>VLOOKUP(B32,ERP!A:E,4,FALSE)</f>
        <v>31</v>
      </c>
      <c r="F32" s="2" t="str">
        <f>VLOOKUP(B32,ERP!A:E,5,FALSE)</f>
        <v>instock</v>
      </c>
      <c r="G32" s="2">
        <v>0</v>
      </c>
      <c r="H32" s="2">
        <v>0</v>
      </c>
      <c r="I32" s="2">
        <v>0</v>
      </c>
      <c r="J32" s="2">
        <v>0</v>
      </c>
      <c r="K32" s="2">
        <v>19</v>
      </c>
      <c r="L32" s="2" t="s">
        <v>29</v>
      </c>
      <c r="N32" s="2">
        <v>2</v>
      </c>
      <c r="O32" s="3">
        <v>43143.558680555558</v>
      </c>
      <c r="P32" s="3">
        <v>43143.517013888893</v>
      </c>
      <c r="R32" s="2" t="s">
        <v>153</v>
      </c>
      <c r="S32" s="2" t="s">
        <v>154</v>
      </c>
      <c r="T32" s="2" t="s">
        <v>32</v>
      </c>
      <c r="U32" s="2" t="s">
        <v>33</v>
      </c>
      <c r="V32" s="2" t="s">
        <v>33</v>
      </c>
      <c r="X32" s="2" t="s">
        <v>155</v>
      </c>
      <c r="Y32" s="3">
        <v>44068.767384259263</v>
      </c>
      <c r="Z32" s="3">
        <v>44068.684050925927</v>
      </c>
      <c r="AB32" s="2">
        <v>0</v>
      </c>
      <c r="AC32" s="4" t="s">
        <v>156</v>
      </c>
      <c r="AD32" s="2">
        <v>0</v>
      </c>
      <c r="AE32" s="2" t="s">
        <v>36</v>
      </c>
      <c r="AG32" s="2">
        <v>0</v>
      </c>
    </row>
    <row r="33" spans="1:33" x14ac:dyDescent="0.2">
      <c r="A33" s="2">
        <v>16416</v>
      </c>
      <c r="B33" s="2">
        <f>VLOOKUP(A33,liaison!A:B,2,FALSE)</f>
        <v>4068</v>
      </c>
      <c r="C33" s="2">
        <f>VLOOKUP(B33,ERP!A:E,2,FALSE)</f>
        <v>1</v>
      </c>
      <c r="D33" s="2">
        <f>VLOOKUP(B33,ERP!A:E,3,FALSE)</f>
        <v>16.600000000000001</v>
      </c>
      <c r="E33" s="2">
        <f>VLOOKUP(B33,ERP!A:E,4,FALSE)</f>
        <v>157</v>
      </c>
      <c r="F33" s="2" t="str">
        <f>VLOOKUP(B33,ERP!A:E,5,FALSE)</f>
        <v>instock</v>
      </c>
      <c r="G33" s="2">
        <v>0</v>
      </c>
      <c r="H33" s="2">
        <v>0</v>
      </c>
      <c r="I33" s="2">
        <v>0</v>
      </c>
      <c r="J33" s="2">
        <v>0</v>
      </c>
      <c r="K33" s="2">
        <v>62</v>
      </c>
      <c r="L33" s="2" t="s">
        <v>29</v>
      </c>
      <c r="N33" s="2">
        <v>2</v>
      </c>
      <c r="O33" s="3">
        <v>43143.571157407408</v>
      </c>
      <c r="P33" s="3">
        <v>43143.529490740737</v>
      </c>
      <c r="R33" s="2" t="s">
        <v>157</v>
      </c>
      <c r="S33" s="2" t="s">
        <v>158</v>
      </c>
      <c r="T33" s="2" t="s">
        <v>32</v>
      </c>
      <c r="U33" s="2" t="s">
        <v>33</v>
      </c>
      <c r="V33" s="2" t="s">
        <v>33</v>
      </c>
      <c r="X33" s="2" t="s">
        <v>159</v>
      </c>
      <c r="Y33" s="3">
        <v>44070.670185185183</v>
      </c>
      <c r="Z33" s="3">
        <v>44070.586851851847</v>
      </c>
      <c r="AB33" s="2">
        <v>0</v>
      </c>
      <c r="AC33" s="4" t="s">
        <v>160</v>
      </c>
      <c r="AD33" s="2">
        <v>0</v>
      </c>
      <c r="AE33" s="2" t="s">
        <v>36</v>
      </c>
      <c r="AG33" s="2">
        <v>0</v>
      </c>
    </row>
    <row r="34" spans="1:33" x14ac:dyDescent="0.2">
      <c r="A34" s="2">
        <v>11862</v>
      </c>
      <c r="B34" s="2">
        <f>VLOOKUP(A34,liaison!A:B,2,FALSE)</f>
        <v>4069</v>
      </c>
      <c r="C34" s="2">
        <f>VLOOKUP(B34,ERP!A:E,2,FALSE)</f>
        <v>1</v>
      </c>
      <c r="D34" s="2">
        <f>VLOOKUP(B34,ERP!A:E,3,FALSE)</f>
        <v>60</v>
      </c>
      <c r="E34" s="2">
        <f>VLOOKUP(B34,ERP!A:E,4,FALSE)</f>
        <v>0</v>
      </c>
      <c r="F34" s="2" t="str">
        <f>VLOOKUP(B34,ERP!A:E,5,FALSE)</f>
        <v>outofstock</v>
      </c>
      <c r="G34" s="2">
        <v>0</v>
      </c>
      <c r="H34" s="2">
        <v>0</v>
      </c>
      <c r="I34" s="2">
        <v>0</v>
      </c>
      <c r="J34" s="2">
        <v>0</v>
      </c>
      <c r="K34" s="2">
        <v>0</v>
      </c>
      <c r="L34" s="2" t="s">
        <v>29</v>
      </c>
      <c r="N34" s="2">
        <v>2</v>
      </c>
      <c r="O34" s="3">
        <v>43143.573877314811</v>
      </c>
      <c r="P34" s="3">
        <v>43143.532210648147</v>
      </c>
      <c r="R34" s="2" t="s">
        <v>161</v>
      </c>
      <c r="S34" s="2" t="s">
        <v>162</v>
      </c>
      <c r="T34" s="2" t="s">
        <v>32</v>
      </c>
      <c r="U34" s="2" t="s">
        <v>33</v>
      </c>
      <c r="V34" s="2" t="s">
        <v>33</v>
      </c>
      <c r="X34" s="2" t="s">
        <v>163</v>
      </c>
      <c r="Y34" s="3">
        <v>43496.508981481478</v>
      </c>
      <c r="Z34" s="3">
        <v>43496.467314814807</v>
      </c>
      <c r="AB34" s="2">
        <v>0</v>
      </c>
      <c r="AC34" s="4" t="s">
        <v>164</v>
      </c>
      <c r="AD34" s="2">
        <v>0</v>
      </c>
      <c r="AE34" s="2" t="s">
        <v>36</v>
      </c>
      <c r="AG34" s="2">
        <v>0</v>
      </c>
    </row>
    <row r="35" spans="1:33" x14ac:dyDescent="0.2">
      <c r="A35" s="2">
        <v>15444</v>
      </c>
      <c r="B35" s="2">
        <f>VLOOKUP(A35,liaison!A:B,2,FALSE)</f>
        <v>4070</v>
      </c>
      <c r="C35" s="2">
        <f>VLOOKUP(B35,ERP!A:E,2,FALSE)</f>
        <v>1</v>
      </c>
      <c r="D35" s="2">
        <f>VLOOKUP(B35,ERP!A:E,3,FALSE)</f>
        <v>23.4</v>
      </c>
      <c r="E35" s="2">
        <f>VLOOKUP(B35,ERP!A:E,4,FALSE)</f>
        <v>98</v>
      </c>
      <c r="F35" s="2" t="str">
        <f>VLOOKUP(B35,ERP!A:E,5,FALSE)</f>
        <v>instock</v>
      </c>
      <c r="G35" s="2">
        <v>0</v>
      </c>
      <c r="H35" s="2">
        <v>0</v>
      </c>
      <c r="I35" s="2">
        <v>0</v>
      </c>
      <c r="J35" s="2">
        <v>0</v>
      </c>
      <c r="K35" s="2">
        <v>7</v>
      </c>
      <c r="L35" s="2" t="s">
        <v>29</v>
      </c>
      <c r="N35" s="2">
        <v>2</v>
      </c>
      <c r="O35" s="3">
        <v>43143.584918981483</v>
      </c>
      <c r="P35" s="3">
        <v>43143.543252314812</v>
      </c>
      <c r="R35" s="2" t="s">
        <v>165</v>
      </c>
      <c r="S35" s="2" t="s">
        <v>166</v>
      </c>
      <c r="T35" s="2" t="s">
        <v>32</v>
      </c>
      <c r="U35" s="2" t="s">
        <v>33</v>
      </c>
      <c r="V35" s="2" t="s">
        <v>33</v>
      </c>
      <c r="X35" s="2" t="s">
        <v>167</v>
      </c>
      <c r="Y35" s="3">
        <v>44070.395937499998</v>
      </c>
      <c r="Z35" s="3">
        <v>44070.312604166669</v>
      </c>
      <c r="AB35" s="2">
        <v>0</v>
      </c>
      <c r="AC35" s="4" t="s">
        <v>168</v>
      </c>
      <c r="AD35" s="2">
        <v>0</v>
      </c>
      <c r="AE35" s="2" t="s">
        <v>36</v>
      </c>
      <c r="AG35" s="2">
        <v>0</v>
      </c>
    </row>
    <row r="36" spans="1:33" x14ac:dyDescent="0.2">
      <c r="A36" s="2">
        <v>15953</v>
      </c>
      <c r="B36" s="2">
        <f>VLOOKUP(A36,liaison!A:B,2,FALSE)</f>
        <v>4071</v>
      </c>
      <c r="C36" s="2">
        <f>VLOOKUP(B36,ERP!A:E,2,FALSE)</f>
        <v>1</v>
      </c>
      <c r="D36" s="2">
        <f>VLOOKUP(B36,ERP!A:E,3,FALSE)</f>
        <v>33.200000000000003</v>
      </c>
      <c r="E36" s="2">
        <f>VLOOKUP(B36,ERP!A:E,4,FALSE)</f>
        <v>16</v>
      </c>
      <c r="F36" s="2" t="str">
        <f>VLOOKUP(B36,ERP!A:E,5,FALSE)</f>
        <v>instock</v>
      </c>
      <c r="G36" s="2">
        <v>0</v>
      </c>
      <c r="H36" s="2">
        <v>0</v>
      </c>
      <c r="I36" s="2">
        <v>0</v>
      </c>
      <c r="J36" s="2">
        <v>0</v>
      </c>
      <c r="K36" s="2">
        <v>19</v>
      </c>
      <c r="L36" s="2" t="s">
        <v>29</v>
      </c>
      <c r="N36" s="2">
        <v>2</v>
      </c>
      <c r="O36" s="3">
        <v>43143.589039351849</v>
      </c>
      <c r="P36" s="3">
        <v>43143.547372685192</v>
      </c>
      <c r="R36" s="2" t="s">
        <v>169</v>
      </c>
      <c r="S36" s="2" t="s">
        <v>170</v>
      </c>
      <c r="T36" s="2" t="s">
        <v>32</v>
      </c>
      <c r="U36" s="2" t="s">
        <v>33</v>
      </c>
      <c r="V36" s="2" t="s">
        <v>33</v>
      </c>
      <c r="X36" s="2" t="s">
        <v>171</v>
      </c>
      <c r="Y36" s="3">
        <v>44070.670173611114</v>
      </c>
      <c r="Z36" s="3">
        <v>44070.586840277778</v>
      </c>
      <c r="AB36" s="2">
        <v>0</v>
      </c>
      <c r="AC36" s="4" t="s">
        <v>172</v>
      </c>
      <c r="AD36" s="2">
        <v>0</v>
      </c>
      <c r="AE36" s="2" t="s">
        <v>36</v>
      </c>
      <c r="AG36" s="2">
        <v>0</v>
      </c>
    </row>
    <row r="37" spans="1:33" x14ac:dyDescent="0.2">
      <c r="A37" s="2">
        <v>12045</v>
      </c>
      <c r="B37" s="2">
        <f>VLOOKUP(A37,liaison!A:B,2,FALSE)</f>
        <v>4072</v>
      </c>
      <c r="C37" s="2">
        <f>VLOOKUP(B37,ERP!A:E,2,FALSE)</f>
        <v>1</v>
      </c>
      <c r="D37" s="2">
        <f>VLOOKUP(B37,ERP!A:E,3,FALSE)</f>
        <v>32</v>
      </c>
      <c r="E37" s="2">
        <f>VLOOKUP(B37,ERP!A:E,4,FALSE)</f>
        <v>28</v>
      </c>
      <c r="F37" s="2" t="str">
        <f>VLOOKUP(B37,ERP!A:E,5,FALSE)</f>
        <v>instock</v>
      </c>
      <c r="G37" s="2">
        <v>0</v>
      </c>
      <c r="H37" s="2">
        <v>0</v>
      </c>
      <c r="I37" s="2">
        <v>0</v>
      </c>
      <c r="J37" s="2">
        <v>0</v>
      </c>
      <c r="K37" s="2">
        <v>1</v>
      </c>
      <c r="L37" s="2" t="s">
        <v>29</v>
      </c>
      <c r="N37" s="2">
        <v>2</v>
      </c>
      <c r="O37" s="3">
        <v>43143.595613425918</v>
      </c>
      <c r="P37" s="3">
        <v>43143.553946759261</v>
      </c>
      <c r="R37" s="2" t="s">
        <v>173</v>
      </c>
      <c r="S37" s="2" t="s">
        <v>174</v>
      </c>
      <c r="T37" s="2" t="s">
        <v>32</v>
      </c>
      <c r="U37" s="2" t="s">
        <v>33</v>
      </c>
      <c r="V37" s="2" t="s">
        <v>33</v>
      </c>
      <c r="X37" s="2" t="s">
        <v>175</v>
      </c>
      <c r="Y37" s="3">
        <v>44069.395868055559</v>
      </c>
      <c r="Z37" s="3">
        <v>44069.312534722223</v>
      </c>
      <c r="AB37" s="2">
        <v>0</v>
      </c>
      <c r="AC37" s="4" t="s">
        <v>176</v>
      </c>
      <c r="AD37" s="2">
        <v>0</v>
      </c>
      <c r="AE37" s="2" t="s">
        <v>36</v>
      </c>
      <c r="AG37" s="2">
        <v>0</v>
      </c>
    </row>
    <row r="38" spans="1:33" x14ac:dyDescent="0.2">
      <c r="A38" s="2">
        <v>13074</v>
      </c>
      <c r="B38" s="2">
        <f>VLOOKUP(A38,liaison!A:B,2,FALSE)</f>
        <v>4073</v>
      </c>
      <c r="C38" s="2">
        <f>VLOOKUP(B38,ERP!A:E,2,FALSE)</f>
        <v>1</v>
      </c>
      <c r="D38" s="2">
        <f>VLOOKUP(B38,ERP!A:E,3,FALSE)</f>
        <v>77.8</v>
      </c>
      <c r="E38" s="2">
        <f>VLOOKUP(B38,ERP!A:E,4,FALSE)</f>
        <v>11</v>
      </c>
      <c r="F38" s="2" t="str">
        <f>VLOOKUP(B38,ERP!A:E,5,FALSE)</f>
        <v>instock</v>
      </c>
      <c r="G38" s="2">
        <v>0</v>
      </c>
      <c r="H38" s="2">
        <v>0</v>
      </c>
      <c r="I38" s="2">
        <v>0</v>
      </c>
      <c r="J38" s="2">
        <v>0</v>
      </c>
      <c r="K38" s="2">
        <v>0</v>
      </c>
      <c r="L38" s="2" t="s">
        <v>29</v>
      </c>
      <c r="N38" s="2">
        <v>2</v>
      </c>
      <c r="O38" s="3">
        <v>43143.601018518522</v>
      </c>
      <c r="P38" s="3">
        <v>43143.559351851851</v>
      </c>
      <c r="R38" s="2" t="s">
        <v>177</v>
      </c>
      <c r="S38" s="2" t="s">
        <v>178</v>
      </c>
      <c r="T38" s="2" t="s">
        <v>32</v>
      </c>
      <c r="U38" s="2" t="s">
        <v>33</v>
      </c>
      <c r="V38" s="2" t="s">
        <v>33</v>
      </c>
      <c r="X38" s="2" t="s">
        <v>179</v>
      </c>
      <c r="Y38" s="3">
        <v>43808.444479166668</v>
      </c>
      <c r="Z38" s="3">
        <v>43808.402812499997</v>
      </c>
      <c r="AB38" s="2">
        <v>0</v>
      </c>
      <c r="AC38" s="4" t="s">
        <v>180</v>
      </c>
      <c r="AD38" s="2">
        <v>0</v>
      </c>
      <c r="AE38" s="2" t="s">
        <v>36</v>
      </c>
      <c r="AG38" s="2">
        <v>0</v>
      </c>
    </row>
    <row r="39" spans="1:33" x14ac:dyDescent="0.2">
      <c r="A39" s="2">
        <v>15941</v>
      </c>
      <c r="B39" s="2">
        <f>VLOOKUP(A39,liaison!A:B,2,FALSE)</f>
        <v>4074</v>
      </c>
      <c r="C39" s="2">
        <f>VLOOKUP(B39,ERP!A:E,2,FALSE)</f>
        <v>1</v>
      </c>
      <c r="D39" s="2">
        <f>VLOOKUP(B39,ERP!A:E,3,FALSE)</f>
        <v>12.7</v>
      </c>
      <c r="E39" s="2">
        <f>VLOOKUP(B39,ERP!A:E,4,FALSE)</f>
        <v>50</v>
      </c>
      <c r="F39" s="2" t="str">
        <f>VLOOKUP(B39,ERP!A:E,5,FALSE)</f>
        <v>instock</v>
      </c>
      <c r="G39" s="2">
        <v>0</v>
      </c>
      <c r="H39" s="2">
        <v>0</v>
      </c>
      <c r="I39" s="2">
        <v>0</v>
      </c>
      <c r="J39" s="2">
        <v>0</v>
      </c>
      <c r="K39" s="2">
        <v>4</v>
      </c>
      <c r="L39" s="2" t="s">
        <v>29</v>
      </c>
      <c r="N39" s="2">
        <v>2</v>
      </c>
      <c r="O39" s="3">
        <v>43143.601990740739</v>
      </c>
      <c r="P39" s="3">
        <v>43143.560324074067</v>
      </c>
      <c r="R39" s="2" t="s">
        <v>181</v>
      </c>
      <c r="S39" s="2" t="s">
        <v>182</v>
      </c>
      <c r="T39" s="2" t="s">
        <v>32</v>
      </c>
      <c r="U39" s="2" t="s">
        <v>33</v>
      </c>
      <c r="V39" s="2" t="s">
        <v>33</v>
      </c>
      <c r="X39" s="2" t="s">
        <v>183</v>
      </c>
      <c r="Y39" s="3">
        <v>44007.583368055559</v>
      </c>
      <c r="Z39" s="3">
        <v>44007.500034722223</v>
      </c>
      <c r="AB39" s="2">
        <v>0</v>
      </c>
      <c r="AC39" s="4" t="s">
        <v>184</v>
      </c>
      <c r="AD39" s="2">
        <v>0</v>
      </c>
      <c r="AE39" s="2" t="s">
        <v>36</v>
      </c>
      <c r="AG39" s="2">
        <v>0</v>
      </c>
    </row>
    <row r="40" spans="1:33" x14ac:dyDescent="0.2">
      <c r="A40" s="2">
        <v>16069</v>
      </c>
      <c r="B40" s="2">
        <f>VLOOKUP(A40,liaison!A:B,2,FALSE)</f>
        <v>4075</v>
      </c>
      <c r="C40" s="2">
        <f>VLOOKUP(B40,ERP!A:E,2,FALSE)</f>
        <v>1</v>
      </c>
      <c r="D40" s="2">
        <f>VLOOKUP(B40,ERP!A:E,3,FALSE)</f>
        <v>14.7</v>
      </c>
      <c r="E40" s="2">
        <f>VLOOKUP(B40,ERP!A:E,4,FALSE)</f>
        <v>54</v>
      </c>
      <c r="F40" s="2" t="str">
        <f>VLOOKUP(B40,ERP!A:E,5,FALSE)</f>
        <v>instock</v>
      </c>
      <c r="G40" s="2">
        <v>0</v>
      </c>
      <c r="H40" s="2">
        <v>0</v>
      </c>
      <c r="I40" s="2">
        <v>0</v>
      </c>
      <c r="J40" s="2">
        <v>0</v>
      </c>
      <c r="K40" s="2">
        <v>0</v>
      </c>
      <c r="L40" s="2" t="s">
        <v>29</v>
      </c>
      <c r="N40" s="2">
        <v>2</v>
      </c>
      <c r="O40" s="3">
        <v>43143.607083333343</v>
      </c>
      <c r="P40" s="3">
        <v>43143.565416666657</v>
      </c>
      <c r="R40" s="2" t="s">
        <v>185</v>
      </c>
      <c r="S40" s="2" t="s">
        <v>186</v>
      </c>
      <c r="T40" s="2" t="s">
        <v>32</v>
      </c>
      <c r="U40" s="2" t="s">
        <v>33</v>
      </c>
      <c r="V40" s="2" t="s">
        <v>33</v>
      </c>
      <c r="X40" s="2" t="s">
        <v>187</v>
      </c>
      <c r="Y40" s="3">
        <v>44067.489618055559</v>
      </c>
      <c r="Z40" s="3">
        <v>44067.406284722223</v>
      </c>
      <c r="AB40" s="2">
        <v>0</v>
      </c>
      <c r="AC40" s="4" t="s">
        <v>188</v>
      </c>
      <c r="AD40" s="2">
        <v>0</v>
      </c>
      <c r="AE40" s="2" t="s">
        <v>36</v>
      </c>
      <c r="AG40" s="2">
        <v>0</v>
      </c>
    </row>
    <row r="41" spans="1:33" x14ac:dyDescent="0.2">
      <c r="A41" s="2">
        <v>13072</v>
      </c>
      <c r="B41" s="2">
        <f>VLOOKUP(A41,liaison!A:B,2,FALSE)</f>
        <v>4076</v>
      </c>
      <c r="C41" s="2">
        <f>VLOOKUP(B41,ERP!A:E,2,FALSE)</f>
        <v>1</v>
      </c>
      <c r="D41" s="2">
        <f>VLOOKUP(B41,ERP!A:E,3,FALSE)</f>
        <v>14.05</v>
      </c>
      <c r="E41" s="2">
        <f>VLOOKUP(B41,ERP!A:E,4,FALSE)</f>
        <v>53</v>
      </c>
      <c r="F41" s="2" t="str">
        <f>VLOOKUP(B41,ERP!A:E,5,FALSE)</f>
        <v>instock</v>
      </c>
      <c r="G41" s="2">
        <v>0</v>
      </c>
      <c r="H41" s="2">
        <v>0</v>
      </c>
      <c r="I41" s="2">
        <v>0</v>
      </c>
      <c r="J41" s="2">
        <v>0</v>
      </c>
      <c r="K41" s="2">
        <v>4</v>
      </c>
      <c r="L41" s="2" t="s">
        <v>29</v>
      </c>
      <c r="N41" s="2">
        <v>2</v>
      </c>
      <c r="O41" s="3">
        <v>43143.610150462962</v>
      </c>
      <c r="P41" s="3">
        <v>43143.568483796298</v>
      </c>
      <c r="R41" s="2" t="s">
        <v>189</v>
      </c>
      <c r="S41" s="2" t="s">
        <v>190</v>
      </c>
      <c r="T41" s="2" t="s">
        <v>32</v>
      </c>
      <c r="U41" s="2" t="s">
        <v>33</v>
      </c>
      <c r="V41" s="2" t="s">
        <v>33</v>
      </c>
      <c r="X41" s="2" t="s">
        <v>191</v>
      </c>
      <c r="Y41" s="3">
        <v>44006.718761574077</v>
      </c>
      <c r="Z41" s="3">
        <v>44006.635428240741</v>
      </c>
      <c r="AB41" s="2">
        <v>0</v>
      </c>
      <c r="AC41" s="4" t="s">
        <v>192</v>
      </c>
      <c r="AD41" s="2">
        <v>0</v>
      </c>
      <c r="AE41" s="2" t="s">
        <v>36</v>
      </c>
      <c r="AG41" s="2">
        <v>0</v>
      </c>
    </row>
    <row r="42" spans="1:33" x14ac:dyDescent="0.2">
      <c r="A42" s="2">
        <v>15440</v>
      </c>
      <c r="B42" s="2">
        <f>VLOOKUP(A42,liaison!A:B,2,FALSE)</f>
        <v>4077</v>
      </c>
      <c r="C42" s="2">
        <f>VLOOKUP(B42,ERP!A:E,2,FALSE)</f>
        <v>1</v>
      </c>
      <c r="D42" s="2">
        <f>VLOOKUP(B42,ERP!A:E,3,FALSE)</f>
        <v>22.9</v>
      </c>
      <c r="E42" s="2">
        <f>VLOOKUP(B42,ERP!A:E,4,FALSE)</f>
        <v>48</v>
      </c>
      <c r="F42" s="2" t="str">
        <f>VLOOKUP(B42,ERP!A:E,5,FALSE)</f>
        <v>instock</v>
      </c>
      <c r="G42" s="2">
        <v>0</v>
      </c>
      <c r="H42" s="2">
        <v>0</v>
      </c>
      <c r="I42" s="2">
        <v>0</v>
      </c>
      <c r="J42" s="2">
        <v>0</v>
      </c>
      <c r="K42" s="2">
        <v>0</v>
      </c>
      <c r="L42" s="2" t="s">
        <v>29</v>
      </c>
      <c r="N42" s="2">
        <v>2</v>
      </c>
      <c r="O42" s="3">
        <v>43143.615370370368</v>
      </c>
      <c r="P42" s="3">
        <v>43143.573703703703</v>
      </c>
      <c r="R42" s="2" t="s">
        <v>193</v>
      </c>
      <c r="S42" s="2" t="s">
        <v>194</v>
      </c>
      <c r="T42" s="2" t="s">
        <v>32</v>
      </c>
      <c r="U42" s="2" t="s">
        <v>33</v>
      </c>
      <c r="V42" s="2" t="s">
        <v>33</v>
      </c>
      <c r="X42" s="2" t="s">
        <v>195</v>
      </c>
      <c r="Y42" s="3">
        <v>44065.746550925927</v>
      </c>
      <c r="Z42" s="3">
        <v>44065.663217592592</v>
      </c>
      <c r="AB42" s="2">
        <v>0</v>
      </c>
      <c r="AC42" s="4" t="s">
        <v>196</v>
      </c>
      <c r="AD42" s="2">
        <v>0</v>
      </c>
      <c r="AE42" s="2" t="s">
        <v>36</v>
      </c>
      <c r="AG42" s="2">
        <v>0</v>
      </c>
    </row>
    <row r="43" spans="1:33" x14ac:dyDescent="0.2">
      <c r="A43" s="2">
        <v>13435</v>
      </c>
      <c r="B43" s="2">
        <f>VLOOKUP(A43,liaison!A:B,2,FALSE)</f>
        <v>4078</v>
      </c>
      <c r="C43" s="2">
        <f>VLOOKUP(B43,ERP!A:E,2,FALSE)</f>
        <v>1</v>
      </c>
      <c r="D43" s="2">
        <f>VLOOKUP(B43,ERP!A:E,3,FALSE)</f>
        <v>44</v>
      </c>
      <c r="E43" s="2">
        <f>VLOOKUP(B43,ERP!A:E,4,FALSE)</f>
        <v>14</v>
      </c>
      <c r="F43" s="2" t="str">
        <f>VLOOKUP(B43,ERP!A:E,5,FALSE)</f>
        <v>instock</v>
      </c>
      <c r="G43" s="2">
        <v>0</v>
      </c>
      <c r="H43" s="2">
        <v>0</v>
      </c>
      <c r="I43" s="2">
        <v>0</v>
      </c>
      <c r="J43" s="2">
        <v>0</v>
      </c>
      <c r="K43" s="2">
        <v>10</v>
      </c>
      <c r="L43" s="2" t="s">
        <v>29</v>
      </c>
      <c r="N43" s="2">
        <v>2</v>
      </c>
      <c r="O43" s="3">
        <v>43143.619560185187</v>
      </c>
      <c r="P43" s="3">
        <v>43143.577893518523</v>
      </c>
      <c r="R43" s="2" t="s">
        <v>197</v>
      </c>
      <c r="S43" s="2" t="s">
        <v>198</v>
      </c>
      <c r="T43" s="2" t="s">
        <v>32</v>
      </c>
      <c r="U43" s="2" t="s">
        <v>33</v>
      </c>
      <c r="V43" s="2" t="s">
        <v>33</v>
      </c>
      <c r="X43" s="2" t="s">
        <v>199</v>
      </c>
      <c r="Y43" s="3">
        <v>44023.628495370373</v>
      </c>
      <c r="Z43" s="3">
        <v>44023.545162037037</v>
      </c>
      <c r="AB43" s="2">
        <v>0</v>
      </c>
      <c r="AC43" s="4" t="s">
        <v>200</v>
      </c>
      <c r="AD43" s="2">
        <v>0</v>
      </c>
      <c r="AE43" s="2" t="s">
        <v>36</v>
      </c>
      <c r="AG43" s="2">
        <v>0</v>
      </c>
    </row>
    <row r="44" spans="1:33" x14ac:dyDescent="0.2">
      <c r="A44" s="2">
        <v>13078</v>
      </c>
      <c r="B44" s="2">
        <f>VLOOKUP(A44,liaison!A:B,2,FALSE)</f>
        <v>4079</v>
      </c>
      <c r="C44" s="2">
        <f>VLOOKUP(B44,ERP!A:E,2,FALSE)</f>
        <v>1</v>
      </c>
      <c r="D44" s="2">
        <f>VLOOKUP(B44,ERP!A:E,3,FALSE)</f>
        <v>37</v>
      </c>
      <c r="E44" s="2">
        <f>VLOOKUP(B44,ERP!A:E,4,FALSE)</f>
        <v>0</v>
      </c>
      <c r="F44" s="2" t="str">
        <f>VLOOKUP(B44,ERP!A:E,5,FALSE)</f>
        <v>outofstock</v>
      </c>
      <c r="G44" s="2">
        <v>0</v>
      </c>
      <c r="H44" s="2">
        <v>0</v>
      </c>
      <c r="I44" s="2">
        <v>0</v>
      </c>
      <c r="J44" s="2">
        <v>0</v>
      </c>
      <c r="K44" s="2">
        <v>0</v>
      </c>
      <c r="L44" s="2" t="s">
        <v>29</v>
      </c>
      <c r="N44" s="2">
        <v>2</v>
      </c>
      <c r="O44" s="3">
        <v>43143.622152777767</v>
      </c>
      <c r="P44" s="3">
        <v>43143.58048611111</v>
      </c>
      <c r="R44" s="2" t="s">
        <v>201</v>
      </c>
      <c r="S44" s="2" t="s">
        <v>202</v>
      </c>
      <c r="T44" s="2" t="s">
        <v>32</v>
      </c>
      <c r="U44" s="2" t="s">
        <v>33</v>
      </c>
      <c r="V44" s="2" t="s">
        <v>33</v>
      </c>
      <c r="X44" s="2" t="s">
        <v>203</v>
      </c>
      <c r="Y44" s="3">
        <v>43516.396018518521</v>
      </c>
      <c r="Z44" s="3">
        <v>43516.354351851849</v>
      </c>
      <c r="AB44" s="2">
        <v>0</v>
      </c>
      <c r="AC44" s="4" t="s">
        <v>204</v>
      </c>
      <c r="AD44" s="2">
        <v>0</v>
      </c>
      <c r="AE44" s="2" t="s">
        <v>36</v>
      </c>
      <c r="AG44" s="2">
        <v>0</v>
      </c>
    </row>
    <row r="45" spans="1:33" x14ac:dyDescent="0.2">
      <c r="A45" s="2">
        <v>13117</v>
      </c>
      <c r="B45" s="2">
        <f>VLOOKUP(A45,liaison!A:B,2,FALSE)</f>
        <v>4081</v>
      </c>
      <c r="C45" s="2">
        <f>VLOOKUP(B45,ERP!A:E,2,FALSE)</f>
        <v>1</v>
      </c>
      <c r="D45" s="2">
        <f>VLOOKUP(B45,ERP!A:E,3,FALSE)</f>
        <v>39</v>
      </c>
      <c r="E45" s="2">
        <f>VLOOKUP(B45,ERP!A:E,4,FALSE)</f>
        <v>0</v>
      </c>
      <c r="F45" s="2" t="str">
        <f>VLOOKUP(B45,ERP!A:E,5,FALSE)</f>
        <v>outofstock</v>
      </c>
      <c r="G45" s="2">
        <v>0</v>
      </c>
      <c r="H45" s="2">
        <v>0</v>
      </c>
      <c r="I45" s="2">
        <v>0</v>
      </c>
      <c r="J45" s="2">
        <v>0</v>
      </c>
      <c r="K45" s="2">
        <v>4</v>
      </c>
      <c r="L45" s="2" t="s">
        <v>29</v>
      </c>
      <c r="N45" s="2">
        <v>2</v>
      </c>
      <c r="O45" s="3">
        <v>43143.628877314812</v>
      </c>
      <c r="P45" s="3">
        <v>43143.587210648147</v>
      </c>
      <c r="R45" s="2" t="s">
        <v>205</v>
      </c>
      <c r="S45" s="2" t="s">
        <v>206</v>
      </c>
      <c r="T45" s="2" t="s">
        <v>32</v>
      </c>
      <c r="U45" s="2" t="s">
        <v>33</v>
      </c>
      <c r="V45" s="2" t="s">
        <v>33</v>
      </c>
      <c r="X45" s="2" t="s">
        <v>207</v>
      </c>
      <c r="Y45" s="3">
        <v>43433.756967592592</v>
      </c>
      <c r="Z45" s="3">
        <v>43433.715300925927</v>
      </c>
      <c r="AB45" s="2">
        <v>0</v>
      </c>
      <c r="AC45" s="4" t="s">
        <v>208</v>
      </c>
      <c r="AD45" s="2">
        <v>0</v>
      </c>
      <c r="AE45" s="2" t="s">
        <v>36</v>
      </c>
      <c r="AG45" s="2">
        <v>0</v>
      </c>
    </row>
    <row r="46" spans="1:33" x14ac:dyDescent="0.2">
      <c r="A46" s="2">
        <v>16296</v>
      </c>
      <c r="B46" s="2">
        <f>VLOOKUP(A46,liaison!A:B,2,FALSE)</f>
        <v>4083</v>
      </c>
      <c r="C46" s="2">
        <f>VLOOKUP(B46,ERP!A:E,2,FALSE)</f>
        <v>1</v>
      </c>
      <c r="D46" s="2">
        <f>VLOOKUP(B46,ERP!A:E,3,FALSE)</f>
        <v>17</v>
      </c>
      <c r="E46" s="2">
        <f>VLOOKUP(B46,ERP!A:E,4,FALSE)</f>
        <v>0</v>
      </c>
      <c r="F46" s="2" t="str">
        <f>VLOOKUP(B46,ERP!A:E,5,FALSE)</f>
        <v>outofstock</v>
      </c>
      <c r="G46" s="2">
        <v>0</v>
      </c>
      <c r="H46" s="2">
        <v>0</v>
      </c>
      <c r="I46" s="2">
        <v>0</v>
      </c>
      <c r="J46" s="2">
        <v>0</v>
      </c>
      <c r="K46" s="2">
        <v>0</v>
      </c>
      <c r="L46" s="2" t="s">
        <v>29</v>
      </c>
      <c r="N46" s="2">
        <v>2</v>
      </c>
      <c r="O46" s="3">
        <v>43143.634317129632</v>
      </c>
      <c r="P46" s="3">
        <v>43143.592650462961</v>
      </c>
      <c r="R46" s="2" t="s">
        <v>209</v>
      </c>
      <c r="S46" s="2" t="s">
        <v>210</v>
      </c>
      <c r="T46" s="2" t="s">
        <v>32</v>
      </c>
      <c r="U46" s="2" t="s">
        <v>33</v>
      </c>
      <c r="V46" s="2" t="s">
        <v>33</v>
      </c>
      <c r="X46" s="2" t="s">
        <v>211</v>
      </c>
      <c r="Y46" s="3">
        <v>43981.448946759258</v>
      </c>
      <c r="Z46" s="3">
        <v>43981.365613425929</v>
      </c>
      <c r="AB46" s="2">
        <v>0</v>
      </c>
      <c r="AC46" s="4" t="s">
        <v>212</v>
      </c>
      <c r="AD46" s="2">
        <v>0</v>
      </c>
      <c r="AE46" s="2" t="s">
        <v>36</v>
      </c>
      <c r="AG46" s="2">
        <v>0</v>
      </c>
    </row>
    <row r="47" spans="1:33" x14ac:dyDescent="0.2">
      <c r="A47" s="2">
        <v>16014</v>
      </c>
      <c r="B47" s="2">
        <f>VLOOKUP(A47,liaison!A:B,2,FALSE)</f>
        <v>4084</v>
      </c>
      <c r="C47" s="2">
        <f>VLOOKUP(B47,ERP!A:E,2,FALSE)</f>
        <v>1</v>
      </c>
      <c r="D47" s="2">
        <f>VLOOKUP(B47,ERP!A:E,3,FALSE)</f>
        <v>23.2</v>
      </c>
      <c r="E47" s="2">
        <f>VLOOKUP(B47,ERP!A:E,4,FALSE)</f>
        <v>14</v>
      </c>
      <c r="F47" s="2" t="str">
        <f>VLOOKUP(B47,ERP!A:E,5,FALSE)</f>
        <v>instock</v>
      </c>
      <c r="G47" s="2">
        <v>0</v>
      </c>
      <c r="H47" s="2">
        <v>0</v>
      </c>
      <c r="I47" s="2">
        <v>0</v>
      </c>
      <c r="J47" s="2">
        <v>0</v>
      </c>
      <c r="K47" s="2">
        <v>0</v>
      </c>
      <c r="L47" s="2" t="s">
        <v>29</v>
      </c>
      <c r="N47" s="2">
        <v>2</v>
      </c>
      <c r="O47" s="3">
        <v>43143.639618055553</v>
      </c>
      <c r="P47" s="3">
        <v>43143.597951388889</v>
      </c>
      <c r="R47" s="2" t="s">
        <v>213</v>
      </c>
      <c r="S47" s="2" t="s">
        <v>214</v>
      </c>
      <c r="T47" s="2" t="s">
        <v>32</v>
      </c>
      <c r="U47" s="2" t="s">
        <v>33</v>
      </c>
      <c r="V47" s="2" t="s">
        <v>33</v>
      </c>
      <c r="X47" s="2" t="s">
        <v>215</v>
      </c>
      <c r="Y47" s="3">
        <v>44065.420162037037</v>
      </c>
      <c r="Z47" s="3">
        <v>44065.336828703701</v>
      </c>
      <c r="AB47" s="2">
        <v>0</v>
      </c>
      <c r="AC47" s="4" t="s">
        <v>216</v>
      </c>
      <c r="AD47" s="2">
        <v>0</v>
      </c>
      <c r="AE47" s="2" t="s">
        <v>36</v>
      </c>
      <c r="AG47" s="2">
        <v>0</v>
      </c>
    </row>
    <row r="48" spans="1:33" x14ac:dyDescent="0.2">
      <c r="A48" s="2">
        <v>16462</v>
      </c>
      <c r="B48" s="2">
        <f>VLOOKUP(A48,liaison!A:B,2,FALSE)</f>
        <v>4085</v>
      </c>
      <c r="C48" s="2">
        <f>VLOOKUP(B48,ERP!A:E,2,FALSE)</f>
        <v>1</v>
      </c>
      <c r="D48" s="2">
        <f>VLOOKUP(B48,ERP!A:E,3,FALSE)</f>
        <v>19</v>
      </c>
      <c r="E48" s="2">
        <f>VLOOKUP(B48,ERP!A:E,4,FALSE)</f>
        <v>37</v>
      </c>
      <c r="F48" s="2" t="str">
        <f>VLOOKUP(B48,ERP!A:E,5,FALSE)</f>
        <v>instock</v>
      </c>
      <c r="G48" s="2">
        <v>0</v>
      </c>
      <c r="H48" s="2">
        <v>0</v>
      </c>
      <c r="I48" s="2">
        <v>0</v>
      </c>
      <c r="J48" s="2">
        <v>0</v>
      </c>
      <c r="K48" s="2">
        <v>7</v>
      </c>
      <c r="L48" s="2" t="s">
        <v>29</v>
      </c>
      <c r="N48" s="2">
        <v>2</v>
      </c>
      <c r="O48" s="3">
        <v>43143.644560185188</v>
      </c>
      <c r="P48" s="3">
        <v>43143.602893518517</v>
      </c>
      <c r="R48" s="2" t="s">
        <v>217</v>
      </c>
      <c r="S48" s="2" t="s">
        <v>218</v>
      </c>
      <c r="T48" s="2" t="s">
        <v>32</v>
      </c>
      <c r="U48" s="2" t="s">
        <v>33</v>
      </c>
      <c r="V48" s="2" t="s">
        <v>33</v>
      </c>
      <c r="X48" s="2" t="s">
        <v>219</v>
      </c>
      <c r="Y48" s="3">
        <v>44069.718784722223</v>
      </c>
      <c r="Z48" s="3">
        <v>44069.635451388887</v>
      </c>
      <c r="AB48" s="2">
        <v>0</v>
      </c>
      <c r="AC48" s="4" t="s">
        <v>220</v>
      </c>
      <c r="AD48" s="2">
        <v>0</v>
      </c>
      <c r="AE48" s="2" t="s">
        <v>36</v>
      </c>
      <c r="AG48" s="2">
        <v>0</v>
      </c>
    </row>
    <row r="49" spans="1:33" x14ac:dyDescent="0.2">
      <c r="A49" s="2">
        <v>16013</v>
      </c>
      <c r="B49" s="2">
        <f>VLOOKUP(A49,liaison!A:B,2,FALSE)</f>
        <v>4086</v>
      </c>
      <c r="C49" s="2">
        <f>VLOOKUP(B49,ERP!A:E,2,FALSE)</f>
        <v>1</v>
      </c>
      <c r="D49" s="2">
        <f>VLOOKUP(B49,ERP!A:E,3,FALSE)</f>
        <v>16.399999999999999</v>
      </c>
      <c r="E49" s="2">
        <f>VLOOKUP(B49,ERP!A:E,4,FALSE)</f>
        <v>31</v>
      </c>
      <c r="F49" s="2" t="str">
        <f>VLOOKUP(B49,ERP!A:E,5,FALSE)</f>
        <v>instock</v>
      </c>
      <c r="G49" s="2">
        <v>0</v>
      </c>
      <c r="H49" s="2">
        <v>0</v>
      </c>
      <c r="I49" s="2">
        <v>0</v>
      </c>
      <c r="J49" s="2">
        <v>0</v>
      </c>
      <c r="K49" s="2">
        <v>4</v>
      </c>
      <c r="L49" s="2" t="s">
        <v>29</v>
      </c>
      <c r="N49" s="2">
        <v>2</v>
      </c>
      <c r="O49" s="3">
        <v>43143.647499999999</v>
      </c>
      <c r="P49" s="3">
        <v>43143.605833333328</v>
      </c>
      <c r="R49" s="2" t="s">
        <v>221</v>
      </c>
      <c r="S49" s="2" t="s">
        <v>222</v>
      </c>
      <c r="T49" s="2" t="s">
        <v>32</v>
      </c>
      <c r="U49" s="2" t="s">
        <v>33</v>
      </c>
      <c r="V49" s="2" t="s">
        <v>33</v>
      </c>
      <c r="X49" s="2" t="s">
        <v>223</v>
      </c>
      <c r="Y49" s="3">
        <v>44062.739606481482</v>
      </c>
      <c r="Z49" s="3">
        <v>44062.656273148154</v>
      </c>
      <c r="AB49" s="2">
        <v>0</v>
      </c>
      <c r="AC49" s="4" t="s">
        <v>224</v>
      </c>
      <c r="AD49" s="2">
        <v>0</v>
      </c>
      <c r="AE49" s="2" t="s">
        <v>36</v>
      </c>
      <c r="AG49" s="2">
        <v>0</v>
      </c>
    </row>
    <row r="50" spans="1:33" x14ac:dyDescent="0.2">
      <c r="A50" s="2">
        <v>16180</v>
      </c>
      <c r="B50" s="2">
        <f>VLOOKUP(A50,liaison!A:B,2,FALSE)</f>
        <v>4087</v>
      </c>
      <c r="C50" s="2">
        <f>VLOOKUP(B50,ERP!A:E,2,FALSE)</f>
        <v>1</v>
      </c>
      <c r="D50" s="2">
        <f>VLOOKUP(B50,ERP!A:E,3,FALSE)</f>
        <v>14.4</v>
      </c>
      <c r="E50" s="2">
        <f>VLOOKUP(B50,ERP!A:E,4,FALSE)</f>
        <v>45</v>
      </c>
      <c r="F50" s="2" t="str">
        <f>VLOOKUP(B50,ERP!A:E,5,FALSE)</f>
        <v>instock</v>
      </c>
      <c r="G50" s="2">
        <v>0</v>
      </c>
      <c r="H50" s="2">
        <v>0</v>
      </c>
      <c r="I50" s="2">
        <v>0</v>
      </c>
      <c r="J50" s="2">
        <v>0</v>
      </c>
      <c r="K50" s="2">
        <v>18</v>
      </c>
      <c r="L50" s="2" t="s">
        <v>29</v>
      </c>
      <c r="N50" s="2">
        <v>2</v>
      </c>
      <c r="O50" s="3">
        <v>43143.650462962964</v>
      </c>
      <c r="P50" s="3">
        <v>43143.608796296299</v>
      </c>
      <c r="R50" s="2" t="s">
        <v>225</v>
      </c>
      <c r="S50" s="2" t="s">
        <v>226</v>
      </c>
      <c r="T50" s="2" t="s">
        <v>32</v>
      </c>
      <c r="U50" s="2" t="s">
        <v>33</v>
      </c>
      <c r="V50" s="2" t="s">
        <v>33</v>
      </c>
      <c r="X50" s="2" t="s">
        <v>227</v>
      </c>
      <c r="Y50" s="3">
        <v>44069.718784722223</v>
      </c>
      <c r="Z50" s="3">
        <v>44069.635451388887</v>
      </c>
      <c r="AB50" s="2">
        <v>0</v>
      </c>
      <c r="AC50" s="4" t="s">
        <v>228</v>
      </c>
      <c r="AD50" s="2">
        <v>0</v>
      </c>
      <c r="AE50" s="2" t="s">
        <v>36</v>
      </c>
      <c r="AG50" s="2">
        <v>0</v>
      </c>
    </row>
    <row r="51" spans="1:33" x14ac:dyDescent="0.2">
      <c r="A51" s="2">
        <v>15676</v>
      </c>
      <c r="B51" s="2">
        <f>VLOOKUP(A51,liaison!A:B,2,FALSE)</f>
        <v>4094</v>
      </c>
      <c r="C51" s="2">
        <f>VLOOKUP(B51,ERP!A:E,2,FALSE)</f>
        <v>1</v>
      </c>
      <c r="D51" s="2">
        <f>VLOOKUP(B51,ERP!A:E,3,FALSE)</f>
        <v>13.7</v>
      </c>
      <c r="E51" s="2">
        <f>VLOOKUP(B51,ERP!A:E,4,FALSE)</f>
        <v>24</v>
      </c>
      <c r="F51" s="2" t="str">
        <f>VLOOKUP(B51,ERP!A:E,5,FALSE)</f>
        <v>instock</v>
      </c>
      <c r="G51" s="2">
        <v>0</v>
      </c>
      <c r="H51" s="2">
        <v>0</v>
      </c>
      <c r="I51" s="2">
        <v>0</v>
      </c>
      <c r="J51" s="2">
        <v>0</v>
      </c>
      <c r="K51" s="2">
        <v>0</v>
      </c>
      <c r="L51" s="2" t="s">
        <v>29</v>
      </c>
      <c r="N51" s="2">
        <v>2</v>
      </c>
      <c r="O51" s="3">
        <v>43144.391712962963</v>
      </c>
      <c r="P51" s="3">
        <v>43144.350046296298</v>
      </c>
      <c r="R51" s="2" t="s">
        <v>229</v>
      </c>
      <c r="S51" s="2" t="s">
        <v>230</v>
      </c>
      <c r="T51" s="2" t="s">
        <v>32</v>
      </c>
      <c r="U51" s="2" t="s">
        <v>33</v>
      </c>
      <c r="V51" s="2" t="s">
        <v>33</v>
      </c>
      <c r="X51" s="2" t="s">
        <v>231</v>
      </c>
      <c r="Y51" s="3">
        <v>44068.583379629628</v>
      </c>
      <c r="Z51" s="3">
        <v>44068.5000462963</v>
      </c>
      <c r="AB51" s="2">
        <v>0</v>
      </c>
      <c r="AC51" s="4" t="s">
        <v>232</v>
      </c>
      <c r="AD51" s="2">
        <v>0</v>
      </c>
      <c r="AE51" s="2" t="s">
        <v>36</v>
      </c>
      <c r="AG51" s="2">
        <v>0</v>
      </c>
    </row>
    <row r="52" spans="1:33" x14ac:dyDescent="0.2">
      <c r="A52" s="2">
        <v>16120</v>
      </c>
      <c r="B52" s="2">
        <f>VLOOKUP(A52,liaison!A:B,2,FALSE)</f>
        <v>4095</v>
      </c>
      <c r="C52" s="2">
        <f>VLOOKUP(B52,ERP!A:E,2,FALSE)</f>
        <v>1</v>
      </c>
      <c r="D52" s="2">
        <f>VLOOKUP(B52,ERP!A:E,3,FALSE)</f>
        <v>12.6</v>
      </c>
      <c r="E52" s="2">
        <f>VLOOKUP(B52,ERP!A:E,4,FALSE)</f>
        <v>19</v>
      </c>
      <c r="F52" s="2" t="str">
        <f>VLOOKUP(B52,ERP!A:E,5,FALSE)</f>
        <v>instock</v>
      </c>
      <c r="G52" s="2">
        <v>0</v>
      </c>
      <c r="H52" s="2">
        <v>0</v>
      </c>
      <c r="I52" s="2">
        <v>0</v>
      </c>
      <c r="J52" s="2">
        <v>0</v>
      </c>
      <c r="K52" s="2">
        <v>4</v>
      </c>
      <c r="L52" s="2" t="s">
        <v>29</v>
      </c>
      <c r="N52" s="2">
        <v>2</v>
      </c>
      <c r="O52" s="3">
        <v>43144.397106481483</v>
      </c>
      <c r="P52" s="3">
        <v>43144.355439814812</v>
      </c>
      <c r="R52" s="2" t="s">
        <v>233</v>
      </c>
      <c r="S52" s="2" t="s">
        <v>234</v>
      </c>
      <c r="T52" s="2" t="s">
        <v>32</v>
      </c>
      <c r="U52" s="2" t="s">
        <v>33</v>
      </c>
      <c r="V52" s="2" t="s">
        <v>33</v>
      </c>
      <c r="X52" s="2" t="s">
        <v>235</v>
      </c>
      <c r="Y52" s="3">
        <v>44063.396018518521</v>
      </c>
      <c r="Z52" s="3">
        <v>44063.312685185178</v>
      </c>
      <c r="AB52" s="2">
        <v>0</v>
      </c>
      <c r="AC52" s="4" t="s">
        <v>236</v>
      </c>
      <c r="AD52" s="2">
        <v>0</v>
      </c>
      <c r="AE52" s="2" t="s">
        <v>36</v>
      </c>
      <c r="AG52" s="2">
        <v>0</v>
      </c>
    </row>
    <row r="53" spans="1:33" x14ac:dyDescent="0.2">
      <c r="A53" s="2">
        <v>15564</v>
      </c>
      <c r="B53" s="2">
        <f>VLOOKUP(A53,liaison!A:B,2,FALSE)</f>
        <v>4096</v>
      </c>
      <c r="C53" s="2">
        <f>VLOOKUP(B53,ERP!A:E,2,FALSE)</f>
        <v>1</v>
      </c>
      <c r="D53" s="2">
        <f>VLOOKUP(B53,ERP!A:E,3,FALSE)</f>
        <v>22.8</v>
      </c>
      <c r="E53" s="2">
        <f>VLOOKUP(B53,ERP!A:E,4,FALSE)</f>
        <v>12</v>
      </c>
      <c r="F53" s="2" t="str">
        <f>VLOOKUP(B53,ERP!A:E,5,FALSE)</f>
        <v>instock</v>
      </c>
      <c r="G53" s="2">
        <v>0</v>
      </c>
      <c r="H53" s="2">
        <v>0</v>
      </c>
      <c r="I53" s="2">
        <v>0</v>
      </c>
      <c r="J53" s="2">
        <v>0</v>
      </c>
      <c r="K53" s="2">
        <v>0</v>
      </c>
      <c r="L53" s="2" t="s">
        <v>29</v>
      </c>
      <c r="N53" s="2">
        <v>2</v>
      </c>
      <c r="O53" s="3">
        <v>43144.404456018521</v>
      </c>
      <c r="P53" s="3">
        <v>43144.36278935185</v>
      </c>
      <c r="R53" s="2" t="s">
        <v>237</v>
      </c>
      <c r="S53" s="2" t="s">
        <v>238</v>
      </c>
      <c r="T53" s="2" t="s">
        <v>32</v>
      </c>
      <c r="U53" s="2" t="s">
        <v>33</v>
      </c>
      <c r="V53" s="2" t="s">
        <v>33</v>
      </c>
      <c r="X53" s="2" t="s">
        <v>239</v>
      </c>
      <c r="Y53" s="3">
        <v>44064.732662037037</v>
      </c>
      <c r="Z53" s="3">
        <v>44064.649328703701</v>
      </c>
      <c r="AB53" s="2">
        <v>0</v>
      </c>
      <c r="AC53" s="4" t="s">
        <v>240</v>
      </c>
      <c r="AD53" s="2">
        <v>0</v>
      </c>
      <c r="AE53" s="2" t="s">
        <v>36</v>
      </c>
      <c r="AG53" s="2">
        <v>0</v>
      </c>
    </row>
    <row r="54" spans="1:33" x14ac:dyDescent="0.2">
      <c r="A54" s="2">
        <v>15675</v>
      </c>
      <c r="B54" s="2">
        <f>VLOOKUP(A54,liaison!A:B,2,FALSE)</f>
        <v>4097</v>
      </c>
      <c r="C54" s="2">
        <f>VLOOKUP(B54,ERP!A:E,2,FALSE)</f>
        <v>1</v>
      </c>
      <c r="D54" s="2">
        <f>VLOOKUP(B54,ERP!A:E,3,FALSE)</f>
        <v>12.8</v>
      </c>
      <c r="E54" s="2">
        <f>VLOOKUP(B54,ERP!A:E,4,FALSE)</f>
        <v>26</v>
      </c>
      <c r="F54" s="2" t="str">
        <f>VLOOKUP(B54,ERP!A:E,5,FALSE)</f>
        <v>instock</v>
      </c>
      <c r="G54" s="2">
        <v>0</v>
      </c>
      <c r="H54" s="2">
        <v>0</v>
      </c>
      <c r="I54" s="2">
        <v>0</v>
      </c>
      <c r="J54" s="2">
        <v>0</v>
      </c>
      <c r="K54" s="2">
        <v>1</v>
      </c>
      <c r="L54" s="2" t="s">
        <v>29</v>
      </c>
      <c r="N54" s="2">
        <v>2</v>
      </c>
      <c r="O54" s="3">
        <v>43144.408402777779</v>
      </c>
      <c r="P54" s="3">
        <v>43144.366736111107</v>
      </c>
      <c r="R54" s="2" t="s">
        <v>241</v>
      </c>
      <c r="S54" s="2" t="s">
        <v>242</v>
      </c>
      <c r="T54" s="2" t="s">
        <v>32</v>
      </c>
      <c r="U54" s="2" t="s">
        <v>33</v>
      </c>
      <c r="V54" s="2" t="s">
        <v>33</v>
      </c>
      <c r="X54" s="2" t="s">
        <v>243</v>
      </c>
      <c r="Y54" s="3">
        <v>44068.583379629628</v>
      </c>
      <c r="Z54" s="3">
        <v>44068.5000462963</v>
      </c>
      <c r="AB54" s="2">
        <v>0</v>
      </c>
      <c r="AC54" s="4" t="s">
        <v>244</v>
      </c>
      <c r="AD54" s="2">
        <v>0</v>
      </c>
      <c r="AE54" s="2" t="s">
        <v>36</v>
      </c>
      <c r="AG54" s="2">
        <v>0</v>
      </c>
    </row>
    <row r="55" spans="1:33" x14ac:dyDescent="0.2">
      <c r="A55" s="2">
        <v>15378</v>
      </c>
      <c r="B55" s="2">
        <f>VLOOKUP(A55,liaison!A:B,2,FALSE)</f>
        <v>4098</v>
      </c>
      <c r="C55" s="2">
        <f>VLOOKUP(B55,ERP!A:E,2,FALSE)</f>
        <v>1</v>
      </c>
      <c r="D55" s="2">
        <f>VLOOKUP(B55,ERP!A:E,3,FALSE)</f>
        <v>22.1</v>
      </c>
      <c r="E55" s="2">
        <f>VLOOKUP(B55,ERP!A:E,4,FALSE)</f>
        <v>22</v>
      </c>
      <c r="F55" s="2" t="str">
        <f>VLOOKUP(B55,ERP!A:E,5,FALSE)</f>
        <v>instock</v>
      </c>
      <c r="G55" s="2">
        <v>0</v>
      </c>
      <c r="H55" s="2">
        <v>0</v>
      </c>
      <c r="I55" s="2">
        <v>0</v>
      </c>
      <c r="J55" s="2">
        <v>0</v>
      </c>
      <c r="K55" s="2">
        <v>1</v>
      </c>
      <c r="L55" s="2" t="s">
        <v>29</v>
      </c>
      <c r="N55" s="2">
        <v>2</v>
      </c>
      <c r="O55" s="3">
        <v>43144.410995370366</v>
      </c>
      <c r="P55" s="3">
        <v>43144.369328703702</v>
      </c>
      <c r="R55" s="2" t="s">
        <v>245</v>
      </c>
      <c r="S55" s="2" t="s">
        <v>246</v>
      </c>
      <c r="T55" s="2" t="s">
        <v>32</v>
      </c>
      <c r="U55" s="2" t="s">
        <v>33</v>
      </c>
      <c r="V55" s="2" t="s">
        <v>33</v>
      </c>
      <c r="X55" s="2" t="s">
        <v>247</v>
      </c>
      <c r="Y55" s="3">
        <v>44068.583368055559</v>
      </c>
      <c r="Z55" s="3">
        <v>44068.500034722223</v>
      </c>
      <c r="AB55" s="2">
        <v>0</v>
      </c>
      <c r="AC55" s="4" t="s">
        <v>248</v>
      </c>
      <c r="AD55" s="2">
        <v>0</v>
      </c>
      <c r="AE55" s="2" t="s">
        <v>36</v>
      </c>
      <c r="AG55" s="2">
        <v>0</v>
      </c>
    </row>
    <row r="56" spans="1:33" x14ac:dyDescent="0.2">
      <c r="A56" s="2">
        <v>15813</v>
      </c>
      <c r="B56" s="2">
        <f>VLOOKUP(A56,liaison!A:B,2,FALSE)</f>
        <v>4099</v>
      </c>
      <c r="C56" s="2">
        <f>VLOOKUP(B56,ERP!A:E,2,FALSE)</f>
        <v>1</v>
      </c>
      <c r="D56" s="2">
        <f>VLOOKUP(B56,ERP!A:E,3,FALSE)</f>
        <v>12.8</v>
      </c>
      <c r="E56" s="2">
        <f>VLOOKUP(B56,ERP!A:E,4,FALSE)</f>
        <v>43</v>
      </c>
      <c r="F56" s="2" t="str">
        <f>VLOOKUP(B56,ERP!A:E,5,FALSE)</f>
        <v>instock</v>
      </c>
      <c r="G56" s="2">
        <v>0</v>
      </c>
      <c r="H56" s="2">
        <v>0</v>
      </c>
      <c r="I56" s="2">
        <v>0</v>
      </c>
      <c r="J56" s="2">
        <v>0</v>
      </c>
      <c r="K56" s="2">
        <v>0</v>
      </c>
      <c r="L56" s="2" t="s">
        <v>29</v>
      </c>
      <c r="N56" s="2">
        <v>2</v>
      </c>
      <c r="O56" s="3">
        <v>43144.414861111109</v>
      </c>
      <c r="P56" s="3">
        <v>43144.373194444437</v>
      </c>
      <c r="R56" s="2" t="s">
        <v>249</v>
      </c>
      <c r="S56" s="2" t="s">
        <v>250</v>
      </c>
      <c r="T56" s="2" t="s">
        <v>32</v>
      </c>
      <c r="U56" s="2" t="s">
        <v>33</v>
      </c>
      <c r="V56" s="2" t="s">
        <v>33</v>
      </c>
      <c r="X56" s="2" t="s">
        <v>251</v>
      </c>
      <c r="Y56" s="3">
        <v>44070.635439814818</v>
      </c>
      <c r="Z56" s="3">
        <v>44070.552106481482</v>
      </c>
      <c r="AB56" s="2">
        <v>0</v>
      </c>
      <c r="AC56" s="4" t="s">
        <v>252</v>
      </c>
      <c r="AD56" s="2">
        <v>0</v>
      </c>
      <c r="AE56" s="2" t="s">
        <v>36</v>
      </c>
      <c r="AG56" s="2">
        <v>0</v>
      </c>
    </row>
    <row r="57" spans="1:33" x14ac:dyDescent="0.2">
      <c r="A57" s="2">
        <v>13416</v>
      </c>
      <c r="B57" s="2">
        <f>VLOOKUP(A57,liaison!A:B,2,FALSE)</f>
        <v>4100</v>
      </c>
      <c r="C57" s="2">
        <f>VLOOKUP(B57,ERP!A:E,2,FALSE)</f>
        <v>1</v>
      </c>
      <c r="D57" s="2">
        <f>VLOOKUP(B57,ERP!A:E,3,FALSE)</f>
        <v>15.8</v>
      </c>
      <c r="E57" s="2">
        <f>VLOOKUP(B57,ERP!A:E,4,FALSE)</f>
        <v>7</v>
      </c>
      <c r="F57" s="2" t="str">
        <f>VLOOKUP(B57,ERP!A:E,5,FALSE)</f>
        <v>instock</v>
      </c>
      <c r="G57" s="2">
        <v>0</v>
      </c>
      <c r="H57" s="2">
        <v>0</v>
      </c>
      <c r="I57" s="2">
        <v>0</v>
      </c>
      <c r="J57" s="2">
        <v>0</v>
      </c>
      <c r="K57" s="2">
        <v>0</v>
      </c>
      <c r="L57" s="2" t="s">
        <v>29</v>
      </c>
      <c r="N57" s="2">
        <v>2</v>
      </c>
      <c r="O57" s="3">
        <v>43144.419479166667</v>
      </c>
      <c r="P57" s="3">
        <v>43144.377812500003</v>
      </c>
      <c r="R57" s="2" t="s">
        <v>253</v>
      </c>
      <c r="S57" s="2" t="s">
        <v>254</v>
      </c>
      <c r="T57" s="2" t="s">
        <v>32</v>
      </c>
      <c r="U57" s="2" t="s">
        <v>33</v>
      </c>
      <c r="V57" s="2" t="s">
        <v>33</v>
      </c>
      <c r="X57" s="2" t="s">
        <v>255</v>
      </c>
      <c r="Y57" s="3">
        <v>44068.413217592592</v>
      </c>
      <c r="Z57" s="3">
        <v>44068.329884259263</v>
      </c>
      <c r="AB57" s="2">
        <v>0</v>
      </c>
      <c r="AC57" s="4" t="s">
        <v>256</v>
      </c>
      <c r="AD57" s="2">
        <v>0</v>
      </c>
      <c r="AE57" s="2" t="s">
        <v>36</v>
      </c>
      <c r="AG57" s="2">
        <v>0</v>
      </c>
    </row>
    <row r="58" spans="1:33" x14ac:dyDescent="0.2">
      <c r="A58" s="2">
        <v>14905</v>
      </c>
      <c r="B58" s="2">
        <f>VLOOKUP(A58,liaison!A:B,2,FALSE)</f>
        <v>4101</v>
      </c>
      <c r="C58" s="2">
        <f>VLOOKUP(B58,ERP!A:E,2,FALSE)</f>
        <v>1</v>
      </c>
      <c r="D58" s="2">
        <f>VLOOKUP(B58,ERP!A:E,3,FALSE)</f>
        <v>15.8</v>
      </c>
      <c r="E58" s="2">
        <f>VLOOKUP(B58,ERP!A:E,4,FALSE)</f>
        <v>37</v>
      </c>
      <c r="F58" s="2" t="str">
        <f>VLOOKUP(B58,ERP!A:E,5,FALSE)</f>
        <v>instock</v>
      </c>
      <c r="G58" s="2">
        <v>0</v>
      </c>
      <c r="H58" s="2">
        <v>0</v>
      </c>
      <c r="I58" s="2">
        <v>0</v>
      </c>
      <c r="J58" s="2">
        <v>0</v>
      </c>
      <c r="K58" s="2">
        <v>0</v>
      </c>
      <c r="L58" s="2" t="s">
        <v>29</v>
      </c>
      <c r="N58" s="2">
        <v>2</v>
      </c>
      <c r="O58" s="3">
        <v>43144.424490740741</v>
      </c>
      <c r="P58" s="3">
        <v>43144.382824074077</v>
      </c>
      <c r="R58" s="2" t="s">
        <v>257</v>
      </c>
      <c r="S58" s="2" t="s">
        <v>258</v>
      </c>
      <c r="T58" s="2" t="s">
        <v>32</v>
      </c>
      <c r="U58" s="2" t="s">
        <v>33</v>
      </c>
      <c r="V58" s="2" t="s">
        <v>33</v>
      </c>
      <c r="X58" s="2" t="s">
        <v>259</v>
      </c>
      <c r="Y58" s="3">
        <v>44068.781273148154</v>
      </c>
      <c r="Z58" s="3">
        <v>44068.697939814818</v>
      </c>
      <c r="AB58" s="2">
        <v>0</v>
      </c>
      <c r="AC58" s="4" t="s">
        <v>260</v>
      </c>
      <c r="AD58" s="2">
        <v>0</v>
      </c>
      <c r="AE58" s="2" t="s">
        <v>36</v>
      </c>
      <c r="AG58" s="2">
        <v>0</v>
      </c>
    </row>
    <row r="59" spans="1:33" x14ac:dyDescent="0.2">
      <c r="A59" s="2">
        <v>15767</v>
      </c>
      <c r="B59" s="2">
        <f>VLOOKUP(A59,liaison!A:B,2,FALSE)</f>
        <v>4102</v>
      </c>
      <c r="C59" s="2">
        <f>VLOOKUP(B59,ERP!A:E,2,FALSE)</f>
        <v>1</v>
      </c>
      <c r="D59" s="2">
        <f>VLOOKUP(B59,ERP!A:E,3,FALSE)</f>
        <v>16.3</v>
      </c>
      <c r="E59" s="2">
        <f>VLOOKUP(B59,ERP!A:E,4,FALSE)</f>
        <v>16</v>
      </c>
      <c r="F59" s="2" t="str">
        <f>VLOOKUP(B59,ERP!A:E,5,FALSE)</f>
        <v>instock</v>
      </c>
      <c r="G59" s="2">
        <v>0</v>
      </c>
      <c r="H59" s="2">
        <v>0</v>
      </c>
      <c r="I59" s="2">
        <v>0</v>
      </c>
      <c r="J59" s="2">
        <v>0</v>
      </c>
      <c r="K59" s="2">
        <v>1</v>
      </c>
      <c r="L59" s="2" t="s">
        <v>29</v>
      </c>
      <c r="N59" s="2">
        <v>2</v>
      </c>
      <c r="O59" s="3">
        <v>43144.426944444444</v>
      </c>
      <c r="P59" s="3">
        <v>43144.385277777779</v>
      </c>
      <c r="R59" s="2" t="s">
        <v>261</v>
      </c>
      <c r="S59" s="2" t="s">
        <v>262</v>
      </c>
      <c r="T59" s="2" t="s">
        <v>32</v>
      </c>
      <c r="U59" s="2" t="s">
        <v>33</v>
      </c>
      <c r="V59" s="2" t="s">
        <v>33</v>
      </c>
      <c r="X59" s="2" t="s">
        <v>263</v>
      </c>
      <c r="Y59" s="3">
        <v>44068.767384259263</v>
      </c>
      <c r="Z59" s="3">
        <v>44068.684050925927</v>
      </c>
      <c r="AB59" s="2">
        <v>0</v>
      </c>
      <c r="AC59" s="4" t="s">
        <v>264</v>
      </c>
      <c r="AD59" s="2">
        <v>0</v>
      </c>
      <c r="AE59" s="2" t="s">
        <v>36</v>
      </c>
      <c r="AG59" s="2">
        <v>0</v>
      </c>
    </row>
    <row r="60" spans="1:33" x14ac:dyDescent="0.2">
      <c r="A60" s="2">
        <v>16505</v>
      </c>
      <c r="B60" s="2">
        <f>VLOOKUP(A60,liaison!A:B,2,FALSE)</f>
        <v>4103</v>
      </c>
      <c r="C60" s="2">
        <f>VLOOKUP(B60,ERP!A:E,2,FALSE)</f>
        <v>1</v>
      </c>
      <c r="D60" s="2">
        <f>VLOOKUP(B60,ERP!A:E,3,FALSE)</f>
        <v>16.3</v>
      </c>
      <c r="E60" s="2">
        <f>VLOOKUP(B60,ERP!A:E,4,FALSE)</f>
        <v>6</v>
      </c>
      <c r="F60" s="2" t="str">
        <f>VLOOKUP(B60,ERP!A:E,5,FALSE)</f>
        <v>instock</v>
      </c>
      <c r="G60" s="2">
        <v>0</v>
      </c>
      <c r="H60" s="2">
        <v>0</v>
      </c>
      <c r="I60" s="2">
        <v>0</v>
      </c>
      <c r="J60" s="2">
        <v>0</v>
      </c>
      <c r="K60" s="2">
        <v>12</v>
      </c>
      <c r="L60" s="2" t="s">
        <v>29</v>
      </c>
      <c r="N60" s="2">
        <v>2</v>
      </c>
      <c r="O60" s="3">
        <v>43144.430127314823</v>
      </c>
      <c r="P60" s="3">
        <v>43144.388460648152</v>
      </c>
      <c r="R60" s="2" t="s">
        <v>265</v>
      </c>
      <c r="S60" s="2" t="s">
        <v>266</v>
      </c>
      <c r="T60" s="2" t="s">
        <v>32</v>
      </c>
      <c r="U60" s="2" t="s">
        <v>33</v>
      </c>
      <c r="V60" s="2" t="s">
        <v>33</v>
      </c>
      <c r="X60" s="2" t="s">
        <v>267</v>
      </c>
      <c r="Y60" s="3">
        <v>44063.396041666667</v>
      </c>
      <c r="Z60" s="3">
        <v>44063.312708333331</v>
      </c>
      <c r="AB60" s="2">
        <v>0</v>
      </c>
      <c r="AC60" s="4" t="s">
        <v>268</v>
      </c>
      <c r="AD60" s="2">
        <v>0</v>
      </c>
      <c r="AE60" s="2" t="s">
        <v>36</v>
      </c>
      <c r="AG60" s="2">
        <v>0</v>
      </c>
    </row>
    <row r="61" spans="1:33" x14ac:dyDescent="0.2">
      <c r="A61" s="2">
        <v>15683</v>
      </c>
      <c r="B61" s="2">
        <f>VLOOKUP(A61,liaison!A:B,2,FALSE)</f>
        <v>4104</v>
      </c>
      <c r="C61" s="2">
        <f>VLOOKUP(B61,ERP!A:E,2,FALSE)</f>
        <v>1</v>
      </c>
      <c r="D61" s="2">
        <f>VLOOKUP(B61,ERP!A:E,3,FALSE)</f>
        <v>9.6999999999999993</v>
      </c>
      <c r="E61" s="2">
        <f>VLOOKUP(B61,ERP!A:E,4,FALSE)</f>
        <v>37</v>
      </c>
      <c r="F61" s="2" t="str">
        <f>VLOOKUP(B61,ERP!A:E,5,FALSE)</f>
        <v>instock</v>
      </c>
      <c r="G61" s="2">
        <v>0</v>
      </c>
      <c r="H61" s="2">
        <v>0</v>
      </c>
      <c r="I61" s="2">
        <v>0</v>
      </c>
      <c r="J61" s="2">
        <v>0</v>
      </c>
      <c r="K61" s="2">
        <v>12</v>
      </c>
      <c r="L61" s="2" t="s">
        <v>29</v>
      </c>
      <c r="N61" s="2">
        <v>2</v>
      </c>
      <c r="O61" s="3">
        <v>43144.433159722219</v>
      </c>
      <c r="P61" s="3">
        <v>43144.391493055547</v>
      </c>
      <c r="R61" s="2" t="s">
        <v>269</v>
      </c>
      <c r="S61" s="2" t="s">
        <v>270</v>
      </c>
      <c r="T61" s="2" t="s">
        <v>32</v>
      </c>
      <c r="U61" s="2" t="s">
        <v>33</v>
      </c>
      <c r="V61" s="2" t="s">
        <v>33</v>
      </c>
      <c r="X61" s="2" t="s">
        <v>271</v>
      </c>
      <c r="Y61" s="3">
        <v>44069.663229166668</v>
      </c>
      <c r="Z61" s="3">
        <v>44069.579895833333</v>
      </c>
      <c r="AB61" s="2">
        <v>0</v>
      </c>
      <c r="AC61" s="4" t="s">
        <v>272</v>
      </c>
      <c r="AD61" s="2">
        <v>0</v>
      </c>
      <c r="AE61" s="2" t="s">
        <v>36</v>
      </c>
      <c r="AG61" s="2">
        <v>0</v>
      </c>
    </row>
    <row r="62" spans="1:33" x14ac:dyDescent="0.2">
      <c r="A62" s="2">
        <v>16504</v>
      </c>
      <c r="B62" s="2">
        <f>VLOOKUP(A62,liaison!A:B,2,FALSE)</f>
        <v>4105</v>
      </c>
      <c r="C62" s="2">
        <f>VLOOKUP(B62,ERP!A:E,2,FALSE)</f>
        <v>1</v>
      </c>
      <c r="D62" s="2">
        <f>VLOOKUP(B62,ERP!A:E,3,FALSE)</f>
        <v>6.8</v>
      </c>
      <c r="E62" s="2">
        <f>VLOOKUP(B62,ERP!A:E,4,FALSE)</f>
        <v>42</v>
      </c>
      <c r="F62" s="2" t="str">
        <f>VLOOKUP(B62,ERP!A:E,5,FALSE)</f>
        <v>instock</v>
      </c>
      <c r="G62" s="2">
        <v>0</v>
      </c>
      <c r="H62" s="2">
        <v>0</v>
      </c>
      <c r="I62" s="2">
        <v>0</v>
      </c>
      <c r="J62" s="2">
        <v>0</v>
      </c>
      <c r="K62" s="2">
        <v>5</v>
      </c>
      <c r="L62" s="2" t="s">
        <v>29</v>
      </c>
      <c r="N62" s="2">
        <v>2</v>
      </c>
      <c r="O62" s="3">
        <v>43144.438576388893</v>
      </c>
      <c r="P62" s="3">
        <v>43144.396909722222</v>
      </c>
      <c r="R62" s="2" t="s">
        <v>273</v>
      </c>
      <c r="S62" s="2" t="s">
        <v>274</v>
      </c>
      <c r="T62" s="2" t="s">
        <v>32</v>
      </c>
      <c r="U62" s="2" t="s">
        <v>33</v>
      </c>
      <c r="V62" s="2" t="s">
        <v>33</v>
      </c>
      <c r="X62" s="2" t="s">
        <v>275</v>
      </c>
      <c r="Y62" s="3">
        <v>44070.394895833328</v>
      </c>
      <c r="Z62" s="3">
        <v>44070.311562499999</v>
      </c>
      <c r="AB62" s="2">
        <v>0</v>
      </c>
      <c r="AC62" s="4" t="s">
        <v>276</v>
      </c>
      <c r="AD62" s="2">
        <v>0</v>
      </c>
      <c r="AE62" s="2" t="s">
        <v>36</v>
      </c>
      <c r="AG62" s="2">
        <v>0</v>
      </c>
    </row>
    <row r="63" spans="1:33" x14ac:dyDescent="0.2">
      <c r="A63" s="2">
        <v>15787</v>
      </c>
      <c r="B63" s="2">
        <f>VLOOKUP(A63,liaison!A:B,2,FALSE)</f>
        <v>4106</v>
      </c>
      <c r="C63" s="2">
        <f>VLOOKUP(B63,ERP!A:E,2,FALSE)</f>
        <v>1</v>
      </c>
      <c r="D63" s="2">
        <f>VLOOKUP(B63,ERP!A:E,3,FALSE)</f>
        <v>12.6</v>
      </c>
      <c r="E63" s="2">
        <f>VLOOKUP(B63,ERP!A:E,4,FALSE)</f>
        <v>26</v>
      </c>
      <c r="F63" s="2" t="str">
        <f>VLOOKUP(B63,ERP!A:E,5,FALSE)</f>
        <v>instock</v>
      </c>
      <c r="G63" s="2">
        <v>0</v>
      </c>
      <c r="H63" s="2">
        <v>0</v>
      </c>
      <c r="I63" s="2">
        <v>0</v>
      </c>
      <c r="J63" s="2">
        <v>0</v>
      </c>
      <c r="K63" s="2">
        <v>6</v>
      </c>
      <c r="L63" s="2" t="s">
        <v>29</v>
      </c>
      <c r="N63" s="2">
        <v>2</v>
      </c>
      <c r="O63" s="3">
        <v>43144.441782407397</v>
      </c>
      <c r="P63" s="3">
        <v>43144.40011574074</v>
      </c>
      <c r="R63" s="2" t="s">
        <v>277</v>
      </c>
      <c r="S63" s="2" t="s">
        <v>278</v>
      </c>
      <c r="T63" s="2" t="s">
        <v>32</v>
      </c>
      <c r="U63" s="2" t="s">
        <v>33</v>
      </c>
      <c r="V63" s="2" t="s">
        <v>33</v>
      </c>
      <c r="X63" s="2" t="s">
        <v>279</v>
      </c>
      <c r="Y63" s="3">
        <v>44070.635439814818</v>
      </c>
      <c r="Z63" s="3">
        <v>44070.552106481482</v>
      </c>
      <c r="AB63" s="2">
        <v>0</v>
      </c>
      <c r="AC63" s="4" t="s">
        <v>280</v>
      </c>
      <c r="AD63" s="2">
        <v>0</v>
      </c>
      <c r="AE63" s="2" t="s">
        <v>36</v>
      </c>
      <c r="AG63" s="2">
        <v>0</v>
      </c>
    </row>
    <row r="64" spans="1:33" x14ac:dyDescent="0.2">
      <c r="A64" s="2">
        <v>14800</v>
      </c>
      <c r="B64" s="2">
        <f>VLOOKUP(A64,liaison!A:B,2,FALSE)</f>
        <v>4107</v>
      </c>
      <c r="C64" s="2">
        <f>VLOOKUP(B64,ERP!A:E,2,FALSE)</f>
        <v>1</v>
      </c>
      <c r="D64" s="2">
        <f>VLOOKUP(B64,ERP!A:E,3,FALSE)</f>
        <v>35</v>
      </c>
      <c r="E64" s="2">
        <f>VLOOKUP(B64,ERP!A:E,4,FALSE)</f>
        <v>35</v>
      </c>
      <c r="F64" s="2" t="str">
        <f>VLOOKUP(B64,ERP!A:E,5,FALSE)</f>
        <v>instock</v>
      </c>
      <c r="G64" s="2">
        <v>0</v>
      </c>
      <c r="H64" s="2">
        <v>0</v>
      </c>
      <c r="I64" s="2">
        <v>0</v>
      </c>
      <c r="J64" s="2">
        <v>0</v>
      </c>
      <c r="K64" s="2">
        <v>0</v>
      </c>
      <c r="L64" s="2" t="s">
        <v>29</v>
      </c>
      <c r="N64" s="2">
        <v>2</v>
      </c>
      <c r="O64" s="3">
        <v>43144.450590277767</v>
      </c>
      <c r="P64" s="3">
        <v>43144.40892361111</v>
      </c>
      <c r="R64" s="2" t="s">
        <v>281</v>
      </c>
      <c r="S64" s="2" t="s">
        <v>282</v>
      </c>
      <c r="T64" s="2" t="s">
        <v>32</v>
      </c>
      <c r="U64" s="2" t="s">
        <v>33</v>
      </c>
      <c r="V64" s="2" t="s">
        <v>33</v>
      </c>
      <c r="X64" s="2" t="s">
        <v>283</v>
      </c>
      <c r="Y64" s="3">
        <v>44065.420162037037</v>
      </c>
      <c r="Z64" s="3">
        <v>44065.336828703701</v>
      </c>
      <c r="AB64" s="2">
        <v>0</v>
      </c>
      <c r="AC64" s="4" t="s">
        <v>284</v>
      </c>
      <c r="AD64" s="2">
        <v>0</v>
      </c>
      <c r="AE64" s="2" t="s">
        <v>36</v>
      </c>
      <c r="AG64" s="2">
        <v>0</v>
      </c>
    </row>
    <row r="65" spans="1:33" x14ac:dyDescent="0.2">
      <c r="A65" s="2">
        <v>15353</v>
      </c>
      <c r="B65" s="2">
        <f>VLOOKUP(A65,liaison!A:B,2,FALSE)</f>
        <v>4108</v>
      </c>
      <c r="C65" s="2">
        <f>VLOOKUP(B65,ERP!A:E,2,FALSE)</f>
        <v>1</v>
      </c>
      <c r="D65" s="2">
        <f>VLOOKUP(B65,ERP!A:E,3,FALSE)</f>
        <v>31.7</v>
      </c>
      <c r="E65" s="2">
        <f>VLOOKUP(B65,ERP!A:E,4,FALSE)</f>
        <v>0</v>
      </c>
      <c r="F65" s="2" t="str">
        <f>VLOOKUP(B65,ERP!A:E,5,FALSE)</f>
        <v>outofstock</v>
      </c>
      <c r="G65" s="2">
        <v>0</v>
      </c>
      <c r="H65" s="2">
        <v>0</v>
      </c>
      <c r="I65" s="2">
        <v>0</v>
      </c>
      <c r="J65" s="2">
        <v>0</v>
      </c>
      <c r="K65" s="2">
        <v>2</v>
      </c>
      <c r="L65" s="2" t="s">
        <v>29</v>
      </c>
      <c r="N65" s="2">
        <v>2</v>
      </c>
      <c r="O65" s="3">
        <v>43144.455601851849</v>
      </c>
      <c r="P65" s="3">
        <v>43144.413935185177</v>
      </c>
      <c r="R65" s="2" t="s">
        <v>285</v>
      </c>
      <c r="S65" s="2" t="s">
        <v>286</v>
      </c>
      <c r="T65" s="2" t="s">
        <v>32</v>
      </c>
      <c r="U65" s="2" t="s">
        <v>33</v>
      </c>
      <c r="V65" s="2" t="s">
        <v>33</v>
      </c>
      <c r="X65" s="2" t="s">
        <v>287</v>
      </c>
      <c r="Y65" s="3">
        <v>43985.607662037037</v>
      </c>
      <c r="Z65" s="3">
        <v>43985.524328703701</v>
      </c>
      <c r="AB65" s="2">
        <v>0</v>
      </c>
      <c r="AC65" s="4" t="s">
        <v>288</v>
      </c>
      <c r="AD65" s="2">
        <v>0</v>
      </c>
      <c r="AE65" s="2" t="s">
        <v>36</v>
      </c>
      <c r="AG65" s="2">
        <v>0</v>
      </c>
    </row>
    <row r="66" spans="1:33" x14ac:dyDescent="0.2">
      <c r="A66" s="2">
        <v>15382</v>
      </c>
      <c r="B66" s="2">
        <f>VLOOKUP(A66,liaison!A:B,2,FALSE)</f>
        <v>4115</v>
      </c>
      <c r="C66" s="2">
        <f>VLOOKUP(B66,ERP!A:E,2,FALSE)</f>
        <v>1</v>
      </c>
      <c r="D66" s="2">
        <f>VLOOKUP(B66,ERP!A:E,3,FALSE)</f>
        <v>100</v>
      </c>
      <c r="E66" s="2">
        <f>VLOOKUP(B66,ERP!A:E,4,FALSE)</f>
        <v>11</v>
      </c>
      <c r="F66" s="2" t="str">
        <f>VLOOKUP(B66,ERP!A:E,5,FALSE)</f>
        <v>instock</v>
      </c>
      <c r="G66" s="2">
        <v>0</v>
      </c>
      <c r="H66" s="2">
        <v>0</v>
      </c>
      <c r="I66" s="2">
        <v>0</v>
      </c>
      <c r="J66" s="2">
        <v>0</v>
      </c>
      <c r="K66" s="2">
        <v>0</v>
      </c>
      <c r="L66" s="2" t="s">
        <v>29</v>
      </c>
      <c r="N66" s="2">
        <v>2</v>
      </c>
      <c r="O66" s="3">
        <v>43144.464409722219</v>
      </c>
      <c r="P66" s="3">
        <v>43144.422743055547</v>
      </c>
      <c r="R66" s="2" t="s">
        <v>289</v>
      </c>
      <c r="S66" s="2" t="s">
        <v>290</v>
      </c>
      <c r="T66" s="2" t="s">
        <v>32</v>
      </c>
      <c r="U66" s="2" t="s">
        <v>33</v>
      </c>
      <c r="V66" s="2" t="s">
        <v>33</v>
      </c>
      <c r="X66" s="2" t="s">
        <v>291</v>
      </c>
      <c r="Y66" s="3">
        <v>43869.489606481482</v>
      </c>
      <c r="Z66" s="3">
        <v>43869.447939814818</v>
      </c>
      <c r="AB66" s="2">
        <v>0</v>
      </c>
      <c r="AC66" s="4" t="s">
        <v>292</v>
      </c>
      <c r="AD66" s="2">
        <v>0</v>
      </c>
      <c r="AE66" s="2" t="s">
        <v>36</v>
      </c>
      <c r="AG66" s="2">
        <v>0</v>
      </c>
    </row>
    <row r="67" spans="1:33" x14ac:dyDescent="0.2">
      <c r="A67" s="2">
        <v>15339</v>
      </c>
      <c r="B67" s="2">
        <f>VLOOKUP(A67,liaison!A:B,2,FALSE)</f>
        <v>4130</v>
      </c>
      <c r="C67" s="2">
        <f>VLOOKUP(B67,ERP!A:E,2,FALSE)</f>
        <v>1</v>
      </c>
      <c r="D67" s="2">
        <f>VLOOKUP(B67,ERP!A:E,3,FALSE)</f>
        <v>23</v>
      </c>
      <c r="E67" s="2">
        <f>VLOOKUP(B67,ERP!A:E,4,FALSE)</f>
        <v>0</v>
      </c>
      <c r="F67" s="2" t="str">
        <f>VLOOKUP(B67,ERP!A:E,5,FALSE)</f>
        <v>outofstock</v>
      </c>
      <c r="G67" s="2">
        <v>0</v>
      </c>
      <c r="H67" s="2">
        <v>0</v>
      </c>
      <c r="I67" s="2">
        <v>0</v>
      </c>
      <c r="J67" s="2">
        <v>0</v>
      </c>
      <c r="K67" s="2">
        <v>0</v>
      </c>
      <c r="L67" s="2" t="s">
        <v>29</v>
      </c>
      <c r="N67" s="2">
        <v>2</v>
      </c>
      <c r="O67" s="3">
        <v>43144.485636574071</v>
      </c>
      <c r="P67" s="3">
        <v>43144.443969907406</v>
      </c>
      <c r="R67" s="2" t="s">
        <v>293</v>
      </c>
      <c r="S67" s="2" t="s">
        <v>294</v>
      </c>
      <c r="T67" s="2" t="s">
        <v>32</v>
      </c>
      <c r="U67" s="2" t="s">
        <v>33</v>
      </c>
      <c r="V67" s="2" t="s">
        <v>33</v>
      </c>
      <c r="X67" s="2" t="s">
        <v>295</v>
      </c>
      <c r="Y67" s="3">
        <v>43903.395972222221</v>
      </c>
      <c r="Z67" s="3">
        <v>43903.354305555556</v>
      </c>
      <c r="AB67" s="2">
        <v>0</v>
      </c>
      <c r="AC67" s="4" t="s">
        <v>296</v>
      </c>
      <c r="AD67" s="2">
        <v>0</v>
      </c>
      <c r="AE67" s="2" t="s">
        <v>36</v>
      </c>
      <c r="AG67" s="2">
        <v>0</v>
      </c>
    </row>
    <row r="68" spans="1:33" x14ac:dyDescent="0.2">
      <c r="A68" s="2">
        <v>11668</v>
      </c>
      <c r="B68" s="2">
        <f>VLOOKUP(A68,liaison!A:B,2,FALSE)</f>
        <v>4132</v>
      </c>
      <c r="C68" s="2">
        <f>VLOOKUP(B68,ERP!A:E,2,FALSE)</f>
        <v>1</v>
      </c>
      <c r="D68" s="2">
        <f>VLOOKUP(B68,ERP!A:E,3,FALSE)</f>
        <v>88.4</v>
      </c>
      <c r="E68" s="2">
        <f>VLOOKUP(B68,ERP!A:E,4,FALSE)</f>
        <v>5</v>
      </c>
      <c r="F68" s="2" t="str">
        <f>VLOOKUP(B68,ERP!A:E,5,FALSE)</f>
        <v>instock</v>
      </c>
      <c r="G68" s="2">
        <v>0</v>
      </c>
      <c r="H68" s="2">
        <v>0</v>
      </c>
      <c r="I68" s="2">
        <v>0</v>
      </c>
      <c r="J68" s="2">
        <v>0</v>
      </c>
      <c r="K68" s="2">
        <v>0</v>
      </c>
      <c r="L68" s="2" t="s">
        <v>29</v>
      </c>
      <c r="N68" s="2">
        <v>2</v>
      </c>
      <c r="O68" s="3">
        <v>43144.48883101852</v>
      </c>
      <c r="P68" s="3">
        <v>43144.447164351863</v>
      </c>
      <c r="R68" s="2" t="s">
        <v>297</v>
      </c>
      <c r="S68" s="2" t="s">
        <v>298</v>
      </c>
      <c r="T68" s="2" t="s">
        <v>32</v>
      </c>
      <c r="U68" s="2" t="s">
        <v>33</v>
      </c>
      <c r="V68" s="2" t="s">
        <v>33</v>
      </c>
      <c r="X68" s="2" t="s">
        <v>299</v>
      </c>
      <c r="Y68" s="3">
        <v>43881.413217592592</v>
      </c>
      <c r="Z68" s="3">
        <v>43881.371550925927</v>
      </c>
      <c r="AB68" s="2">
        <v>0</v>
      </c>
      <c r="AC68" s="4" t="s">
        <v>300</v>
      </c>
      <c r="AD68" s="2">
        <v>0</v>
      </c>
      <c r="AE68" s="2" t="s">
        <v>36</v>
      </c>
      <c r="AG68" s="2">
        <v>0</v>
      </c>
    </row>
    <row r="69" spans="1:33" x14ac:dyDescent="0.2">
      <c r="A69" s="2">
        <v>13209</v>
      </c>
      <c r="B69" s="2">
        <f>VLOOKUP(A69,liaison!A:B,2,FALSE)</f>
        <v>4137</v>
      </c>
      <c r="C69" s="2">
        <f>VLOOKUP(B69,ERP!A:E,2,FALSE)</f>
        <v>1</v>
      </c>
      <c r="D69" s="2">
        <f>VLOOKUP(B69,ERP!A:E,3,FALSE)</f>
        <v>29.8</v>
      </c>
      <c r="E69" s="2">
        <f>VLOOKUP(B69,ERP!A:E,4,FALSE)</f>
        <v>0</v>
      </c>
      <c r="F69" s="2" t="str">
        <f>VLOOKUP(B69,ERP!A:E,5,FALSE)</f>
        <v>outofstock</v>
      </c>
      <c r="G69" s="2">
        <v>0</v>
      </c>
      <c r="H69" s="2">
        <v>0</v>
      </c>
      <c r="I69" s="2">
        <v>0</v>
      </c>
      <c r="J69" s="2">
        <v>0</v>
      </c>
      <c r="K69" s="2">
        <v>0</v>
      </c>
      <c r="L69" s="2" t="s">
        <v>29</v>
      </c>
      <c r="N69" s="2">
        <v>2</v>
      </c>
      <c r="O69" s="3">
        <v>43144.492847222216</v>
      </c>
      <c r="P69" s="3">
        <v>43144.451180555552</v>
      </c>
      <c r="R69" s="2" t="s">
        <v>301</v>
      </c>
      <c r="S69" s="2" t="s">
        <v>302</v>
      </c>
      <c r="T69" s="2" t="s">
        <v>32</v>
      </c>
      <c r="U69" s="2" t="s">
        <v>33</v>
      </c>
      <c r="V69" s="2" t="s">
        <v>33</v>
      </c>
      <c r="X69" s="2" t="s">
        <v>303</v>
      </c>
      <c r="Y69" s="3">
        <v>43742.395914351851</v>
      </c>
      <c r="Z69" s="3">
        <v>43742.312581018523</v>
      </c>
      <c r="AB69" s="2">
        <v>0</v>
      </c>
      <c r="AC69" s="4" t="s">
        <v>304</v>
      </c>
      <c r="AD69" s="2">
        <v>0</v>
      </c>
      <c r="AE69" s="2" t="s">
        <v>36</v>
      </c>
      <c r="AG69" s="2">
        <v>0</v>
      </c>
    </row>
    <row r="70" spans="1:33" x14ac:dyDescent="0.2">
      <c r="A70" s="2">
        <v>15341</v>
      </c>
      <c r="B70" s="2">
        <f>VLOOKUP(A70,liaison!A:B,2,FALSE)</f>
        <v>4138</v>
      </c>
      <c r="C70" s="2">
        <f>VLOOKUP(B70,ERP!A:E,2,FALSE)</f>
        <v>1</v>
      </c>
      <c r="D70" s="2">
        <f>VLOOKUP(B70,ERP!A:E,3,FALSE)</f>
        <v>25.7</v>
      </c>
      <c r="E70" s="2">
        <f>VLOOKUP(B70,ERP!A:E,4,FALSE)</f>
        <v>0</v>
      </c>
      <c r="F70" s="2" t="str">
        <f>VLOOKUP(B70,ERP!A:E,5,FALSE)</f>
        <v>outofstock</v>
      </c>
      <c r="G70" s="2">
        <v>0</v>
      </c>
      <c r="H70" s="2">
        <v>0</v>
      </c>
      <c r="I70" s="2">
        <v>0</v>
      </c>
      <c r="J70" s="2">
        <v>0</v>
      </c>
      <c r="K70" s="2">
        <v>6</v>
      </c>
      <c r="L70" s="2" t="s">
        <v>29</v>
      </c>
      <c r="N70" s="2">
        <v>2</v>
      </c>
      <c r="O70" s="3">
        <v>43144.496192129627</v>
      </c>
      <c r="P70" s="3">
        <v>43144.454525462963</v>
      </c>
      <c r="R70" s="2" t="s">
        <v>305</v>
      </c>
      <c r="S70" s="2" t="s">
        <v>306</v>
      </c>
      <c r="T70" s="2" t="s">
        <v>32</v>
      </c>
      <c r="U70" s="2" t="s">
        <v>33</v>
      </c>
      <c r="V70" s="2" t="s">
        <v>33</v>
      </c>
      <c r="X70" s="2" t="s">
        <v>307</v>
      </c>
      <c r="Y70" s="3">
        <v>44040.628495370373</v>
      </c>
      <c r="Z70" s="3">
        <v>44040.545162037037</v>
      </c>
      <c r="AB70" s="2">
        <v>0</v>
      </c>
      <c r="AC70" s="4" t="s">
        <v>308</v>
      </c>
      <c r="AD70" s="2">
        <v>0</v>
      </c>
      <c r="AE70" s="2" t="s">
        <v>36</v>
      </c>
      <c r="AG70" s="2">
        <v>0</v>
      </c>
    </row>
    <row r="71" spans="1:33" x14ac:dyDescent="0.2">
      <c r="A71" s="2">
        <v>13217</v>
      </c>
      <c r="B71" s="2">
        <f>VLOOKUP(A71,liaison!A:B,2,FALSE)</f>
        <v>4139</v>
      </c>
      <c r="C71" s="2">
        <f>VLOOKUP(B71,ERP!A:E,2,FALSE)</f>
        <v>1</v>
      </c>
      <c r="D71" s="2">
        <f>VLOOKUP(B71,ERP!A:E,3,FALSE)</f>
        <v>77.400000000000006</v>
      </c>
      <c r="E71" s="2">
        <f>VLOOKUP(B71,ERP!A:E,4,FALSE)</f>
        <v>7</v>
      </c>
      <c r="F71" s="2" t="str">
        <f>VLOOKUP(B71,ERP!A:E,5,FALSE)</f>
        <v>instock</v>
      </c>
      <c r="G71" s="2">
        <v>0</v>
      </c>
      <c r="H71" s="2">
        <v>0</v>
      </c>
      <c r="I71" s="2">
        <v>0</v>
      </c>
      <c r="J71" s="2">
        <v>0</v>
      </c>
      <c r="K71" s="2">
        <v>0</v>
      </c>
      <c r="L71" s="2" t="s">
        <v>29</v>
      </c>
      <c r="N71" s="2">
        <v>2</v>
      </c>
      <c r="O71" s="3">
        <v>43144.498703703714</v>
      </c>
      <c r="P71" s="3">
        <v>43144.457037037027</v>
      </c>
      <c r="R71" s="2" t="s">
        <v>309</v>
      </c>
      <c r="S71" s="2" t="s">
        <v>310</v>
      </c>
      <c r="T71" s="2" t="s">
        <v>32</v>
      </c>
      <c r="U71" s="2" t="s">
        <v>33</v>
      </c>
      <c r="V71" s="2" t="s">
        <v>33</v>
      </c>
      <c r="X71" s="2" t="s">
        <v>311</v>
      </c>
      <c r="Y71" s="3">
        <v>43654.396284722221</v>
      </c>
      <c r="Z71" s="3">
        <v>43654.312951388893</v>
      </c>
      <c r="AB71" s="2">
        <v>0</v>
      </c>
      <c r="AC71" s="4" t="s">
        <v>312</v>
      </c>
      <c r="AD71" s="2">
        <v>0</v>
      </c>
      <c r="AE71" s="2" t="s">
        <v>36</v>
      </c>
      <c r="AG71" s="2">
        <v>0</v>
      </c>
    </row>
    <row r="72" spans="1:33" x14ac:dyDescent="0.2">
      <c r="A72" s="2">
        <v>304</v>
      </c>
      <c r="B72" s="2">
        <f>VLOOKUP(A72,liaison!A:B,2,FALSE)</f>
        <v>4141</v>
      </c>
      <c r="C72" s="2">
        <f>VLOOKUP(B72,ERP!A:E,2,FALSE)</f>
        <v>1</v>
      </c>
      <c r="D72" s="2">
        <f>VLOOKUP(B72,ERP!A:E,3,FALSE)</f>
        <v>39</v>
      </c>
      <c r="E72" s="2">
        <f>VLOOKUP(B72,ERP!A:E,4,FALSE)</f>
        <v>1</v>
      </c>
      <c r="F72" s="2" t="str">
        <f>VLOOKUP(B72,ERP!A:E,5,FALSE)</f>
        <v>instock</v>
      </c>
      <c r="G72" s="2">
        <v>0</v>
      </c>
      <c r="H72" s="2">
        <v>0</v>
      </c>
      <c r="I72" s="2">
        <v>0</v>
      </c>
      <c r="J72" s="2">
        <v>0</v>
      </c>
      <c r="K72" s="2">
        <v>40</v>
      </c>
      <c r="L72" s="2" t="s">
        <v>29</v>
      </c>
      <c r="N72" s="2">
        <v>2</v>
      </c>
      <c r="O72" s="3">
        <v>43144.540092592593</v>
      </c>
      <c r="P72" s="3">
        <v>43144.498425925929</v>
      </c>
      <c r="R72" s="2" t="s">
        <v>313</v>
      </c>
      <c r="S72" s="2" t="s">
        <v>314</v>
      </c>
      <c r="T72" s="2" t="s">
        <v>32</v>
      </c>
      <c r="U72" s="2" t="s">
        <v>33</v>
      </c>
      <c r="V72" s="2" t="s">
        <v>33</v>
      </c>
      <c r="X72" s="2" t="s">
        <v>315</v>
      </c>
      <c r="Y72" s="3">
        <v>44070.475717592592</v>
      </c>
      <c r="Z72" s="3">
        <v>44070.392384259263</v>
      </c>
      <c r="AB72" s="2">
        <v>0</v>
      </c>
      <c r="AC72" s="4" t="s">
        <v>316</v>
      </c>
      <c r="AD72" s="2">
        <v>0</v>
      </c>
      <c r="AE72" s="2" t="s">
        <v>36</v>
      </c>
      <c r="AG72" s="2">
        <v>0</v>
      </c>
    </row>
    <row r="73" spans="1:33" x14ac:dyDescent="0.2">
      <c r="A73" s="2">
        <v>11641</v>
      </c>
      <c r="B73" s="2">
        <f>VLOOKUP(A73,liaison!A:B,2,FALSE)</f>
        <v>4142</v>
      </c>
      <c r="C73" s="2">
        <f>VLOOKUP(B73,ERP!A:E,2,FALSE)</f>
        <v>1</v>
      </c>
      <c r="D73" s="2">
        <f>VLOOKUP(B73,ERP!A:E,3,FALSE)</f>
        <v>53</v>
      </c>
      <c r="E73" s="2">
        <f>VLOOKUP(B73,ERP!A:E,4,FALSE)</f>
        <v>8</v>
      </c>
      <c r="F73" s="2" t="str">
        <f>VLOOKUP(B73,ERP!A:E,5,FALSE)</f>
        <v>instock</v>
      </c>
      <c r="G73" s="2">
        <v>0</v>
      </c>
      <c r="H73" s="2">
        <v>0</v>
      </c>
      <c r="I73" s="2">
        <v>0</v>
      </c>
      <c r="J73" s="2">
        <v>0</v>
      </c>
      <c r="K73" s="2">
        <v>30</v>
      </c>
      <c r="L73" s="2" t="s">
        <v>29</v>
      </c>
      <c r="N73" s="2">
        <v>2</v>
      </c>
      <c r="O73" s="3">
        <v>43144.547731481478</v>
      </c>
      <c r="P73" s="3">
        <v>43144.506064814806</v>
      </c>
      <c r="R73" s="2" t="s">
        <v>317</v>
      </c>
      <c r="S73" s="2" t="s">
        <v>318</v>
      </c>
      <c r="T73" s="2" t="s">
        <v>32</v>
      </c>
      <c r="U73" s="2" t="s">
        <v>33</v>
      </c>
      <c r="V73" s="2" t="s">
        <v>33</v>
      </c>
      <c r="X73" s="2" t="s">
        <v>319</v>
      </c>
      <c r="Y73" s="3">
        <v>44063.395868055559</v>
      </c>
      <c r="Z73" s="3">
        <v>44063.312534722223</v>
      </c>
      <c r="AB73" s="2">
        <v>0</v>
      </c>
      <c r="AC73" s="4" t="s">
        <v>320</v>
      </c>
      <c r="AD73" s="2">
        <v>0</v>
      </c>
      <c r="AE73" s="2" t="s">
        <v>36</v>
      </c>
      <c r="AG73" s="2">
        <v>0</v>
      </c>
    </row>
    <row r="74" spans="1:33" x14ac:dyDescent="0.2">
      <c r="A74" s="2">
        <v>1662</v>
      </c>
      <c r="B74" s="2">
        <f>VLOOKUP(A74,liaison!A:B,2,FALSE)</f>
        <v>4144</v>
      </c>
      <c r="C74" s="2">
        <f>VLOOKUP(B74,ERP!A:E,2,FALSE)</f>
        <v>1</v>
      </c>
      <c r="D74" s="2">
        <f>VLOOKUP(B74,ERP!A:E,3,FALSE)</f>
        <v>49</v>
      </c>
      <c r="E74" s="2">
        <f>VLOOKUP(B74,ERP!A:E,4,FALSE)</f>
        <v>11</v>
      </c>
      <c r="F74" s="2" t="str">
        <f>VLOOKUP(B74,ERP!A:E,5,FALSE)</f>
        <v>instock</v>
      </c>
      <c r="G74" s="2">
        <v>0</v>
      </c>
      <c r="H74" s="2">
        <v>0</v>
      </c>
      <c r="I74" s="2">
        <v>0</v>
      </c>
      <c r="J74" s="2">
        <v>0</v>
      </c>
      <c r="K74" s="2">
        <v>87</v>
      </c>
      <c r="L74" s="2" t="s">
        <v>29</v>
      </c>
      <c r="N74" s="2">
        <v>2</v>
      </c>
      <c r="O74" s="3">
        <v>43144.553761574083</v>
      </c>
      <c r="P74" s="3">
        <v>43144.512094907397</v>
      </c>
      <c r="R74" s="2" t="s">
        <v>321</v>
      </c>
      <c r="S74" s="2" t="s">
        <v>322</v>
      </c>
      <c r="T74" s="2" t="s">
        <v>32</v>
      </c>
      <c r="U74" s="2" t="s">
        <v>33</v>
      </c>
      <c r="V74" s="2" t="s">
        <v>33</v>
      </c>
      <c r="X74" s="2" t="s">
        <v>323</v>
      </c>
      <c r="Y74" s="3">
        <v>44057.697951388887</v>
      </c>
      <c r="Z74" s="3">
        <v>44057.614618055559</v>
      </c>
      <c r="AB74" s="2">
        <v>0</v>
      </c>
      <c r="AC74" s="4" t="s">
        <v>324</v>
      </c>
      <c r="AD74" s="2">
        <v>0</v>
      </c>
      <c r="AE74" s="2" t="s">
        <v>36</v>
      </c>
      <c r="AG74" s="2">
        <v>0</v>
      </c>
    </row>
    <row r="75" spans="1:33" x14ac:dyDescent="0.2">
      <c r="A75" s="2">
        <v>1360</v>
      </c>
      <c r="B75" s="2">
        <f>VLOOKUP(A75,liaison!A:B,2,FALSE)</f>
        <v>4146</v>
      </c>
      <c r="C75" s="2">
        <f>VLOOKUP(B75,ERP!A:E,2,FALSE)</f>
        <v>1</v>
      </c>
      <c r="D75" s="2">
        <f>VLOOKUP(B75,ERP!A:E,3,FALSE)</f>
        <v>29.5</v>
      </c>
      <c r="E75" s="2">
        <f>VLOOKUP(B75,ERP!A:E,4,FALSE)</f>
        <v>33</v>
      </c>
      <c r="F75" s="2" t="str">
        <f>VLOOKUP(B75,ERP!A:E,5,FALSE)</f>
        <v>instock</v>
      </c>
      <c r="G75" s="2">
        <v>0</v>
      </c>
      <c r="H75" s="2">
        <v>0</v>
      </c>
      <c r="I75" s="2">
        <v>0</v>
      </c>
      <c r="J75" s="2">
        <v>0</v>
      </c>
      <c r="K75" s="2">
        <v>0</v>
      </c>
      <c r="L75" s="2" t="s">
        <v>29</v>
      </c>
      <c r="N75" s="2">
        <v>2</v>
      </c>
      <c r="O75" s="3">
        <v>43144.560115740736</v>
      </c>
      <c r="P75" s="3">
        <v>43144.518449074072</v>
      </c>
      <c r="R75" s="2" t="s">
        <v>325</v>
      </c>
      <c r="S75" s="2" t="s">
        <v>326</v>
      </c>
      <c r="T75" s="2" t="s">
        <v>32</v>
      </c>
      <c r="U75" s="2" t="s">
        <v>33</v>
      </c>
      <c r="V75" s="2" t="s">
        <v>33</v>
      </c>
      <c r="X75" s="2" t="s">
        <v>327</v>
      </c>
      <c r="Y75" s="3">
        <v>44069.753495370373</v>
      </c>
      <c r="Z75" s="3">
        <v>44069.670162037037</v>
      </c>
      <c r="AB75" s="2">
        <v>0</v>
      </c>
      <c r="AC75" s="4" t="s">
        <v>328</v>
      </c>
      <c r="AD75" s="2">
        <v>0</v>
      </c>
      <c r="AE75" s="2" t="s">
        <v>36</v>
      </c>
      <c r="AG75" s="2">
        <v>0</v>
      </c>
    </row>
    <row r="76" spans="1:33" x14ac:dyDescent="0.2">
      <c r="A76" s="2">
        <v>15648</v>
      </c>
      <c r="B76" s="2">
        <f>VLOOKUP(A76,liaison!A:B,2,FALSE)</f>
        <v>4147</v>
      </c>
      <c r="C76" s="2">
        <f>VLOOKUP(B76,ERP!A:E,2,FALSE)</f>
        <v>1</v>
      </c>
      <c r="D76" s="2">
        <f>VLOOKUP(B76,ERP!A:E,3,FALSE)</f>
        <v>33</v>
      </c>
      <c r="E76" s="2">
        <f>VLOOKUP(B76,ERP!A:E,4,FALSE)</f>
        <v>7</v>
      </c>
      <c r="F76" s="2" t="str">
        <f>VLOOKUP(B76,ERP!A:E,5,FALSE)</f>
        <v>instock</v>
      </c>
      <c r="G76" s="2">
        <v>0</v>
      </c>
      <c r="H76" s="2">
        <v>0</v>
      </c>
      <c r="I76" s="2">
        <v>0</v>
      </c>
      <c r="J76" s="2">
        <v>0</v>
      </c>
      <c r="K76" s="2">
        <v>3</v>
      </c>
      <c r="L76" s="2" t="s">
        <v>29</v>
      </c>
      <c r="N76" s="2">
        <v>2</v>
      </c>
      <c r="O76" s="3">
        <v>43144.564456018517</v>
      </c>
      <c r="P76" s="3">
        <v>43144.522789351853</v>
      </c>
      <c r="R76" s="2" t="s">
        <v>329</v>
      </c>
      <c r="S76" s="2" t="s">
        <v>330</v>
      </c>
      <c r="T76" s="2" t="s">
        <v>32</v>
      </c>
      <c r="U76" s="2" t="s">
        <v>33</v>
      </c>
      <c r="V76" s="2" t="s">
        <v>33</v>
      </c>
      <c r="X76" s="2" t="s">
        <v>331</v>
      </c>
      <c r="Y76" s="3">
        <v>44070.711828703701</v>
      </c>
      <c r="Z76" s="3">
        <v>44070.628495370373</v>
      </c>
      <c r="AB76" s="2">
        <v>0</v>
      </c>
      <c r="AC76" s="4" t="s">
        <v>332</v>
      </c>
      <c r="AD76" s="2">
        <v>0</v>
      </c>
      <c r="AE76" s="2" t="s">
        <v>36</v>
      </c>
      <c r="AG76" s="2">
        <v>0</v>
      </c>
    </row>
    <row r="77" spans="1:33" x14ac:dyDescent="0.2">
      <c r="A77" s="2">
        <v>1364</v>
      </c>
      <c r="B77" s="2">
        <f>VLOOKUP(A77,liaison!A:B,2,FALSE)</f>
        <v>4148</v>
      </c>
      <c r="C77" s="2">
        <f>VLOOKUP(B77,ERP!A:E,2,FALSE)</f>
        <v>1</v>
      </c>
      <c r="D77" s="2">
        <f>VLOOKUP(B77,ERP!A:E,3,FALSE)</f>
        <v>37.5</v>
      </c>
      <c r="E77" s="2">
        <f>VLOOKUP(B77,ERP!A:E,4,FALSE)</f>
        <v>18</v>
      </c>
      <c r="F77" s="2" t="str">
        <f>VLOOKUP(B77,ERP!A:E,5,FALSE)</f>
        <v>instock</v>
      </c>
      <c r="G77" s="2">
        <v>0</v>
      </c>
      <c r="H77" s="2">
        <v>0</v>
      </c>
      <c r="I77" s="2">
        <v>0</v>
      </c>
      <c r="J77" s="2">
        <v>0</v>
      </c>
      <c r="K77" s="2">
        <v>0</v>
      </c>
      <c r="L77" s="2" t="s">
        <v>29</v>
      </c>
      <c r="N77" s="2">
        <v>2</v>
      </c>
      <c r="O77" s="3">
        <v>43144.567175925928</v>
      </c>
      <c r="P77" s="3">
        <v>43144.525509259263</v>
      </c>
      <c r="R77" s="2" t="s">
        <v>333</v>
      </c>
      <c r="S77" s="2" t="s">
        <v>334</v>
      </c>
      <c r="T77" s="2" t="s">
        <v>32</v>
      </c>
      <c r="U77" s="2" t="s">
        <v>33</v>
      </c>
      <c r="V77" s="2" t="s">
        <v>33</v>
      </c>
      <c r="X77" s="2" t="s">
        <v>335</v>
      </c>
      <c r="Y77" s="3">
        <v>44051.447951388887</v>
      </c>
      <c r="Z77" s="3">
        <v>44051.364618055559</v>
      </c>
      <c r="AB77" s="2">
        <v>0</v>
      </c>
      <c r="AC77" s="4" t="s">
        <v>336</v>
      </c>
      <c r="AD77" s="2">
        <v>0</v>
      </c>
      <c r="AE77" s="2" t="s">
        <v>36</v>
      </c>
      <c r="AG77" s="2">
        <v>0</v>
      </c>
    </row>
    <row r="78" spans="1:33" x14ac:dyDescent="0.2">
      <c r="A78" s="2">
        <v>7086</v>
      </c>
      <c r="B78" s="2">
        <f>VLOOKUP(A78,liaison!A:B,2,FALSE)</f>
        <v>4149</v>
      </c>
      <c r="C78" s="2">
        <f>VLOOKUP(B78,ERP!A:E,2,FALSE)</f>
        <v>1</v>
      </c>
      <c r="D78" s="2">
        <f>VLOOKUP(B78,ERP!A:E,3,FALSE)</f>
        <v>69</v>
      </c>
      <c r="E78" s="2">
        <f>VLOOKUP(B78,ERP!A:E,4,FALSE)</f>
        <v>34</v>
      </c>
      <c r="F78" s="2" t="str">
        <f>VLOOKUP(B78,ERP!A:E,5,FALSE)</f>
        <v>instock</v>
      </c>
      <c r="G78" s="2">
        <v>0</v>
      </c>
      <c r="H78" s="2">
        <v>0</v>
      </c>
      <c r="I78" s="2">
        <v>0</v>
      </c>
      <c r="J78" s="2">
        <v>0</v>
      </c>
      <c r="K78" s="2">
        <v>0</v>
      </c>
      <c r="L78" s="2" t="s">
        <v>29</v>
      </c>
      <c r="N78" s="2">
        <v>2</v>
      </c>
      <c r="O78" s="3">
        <v>43144.570196759261</v>
      </c>
      <c r="P78" s="3">
        <v>43144.52853009259</v>
      </c>
      <c r="R78" s="2" t="s">
        <v>337</v>
      </c>
      <c r="S78" s="2" t="s">
        <v>338</v>
      </c>
      <c r="T78" s="2" t="s">
        <v>32</v>
      </c>
      <c r="U78" s="2" t="s">
        <v>33</v>
      </c>
      <c r="V78" s="2" t="s">
        <v>33</v>
      </c>
      <c r="X78" s="2" t="s">
        <v>339</v>
      </c>
      <c r="Y78" s="3">
        <v>44063.396053240736</v>
      </c>
      <c r="Z78" s="3">
        <v>44063.312719907408</v>
      </c>
      <c r="AB78" s="2">
        <v>0</v>
      </c>
      <c r="AC78" s="4" t="s">
        <v>340</v>
      </c>
      <c r="AD78" s="2">
        <v>0</v>
      </c>
      <c r="AE78" s="2" t="s">
        <v>36</v>
      </c>
      <c r="AG78" s="2">
        <v>0</v>
      </c>
    </row>
    <row r="79" spans="1:33" x14ac:dyDescent="0.2">
      <c r="A79" s="2">
        <v>1366</v>
      </c>
      <c r="B79" s="2">
        <f>VLOOKUP(A79,liaison!A:B,2,FALSE)</f>
        <v>4150</v>
      </c>
      <c r="C79" s="2">
        <f>VLOOKUP(B79,ERP!A:E,2,FALSE)</f>
        <v>1</v>
      </c>
      <c r="D79" s="2">
        <f>VLOOKUP(B79,ERP!A:E,3,FALSE)</f>
        <v>59</v>
      </c>
      <c r="E79" s="2">
        <f>VLOOKUP(B79,ERP!A:E,4,FALSE)</f>
        <v>17</v>
      </c>
      <c r="F79" s="2" t="str">
        <f>VLOOKUP(B79,ERP!A:E,5,FALSE)</f>
        <v>instock</v>
      </c>
      <c r="G79" s="2">
        <v>0</v>
      </c>
      <c r="H79" s="2">
        <v>0</v>
      </c>
      <c r="I79" s="2">
        <v>0</v>
      </c>
      <c r="J79" s="2">
        <v>0</v>
      </c>
      <c r="K79" s="2">
        <v>1</v>
      </c>
      <c r="L79" s="2" t="s">
        <v>29</v>
      </c>
      <c r="N79" s="2">
        <v>2</v>
      </c>
      <c r="O79" s="3">
        <v>43144.573275462957</v>
      </c>
      <c r="P79" s="3">
        <v>43144.531608796293</v>
      </c>
      <c r="R79" s="2" t="s">
        <v>341</v>
      </c>
      <c r="S79" s="2" t="s">
        <v>342</v>
      </c>
      <c r="T79" s="2" t="s">
        <v>32</v>
      </c>
      <c r="U79" s="2" t="s">
        <v>33</v>
      </c>
      <c r="V79" s="2" t="s">
        <v>33</v>
      </c>
      <c r="X79" s="2" t="s">
        <v>343</v>
      </c>
      <c r="Y79" s="3">
        <v>44069.753495370373</v>
      </c>
      <c r="Z79" s="3">
        <v>44069.670162037037</v>
      </c>
      <c r="AB79" s="2">
        <v>0</v>
      </c>
      <c r="AC79" s="4" t="s">
        <v>344</v>
      </c>
      <c r="AD79" s="2">
        <v>0</v>
      </c>
      <c r="AE79" s="2" t="s">
        <v>36</v>
      </c>
      <c r="AG79" s="2">
        <v>0</v>
      </c>
    </row>
    <row r="80" spans="1:33" x14ac:dyDescent="0.2">
      <c r="A80" s="2">
        <v>15140</v>
      </c>
      <c r="B80" s="2">
        <f>VLOOKUP(A80,liaison!A:B,2,FALSE)</f>
        <v>4151</v>
      </c>
      <c r="C80" s="2">
        <f>VLOOKUP(B80,ERP!A:E,2,FALSE)</f>
        <v>1</v>
      </c>
      <c r="D80" s="2">
        <f>VLOOKUP(B80,ERP!A:E,3,FALSE)</f>
        <v>13.7</v>
      </c>
      <c r="E80" s="2">
        <f>VLOOKUP(B80,ERP!A:E,4,FALSE)</f>
        <v>0</v>
      </c>
      <c r="F80" s="2" t="str">
        <f>VLOOKUP(B80,ERP!A:E,5,FALSE)</f>
        <v>outofstock</v>
      </c>
      <c r="G80" s="2">
        <v>0</v>
      </c>
      <c r="H80" s="2">
        <v>0</v>
      </c>
      <c r="I80" s="2">
        <v>0</v>
      </c>
      <c r="J80" s="2">
        <v>0</v>
      </c>
      <c r="K80" s="2">
        <v>12</v>
      </c>
      <c r="L80" s="2" t="s">
        <v>29</v>
      </c>
      <c r="N80" s="2">
        <v>2</v>
      </c>
      <c r="O80" s="3">
        <v>43144.576574074083</v>
      </c>
      <c r="P80" s="3">
        <v>43144.534907407397</v>
      </c>
      <c r="R80" s="2" t="s">
        <v>345</v>
      </c>
      <c r="S80" s="2" t="s">
        <v>346</v>
      </c>
      <c r="T80" s="2" t="s">
        <v>32</v>
      </c>
      <c r="U80" s="2" t="s">
        <v>33</v>
      </c>
      <c r="V80" s="2" t="s">
        <v>33</v>
      </c>
      <c r="X80" s="2" t="s">
        <v>347</v>
      </c>
      <c r="Y80" s="3">
        <v>43903.395937499998</v>
      </c>
      <c r="Z80" s="3">
        <v>43903.354270833333</v>
      </c>
      <c r="AB80" s="2">
        <v>0</v>
      </c>
      <c r="AC80" s="4" t="s">
        <v>348</v>
      </c>
      <c r="AD80" s="2">
        <v>0</v>
      </c>
      <c r="AE80" s="2" t="s">
        <v>36</v>
      </c>
      <c r="AG80" s="2">
        <v>0</v>
      </c>
    </row>
    <row r="81" spans="1:33" x14ac:dyDescent="0.2">
      <c r="A81" s="2">
        <v>16238</v>
      </c>
      <c r="B81" s="2">
        <f>VLOOKUP(A81,liaison!A:B,2,FALSE)</f>
        <v>4152</v>
      </c>
      <c r="C81" s="2">
        <f>VLOOKUP(B81,ERP!A:E,2,FALSE)</f>
        <v>1</v>
      </c>
      <c r="D81" s="2">
        <f>VLOOKUP(B81,ERP!A:E,3,FALSE)</f>
        <v>19.2</v>
      </c>
      <c r="E81" s="2">
        <f>VLOOKUP(B81,ERP!A:E,4,FALSE)</f>
        <v>57</v>
      </c>
      <c r="F81" s="2" t="str">
        <f>VLOOKUP(B81,ERP!A:E,5,FALSE)</f>
        <v>instock</v>
      </c>
      <c r="G81" s="2">
        <v>0</v>
      </c>
      <c r="H81" s="2">
        <v>0</v>
      </c>
      <c r="I81" s="2">
        <v>0</v>
      </c>
      <c r="J81" s="2">
        <v>0</v>
      </c>
      <c r="K81" s="2">
        <v>7</v>
      </c>
      <c r="L81" s="2" t="s">
        <v>29</v>
      </c>
      <c r="N81" s="2">
        <v>2</v>
      </c>
      <c r="O81" s="3">
        <v>43144.581400462957</v>
      </c>
      <c r="P81" s="3">
        <v>43144.539733796293</v>
      </c>
      <c r="R81" s="2" t="s">
        <v>349</v>
      </c>
      <c r="S81" s="2" t="s">
        <v>350</v>
      </c>
      <c r="T81" s="2" t="s">
        <v>32</v>
      </c>
      <c r="U81" s="2" t="s">
        <v>33</v>
      </c>
      <c r="V81" s="2" t="s">
        <v>33</v>
      </c>
      <c r="X81" s="2" t="s">
        <v>351</v>
      </c>
      <c r="Y81" s="3">
        <v>44070.434687499997</v>
      </c>
      <c r="Z81" s="3">
        <v>44070.351354166669</v>
      </c>
      <c r="AB81" s="2">
        <v>0</v>
      </c>
      <c r="AC81" s="4" t="s">
        <v>352</v>
      </c>
      <c r="AD81" s="2">
        <v>0</v>
      </c>
      <c r="AE81" s="2" t="s">
        <v>36</v>
      </c>
      <c r="AG81" s="2">
        <v>0</v>
      </c>
    </row>
    <row r="82" spans="1:33" x14ac:dyDescent="0.2">
      <c r="A82" s="2">
        <v>16237</v>
      </c>
      <c r="B82" s="2">
        <f>VLOOKUP(A82,liaison!A:B,2,FALSE)</f>
        <v>4153</v>
      </c>
      <c r="C82" s="2">
        <f>VLOOKUP(B82,ERP!A:E,2,FALSE)</f>
        <v>1</v>
      </c>
      <c r="D82" s="2">
        <f>VLOOKUP(B82,ERP!A:E,3,FALSE)</f>
        <v>29</v>
      </c>
      <c r="E82" s="2">
        <f>VLOOKUP(B82,ERP!A:E,4,FALSE)</f>
        <v>0</v>
      </c>
      <c r="F82" s="2" t="str">
        <f>VLOOKUP(B82,ERP!A:E,5,FALSE)</f>
        <v>outofstock</v>
      </c>
      <c r="G82" s="2">
        <v>0</v>
      </c>
      <c r="H82" s="2">
        <v>0</v>
      </c>
      <c r="I82" s="2">
        <v>0</v>
      </c>
      <c r="J82" s="2">
        <v>0</v>
      </c>
      <c r="K82" s="2">
        <v>36</v>
      </c>
      <c r="L82" s="2" t="s">
        <v>29</v>
      </c>
      <c r="N82" s="2">
        <v>2</v>
      </c>
      <c r="O82" s="3">
        <v>43144.592974537038</v>
      </c>
      <c r="P82" s="3">
        <v>43144.551307870373</v>
      </c>
      <c r="R82" s="2" t="s">
        <v>353</v>
      </c>
      <c r="S82" s="2" t="s">
        <v>354</v>
      </c>
      <c r="T82" s="2" t="s">
        <v>32</v>
      </c>
      <c r="U82" s="2" t="s">
        <v>33</v>
      </c>
      <c r="V82" s="2" t="s">
        <v>33</v>
      </c>
      <c r="X82" s="2" t="s">
        <v>355</v>
      </c>
      <c r="Y82" s="3">
        <v>44040.642395833333</v>
      </c>
      <c r="Z82" s="3">
        <v>44040.559062499997</v>
      </c>
      <c r="AB82" s="2">
        <v>0</v>
      </c>
      <c r="AC82" s="4" t="s">
        <v>356</v>
      </c>
      <c r="AD82" s="2">
        <v>0</v>
      </c>
      <c r="AE82" s="2" t="s">
        <v>36</v>
      </c>
      <c r="AG82" s="2">
        <v>0</v>
      </c>
    </row>
    <row r="83" spans="1:33" x14ac:dyDescent="0.2">
      <c r="A83" s="2">
        <v>15141</v>
      </c>
      <c r="B83" s="2">
        <f>VLOOKUP(A83,liaison!A:B,2,FALSE)</f>
        <v>4154</v>
      </c>
      <c r="C83" s="2">
        <f>VLOOKUP(B83,ERP!A:E,2,FALSE)</f>
        <v>1</v>
      </c>
      <c r="D83" s="2">
        <f>VLOOKUP(B83,ERP!A:E,3,FALSE)</f>
        <v>9.8000000000000007</v>
      </c>
      <c r="E83" s="2">
        <f>VLOOKUP(B83,ERP!A:E,4,FALSE)</f>
        <v>128</v>
      </c>
      <c r="F83" s="2" t="str">
        <f>VLOOKUP(B83,ERP!A:E,5,FALSE)</f>
        <v>instock</v>
      </c>
      <c r="G83" s="2">
        <v>0</v>
      </c>
      <c r="H83" s="2">
        <v>0</v>
      </c>
      <c r="I83" s="2">
        <v>0</v>
      </c>
      <c r="J83" s="2">
        <v>0</v>
      </c>
      <c r="K83" s="2">
        <v>18</v>
      </c>
      <c r="L83" s="2" t="s">
        <v>29</v>
      </c>
      <c r="N83" s="2">
        <v>2</v>
      </c>
      <c r="O83" s="3">
        <v>43144.601493055547</v>
      </c>
      <c r="P83" s="3">
        <v>43144.55982638889</v>
      </c>
      <c r="R83" s="2" t="s">
        <v>357</v>
      </c>
      <c r="S83" s="2" t="s">
        <v>358</v>
      </c>
      <c r="T83" s="2" t="s">
        <v>32</v>
      </c>
      <c r="U83" s="2" t="s">
        <v>33</v>
      </c>
      <c r="V83" s="2" t="s">
        <v>33</v>
      </c>
      <c r="X83" s="2" t="s">
        <v>359</v>
      </c>
      <c r="Y83" s="3">
        <v>44070.489606481482</v>
      </c>
      <c r="Z83" s="3">
        <v>44070.406273148154</v>
      </c>
      <c r="AB83" s="2">
        <v>0</v>
      </c>
      <c r="AC83" s="4" t="s">
        <v>360</v>
      </c>
      <c r="AD83" s="2">
        <v>0</v>
      </c>
      <c r="AE83" s="2" t="s">
        <v>36</v>
      </c>
      <c r="AG83" s="2">
        <v>0</v>
      </c>
    </row>
    <row r="84" spans="1:33" x14ac:dyDescent="0.2">
      <c r="A84" s="2">
        <v>14944</v>
      </c>
      <c r="B84" s="2">
        <f>VLOOKUP(A84,liaison!A:B,2,FALSE)</f>
        <v>4155</v>
      </c>
      <c r="C84" s="2">
        <f>VLOOKUP(B84,ERP!A:E,2,FALSE)</f>
        <v>1</v>
      </c>
      <c r="D84" s="2">
        <f>VLOOKUP(B84,ERP!A:E,3,FALSE)</f>
        <v>14.5</v>
      </c>
      <c r="E84" s="2">
        <f>VLOOKUP(B84,ERP!A:E,4,FALSE)</f>
        <v>70</v>
      </c>
      <c r="F84" s="2" t="str">
        <f>VLOOKUP(B84,ERP!A:E,5,FALSE)</f>
        <v>instock</v>
      </c>
      <c r="G84" s="2">
        <v>0</v>
      </c>
      <c r="H84" s="2">
        <v>0</v>
      </c>
      <c r="I84" s="2">
        <v>0</v>
      </c>
      <c r="J84" s="2">
        <v>0</v>
      </c>
      <c r="K84" s="2">
        <v>3</v>
      </c>
      <c r="L84" s="2" t="s">
        <v>29</v>
      </c>
      <c r="N84" s="2">
        <v>2</v>
      </c>
      <c r="O84" s="3">
        <v>43144.603946759264</v>
      </c>
      <c r="P84" s="3">
        <v>43144.562280092592</v>
      </c>
      <c r="R84" s="2" t="s">
        <v>361</v>
      </c>
      <c r="S84" s="2" t="s">
        <v>362</v>
      </c>
      <c r="T84" s="2" t="s">
        <v>32</v>
      </c>
      <c r="U84" s="2" t="s">
        <v>33</v>
      </c>
      <c r="V84" s="2" t="s">
        <v>33</v>
      </c>
      <c r="X84" s="2" t="s">
        <v>363</v>
      </c>
      <c r="Y84" s="3">
        <v>44051.375092592592</v>
      </c>
      <c r="Z84" s="3">
        <v>44051.291759259257</v>
      </c>
      <c r="AB84" s="2">
        <v>0</v>
      </c>
      <c r="AC84" s="4" t="s">
        <v>364</v>
      </c>
      <c r="AD84" s="2">
        <v>0</v>
      </c>
      <c r="AE84" s="2" t="s">
        <v>36</v>
      </c>
      <c r="AG84" s="2">
        <v>0</v>
      </c>
    </row>
    <row r="85" spans="1:33" x14ac:dyDescent="0.2">
      <c r="A85" s="2">
        <v>14941</v>
      </c>
      <c r="B85" s="2">
        <f>VLOOKUP(A85,liaison!A:B,2,FALSE)</f>
        <v>4156</v>
      </c>
      <c r="C85" s="2">
        <f>VLOOKUP(B85,ERP!A:E,2,FALSE)</f>
        <v>1</v>
      </c>
      <c r="D85" s="2">
        <f>VLOOKUP(B85,ERP!A:E,3,FALSE)</f>
        <v>20.350000000000001</v>
      </c>
      <c r="E85" s="2">
        <f>VLOOKUP(B85,ERP!A:E,4,FALSE)</f>
        <v>1</v>
      </c>
      <c r="F85" s="2" t="str">
        <f>VLOOKUP(B85,ERP!A:E,5,FALSE)</f>
        <v>instock</v>
      </c>
      <c r="G85" s="2">
        <v>0</v>
      </c>
      <c r="H85" s="2">
        <v>0</v>
      </c>
      <c r="I85" s="2">
        <v>0</v>
      </c>
      <c r="J85" s="2">
        <v>0</v>
      </c>
      <c r="K85" s="2">
        <v>6</v>
      </c>
      <c r="L85" s="2" t="s">
        <v>29</v>
      </c>
      <c r="N85" s="2">
        <v>2</v>
      </c>
      <c r="O85" s="3">
        <v>43144.607407407413</v>
      </c>
      <c r="P85" s="3">
        <v>43144.565740740742</v>
      </c>
      <c r="R85" s="2" t="s">
        <v>365</v>
      </c>
      <c r="S85" s="2" t="s">
        <v>366</v>
      </c>
      <c r="T85" s="2" t="s">
        <v>32</v>
      </c>
      <c r="U85" s="2" t="s">
        <v>33</v>
      </c>
      <c r="V85" s="2" t="s">
        <v>33</v>
      </c>
      <c r="X85" s="2" t="s">
        <v>367</v>
      </c>
      <c r="Y85" s="3">
        <v>44027.746562499997</v>
      </c>
      <c r="Z85" s="3">
        <v>44027.663229166668</v>
      </c>
      <c r="AB85" s="2">
        <v>0</v>
      </c>
      <c r="AC85" s="4" t="s">
        <v>368</v>
      </c>
      <c r="AD85" s="2">
        <v>0</v>
      </c>
      <c r="AE85" s="2" t="s">
        <v>36</v>
      </c>
      <c r="AG85" s="2">
        <v>0</v>
      </c>
    </row>
    <row r="86" spans="1:33" x14ac:dyDescent="0.2">
      <c r="A86" s="2">
        <v>14751</v>
      </c>
      <c r="B86" s="2">
        <f>VLOOKUP(A86,liaison!A:B,2,FALSE)</f>
        <v>4157</v>
      </c>
      <c r="C86" s="2">
        <f>VLOOKUP(B86,ERP!A:E,2,FALSE)</f>
        <v>1</v>
      </c>
      <c r="D86" s="2">
        <f>VLOOKUP(B86,ERP!A:E,3,FALSE)</f>
        <v>12</v>
      </c>
      <c r="E86" s="2">
        <f>VLOOKUP(B86,ERP!A:E,4,FALSE)</f>
        <v>10</v>
      </c>
      <c r="F86" s="2" t="str">
        <f>VLOOKUP(B86,ERP!A:E,5,FALSE)</f>
        <v>instock</v>
      </c>
      <c r="G86" s="2">
        <v>0</v>
      </c>
      <c r="H86" s="2">
        <v>0</v>
      </c>
      <c r="I86" s="2">
        <v>0</v>
      </c>
      <c r="J86" s="2">
        <v>0</v>
      </c>
      <c r="K86" s="2">
        <v>0</v>
      </c>
      <c r="L86" s="2" t="s">
        <v>29</v>
      </c>
      <c r="N86" s="2">
        <v>2</v>
      </c>
      <c r="O86" s="3">
        <v>43144.610868055563</v>
      </c>
      <c r="P86" s="3">
        <v>43144.569201388891</v>
      </c>
      <c r="R86" s="2" t="s">
        <v>369</v>
      </c>
      <c r="S86" s="2" t="s">
        <v>370</v>
      </c>
      <c r="T86" s="2" t="s">
        <v>32</v>
      </c>
      <c r="U86" s="2" t="s">
        <v>33</v>
      </c>
      <c r="V86" s="2" t="s">
        <v>33</v>
      </c>
      <c r="X86" s="2" t="s">
        <v>371</v>
      </c>
      <c r="Y86" s="3">
        <v>44065.482662037037</v>
      </c>
      <c r="Z86" s="3">
        <v>44065.399328703701</v>
      </c>
      <c r="AB86" s="2">
        <v>0</v>
      </c>
      <c r="AC86" s="4" t="s">
        <v>372</v>
      </c>
      <c r="AD86" s="2">
        <v>0</v>
      </c>
      <c r="AE86" s="2" t="s">
        <v>36</v>
      </c>
      <c r="AG86" s="2">
        <v>0</v>
      </c>
    </row>
    <row r="87" spans="1:33" x14ac:dyDescent="0.2">
      <c r="A87" s="2">
        <v>16093</v>
      </c>
      <c r="B87" s="2">
        <f>VLOOKUP(A87,liaison!A:B,2,FALSE)</f>
        <v>4158</v>
      </c>
      <c r="C87" s="2">
        <f>VLOOKUP(B87,ERP!A:E,2,FALSE)</f>
        <v>1</v>
      </c>
      <c r="D87" s="2">
        <f>VLOOKUP(B87,ERP!A:E,3,FALSE)</f>
        <v>18.5</v>
      </c>
      <c r="E87" s="2">
        <f>VLOOKUP(B87,ERP!A:E,4,FALSE)</f>
        <v>0</v>
      </c>
      <c r="F87" s="2" t="str">
        <f>VLOOKUP(B87,ERP!A:E,5,FALSE)</f>
        <v>outofstock</v>
      </c>
      <c r="G87" s="2">
        <v>0</v>
      </c>
      <c r="H87" s="2">
        <v>0</v>
      </c>
      <c r="I87" s="2">
        <v>0</v>
      </c>
      <c r="J87" s="2">
        <v>0</v>
      </c>
      <c r="K87" s="2">
        <v>0</v>
      </c>
      <c r="L87" s="2" t="s">
        <v>29</v>
      </c>
      <c r="N87" s="2">
        <v>2</v>
      </c>
      <c r="O87" s="3">
        <v>43144.617337962962</v>
      </c>
      <c r="P87" s="3">
        <v>43144.575671296298</v>
      </c>
      <c r="R87" s="2" t="s">
        <v>373</v>
      </c>
      <c r="S87" s="2" t="s">
        <v>374</v>
      </c>
      <c r="T87" s="2" t="s">
        <v>32</v>
      </c>
      <c r="U87" s="2" t="s">
        <v>33</v>
      </c>
      <c r="V87" s="2" t="s">
        <v>33</v>
      </c>
      <c r="X87" s="2" t="s">
        <v>375</v>
      </c>
      <c r="Y87" s="3">
        <v>44005.774340277778</v>
      </c>
      <c r="Z87" s="3">
        <v>44005.691006944442</v>
      </c>
      <c r="AB87" s="2">
        <v>0</v>
      </c>
      <c r="AC87" s="4" t="s">
        <v>376</v>
      </c>
      <c r="AD87" s="2">
        <v>0</v>
      </c>
      <c r="AE87" s="2" t="s">
        <v>36</v>
      </c>
      <c r="AG87" s="2">
        <v>0</v>
      </c>
    </row>
    <row r="88" spans="1:33" x14ac:dyDescent="0.2">
      <c r="A88" s="2">
        <v>15668</v>
      </c>
      <c r="B88" s="2">
        <f>VLOOKUP(A88,liaison!A:B,2,FALSE)</f>
        <v>4159</v>
      </c>
      <c r="C88" s="2">
        <f>VLOOKUP(B88,ERP!A:E,2,FALSE)</f>
        <v>1</v>
      </c>
      <c r="D88" s="2">
        <f>VLOOKUP(B88,ERP!A:E,3,FALSE)</f>
        <v>9.3000000000000007</v>
      </c>
      <c r="E88" s="2">
        <f>VLOOKUP(B88,ERP!A:E,4,FALSE)</f>
        <v>0</v>
      </c>
      <c r="F88" s="2" t="str">
        <f>VLOOKUP(B88,ERP!A:E,5,FALSE)</f>
        <v>outofstock</v>
      </c>
      <c r="G88" s="2">
        <v>0</v>
      </c>
      <c r="H88" s="2">
        <v>0</v>
      </c>
      <c r="I88" s="2">
        <v>0</v>
      </c>
      <c r="J88" s="2">
        <v>0</v>
      </c>
      <c r="K88" s="2">
        <v>3</v>
      </c>
      <c r="L88" s="2" t="s">
        <v>29</v>
      </c>
      <c r="N88" s="2">
        <v>2</v>
      </c>
      <c r="O88" s="3">
        <v>43144.623252314806</v>
      </c>
      <c r="P88" s="3">
        <v>43144.581585648149</v>
      </c>
      <c r="R88" s="2" t="s">
        <v>377</v>
      </c>
      <c r="S88" s="2" t="s">
        <v>378</v>
      </c>
      <c r="T88" s="2" t="s">
        <v>32</v>
      </c>
      <c r="U88" s="2" t="s">
        <v>33</v>
      </c>
      <c r="V88" s="2" t="s">
        <v>33</v>
      </c>
      <c r="X88" s="2" t="s">
        <v>379</v>
      </c>
      <c r="Y88" s="3">
        <v>44033.746574074074</v>
      </c>
      <c r="Z88" s="3">
        <v>44033.663240740738</v>
      </c>
      <c r="AB88" s="2">
        <v>0</v>
      </c>
      <c r="AC88" s="4" t="s">
        <v>380</v>
      </c>
      <c r="AD88" s="2">
        <v>0</v>
      </c>
      <c r="AE88" s="2" t="s">
        <v>36</v>
      </c>
      <c r="AG88" s="2">
        <v>0</v>
      </c>
    </row>
    <row r="89" spans="1:33" x14ac:dyDescent="0.2">
      <c r="A89" s="2">
        <v>15373</v>
      </c>
      <c r="B89" s="2">
        <f>VLOOKUP(A89,liaison!A:B,2,FALSE)</f>
        <v>4160</v>
      </c>
      <c r="C89" s="2">
        <f>VLOOKUP(B89,ERP!A:E,2,FALSE)</f>
        <v>1</v>
      </c>
      <c r="D89" s="2">
        <f>VLOOKUP(B89,ERP!A:E,3,FALSE)</f>
        <v>9.3000000000000007</v>
      </c>
      <c r="E89" s="2">
        <f>VLOOKUP(B89,ERP!A:E,4,FALSE)</f>
        <v>0</v>
      </c>
      <c r="F89" s="2" t="str">
        <f>VLOOKUP(B89,ERP!A:E,5,FALSE)</f>
        <v>outofstock</v>
      </c>
      <c r="G89" s="2">
        <v>0</v>
      </c>
      <c r="H89" s="2">
        <v>0</v>
      </c>
      <c r="I89" s="2">
        <v>0</v>
      </c>
      <c r="J89" s="2">
        <v>0</v>
      </c>
      <c r="K89" s="2">
        <v>7</v>
      </c>
      <c r="L89" s="2" t="s">
        <v>29</v>
      </c>
      <c r="N89" s="2">
        <v>2</v>
      </c>
      <c r="O89" s="3">
        <v>43144.628194444442</v>
      </c>
      <c r="P89" s="3">
        <v>43144.586527777778</v>
      </c>
      <c r="R89" s="2" t="s">
        <v>381</v>
      </c>
      <c r="S89" s="2" t="s">
        <v>382</v>
      </c>
      <c r="T89" s="2" t="s">
        <v>32</v>
      </c>
      <c r="U89" s="2" t="s">
        <v>33</v>
      </c>
      <c r="V89" s="2" t="s">
        <v>33</v>
      </c>
      <c r="X89" s="2" t="s">
        <v>383</v>
      </c>
      <c r="Y89" s="3">
        <v>44044.593784722223</v>
      </c>
      <c r="Z89" s="3">
        <v>44044.510451388887</v>
      </c>
      <c r="AB89" s="2">
        <v>0</v>
      </c>
      <c r="AC89" s="4" t="s">
        <v>384</v>
      </c>
      <c r="AD89" s="2">
        <v>0</v>
      </c>
      <c r="AE89" s="2" t="s">
        <v>36</v>
      </c>
      <c r="AG89" s="2">
        <v>0</v>
      </c>
    </row>
    <row r="90" spans="1:33" x14ac:dyDescent="0.2">
      <c r="A90" s="2">
        <v>15375</v>
      </c>
      <c r="B90" s="2">
        <f>VLOOKUP(A90,liaison!A:B,2,FALSE)</f>
        <v>4161</v>
      </c>
      <c r="C90" s="2">
        <f>VLOOKUP(B90,ERP!A:E,2,FALSE)</f>
        <v>1</v>
      </c>
      <c r="D90" s="2">
        <f>VLOOKUP(B90,ERP!A:E,3,FALSE)</f>
        <v>11.6</v>
      </c>
      <c r="E90" s="2">
        <f>VLOOKUP(B90,ERP!A:E,4,FALSE)</f>
        <v>0</v>
      </c>
      <c r="F90" s="2" t="str">
        <f>VLOOKUP(B90,ERP!A:E,5,FALSE)</f>
        <v>outofstock</v>
      </c>
      <c r="G90" s="2">
        <v>0</v>
      </c>
      <c r="H90" s="2">
        <v>0</v>
      </c>
      <c r="I90" s="2">
        <v>0</v>
      </c>
      <c r="J90" s="2">
        <v>0</v>
      </c>
      <c r="K90" s="2">
        <v>0</v>
      </c>
      <c r="L90" s="2" t="s">
        <v>29</v>
      </c>
      <c r="N90" s="2">
        <v>2</v>
      </c>
      <c r="O90" s="3">
        <v>43144.631481481483</v>
      </c>
      <c r="P90" s="3">
        <v>43144.589814814812</v>
      </c>
      <c r="R90" s="2" t="s">
        <v>385</v>
      </c>
      <c r="S90" s="2" t="s">
        <v>386</v>
      </c>
      <c r="T90" s="2" t="s">
        <v>32</v>
      </c>
      <c r="U90" s="2" t="s">
        <v>33</v>
      </c>
      <c r="V90" s="2" t="s">
        <v>33</v>
      </c>
      <c r="X90" s="2" t="s">
        <v>387</v>
      </c>
      <c r="Y90" s="3">
        <v>43903.395972222221</v>
      </c>
      <c r="Z90" s="3">
        <v>43903.354305555556</v>
      </c>
      <c r="AB90" s="2">
        <v>0</v>
      </c>
      <c r="AC90" s="4" t="s">
        <v>388</v>
      </c>
      <c r="AD90" s="2">
        <v>0</v>
      </c>
      <c r="AE90" s="2" t="s">
        <v>36</v>
      </c>
      <c r="AG90" s="2">
        <v>0</v>
      </c>
    </row>
    <row r="91" spans="1:33" x14ac:dyDescent="0.2">
      <c r="A91" s="2">
        <v>14474</v>
      </c>
      <c r="B91" s="2">
        <f>VLOOKUP(A91,liaison!A:B,2,FALSE)</f>
        <v>4162</v>
      </c>
      <c r="C91" s="2">
        <f>VLOOKUP(B91,ERP!A:E,2,FALSE)</f>
        <v>1</v>
      </c>
      <c r="D91" s="2">
        <f>VLOOKUP(B91,ERP!A:E,3,FALSE)</f>
        <v>14.3</v>
      </c>
      <c r="E91" s="2">
        <f>VLOOKUP(B91,ERP!A:E,4,FALSE)</f>
        <v>26</v>
      </c>
      <c r="F91" s="2" t="str">
        <f>VLOOKUP(B91,ERP!A:E,5,FALSE)</f>
        <v>instock</v>
      </c>
      <c r="G91" s="2">
        <v>0</v>
      </c>
      <c r="H91" s="2">
        <v>0</v>
      </c>
      <c r="I91" s="2">
        <v>0</v>
      </c>
      <c r="J91" s="2">
        <v>0</v>
      </c>
      <c r="K91" s="2">
        <v>1</v>
      </c>
      <c r="L91" s="2" t="s">
        <v>29</v>
      </c>
      <c r="N91" s="2">
        <v>2</v>
      </c>
      <c r="O91" s="3">
        <v>43145.620370370372</v>
      </c>
      <c r="P91" s="3">
        <v>43145.578703703701</v>
      </c>
      <c r="R91" s="2" t="s">
        <v>389</v>
      </c>
      <c r="S91" s="2" t="s">
        <v>390</v>
      </c>
      <c r="T91" s="2" t="s">
        <v>32</v>
      </c>
      <c r="U91" s="2" t="s">
        <v>33</v>
      </c>
      <c r="V91" s="2" t="s">
        <v>33</v>
      </c>
      <c r="X91" s="2" t="s">
        <v>391</v>
      </c>
      <c r="Y91" s="3">
        <v>44009.642372685194</v>
      </c>
      <c r="Z91" s="3">
        <v>44009.559039351851</v>
      </c>
      <c r="AB91" s="2">
        <v>0</v>
      </c>
      <c r="AC91" s="4" t="s">
        <v>392</v>
      </c>
      <c r="AD91" s="2">
        <v>0</v>
      </c>
      <c r="AE91" s="2" t="s">
        <v>36</v>
      </c>
      <c r="AG91" s="2">
        <v>0</v>
      </c>
    </row>
    <row r="92" spans="1:33" x14ac:dyDescent="0.2">
      <c r="A92" s="2">
        <v>15482</v>
      </c>
      <c r="B92" s="2">
        <f>VLOOKUP(A92,liaison!A:B,2,FALSE)</f>
        <v>4163</v>
      </c>
      <c r="C92" s="2">
        <f>VLOOKUP(B92,ERP!A:E,2,FALSE)</f>
        <v>1</v>
      </c>
      <c r="D92" s="2">
        <f>VLOOKUP(B92,ERP!A:E,3,FALSE)</f>
        <v>10.8</v>
      </c>
      <c r="E92" s="2">
        <f>VLOOKUP(B92,ERP!A:E,4,FALSE)</f>
        <v>18</v>
      </c>
      <c r="F92" s="2" t="str">
        <f>VLOOKUP(B92,ERP!A:E,5,FALSE)</f>
        <v>instock</v>
      </c>
      <c r="G92" s="2">
        <v>0</v>
      </c>
      <c r="H92" s="2">
        <v>0</v>
      </c>
      <c r="I92" s="2">
        <v>0</v>
      </c>
      <c r="J92" s="2">
        <v>0</v>
      </c>
      <c r="K92" s="2">
        <v>3</v>
      </c>
      <c r="L92" s="2" t="s">
        <v>29</v>
      </c>
      <c r="N92" s="2">
        <v>2</v>
      </c>
      <c r="O92" s="3">
        <v>43145.634004629632</v>
      </c>
      <c r="P92" s="3">
        <v>43145.59233796296</v>
      </c>
      <c r="R92" s="2" t="s">
        <v>393</v>
      </c>
      <c r="S92" s="2" t="s">
        <v>394</v>
      </c>
      <c r="T92" s="2" t="s">
        <v>32</v>
      </c>
      <c r="U92" s="2" t="s">
        <v>33</v>
      </c>
      <c r="V92" s="2" t="s">
        <v>33</v>
      </c>
      <c r="X92" s="2" t="s">
        <v>395</v>
      </c>
      <c r="Y92" s="3">
        <v>44067.395937499998</v>
      </c>
      <c r="Z92" s="3">
        <v>44067.312604166669</v>
      </c>
      <c r="AB92" s="2">
        <v>0</v>
      </c>
      <c r="AC92" s="4" t="s">
        <v>396</v>
      </c>
      <c r="AD92" s="2">
        <v>0</v>
      </c>
      <c r="AE92" s="2" t="s">
        <v>36</v>
      </c>
      <c r="AG92" s="2">
        <v>0</v>
      </c>
    </row>
    <row r="93" spans="1:33" x14ac:dyDescent="0.2">
      <c r="A93" s="2">
        <v>13453</v>
      </c>
      <c r="B93" s="2">
        <f>VLOOKUP(A93,liaison!A:B,2,FALSE)</f>
        <v>4164</v>
      </c>
      <c r="C93" s="2">
        <f>VLOOKUP(B93,ERP!A:E,2,FALSE)</f>
        <v>1</v>
      </c>
      <c r="D93" s="2">
        <f>VLOOKUP(B93,ERP!A:E,3,FALSE)</f>
        <v>7.6</v>
      </c>
      <c r="E93" s="2">
        <f>VLOOKUP(B93,ERP!A:E,4,FALSE)</f>
        <v>19</v>
      </c>
      <c r="F93" s="2" t="str">
        <f>VLOOKUP(B93,ERP!A:E,5,FALSE)</f>
        <v>instock</v>
      </c>
      <c r="G93" s="2">
        <v>0</v>
      </c>
      <c r="H93" s="2">
        <v>0</v>
      </c>
      <c r="I93" s="2">
        <v>0</v>
      </c>
      <c r="J93" s="2">
        <v>0</v>
      </c>
      <c r="K93" s="2">
        <v>20</v>
      </c>
      <c r="L93" s="2" t="s">
        <v>29</v>
      </c>
      <c r="N93" s="2">
        <v>2</v>
      </c>
      <c r="O93" s="3">
        <v>43145.642094907409</v>
      </c>
      <c r="P93" s="3">
        <v>43145.600428240738</v>
      </c>
      <c r="R93" s="2" t="s">
        <v>397</v>
      </c>
      <c r="S93" s="2" t="s">
        <v>398</v>
      </c>
      <c r="T93" s="2" t="s">
        <v>32</v>
      </c>
      <c r="U93" s="2" t="s">
        <v>33</v>
      </c>
      <c r="V93" s="2" t="s">
        <v>33</v>
      </c>
      <c r="X93" s="2" t="s">
        <v>399</v>
      </c>
      <c r="Y93" s="3">
        <v>44051.447939814818</v>
      </c>
      <c r="Z93" s="3">
        <v>44051.364606481482</v>
      </c>
      <c r="AB93" s="2">
        <v>0</v>
      </c>
      <c r="AC93" s="4" t="s">
        <v>400</v>
      </c>
      <c r="AD93" s="2">
        <v>0</v>
      </c>
      <c r="AE93" s="2" t="s">
        <v>36</v>
      </c>
      <c r="AG93" s="2">
        <v>0</v>
      </c>
    </row>
    <row r="94" spans="1:33" x14ac:dyDescent="0.2">
      <c r="A94" s="2">
        <v>15075</v>
      </c>
      <c r="B94" s="2">
        <f>VLOOKUP(A94,liaison!A:B,2,FALSE)</f>
        <v>4165</v>
      </c>
      <c r="C94" s="2">
        <f>VLOOKUP(B94,ERP!A:E,2,FALSE)</f>
        <v>1</v>
      </c>
      <c r="D94" s="2">
        <f>VLOOKUP(B94,ERP!A:E,3,FALSE)</f>
        <v>12</v>
      </c>
      <c r="E94" s="2">
        <f>VLOOKUP(B94,ERP!A:E,4,FALSE)</f>
        <v>57</v>
      </c>
      <c r="F94" s="2" t="str">
        <f>VLOOKUP(B94,ERP!A:E,5,FALSE)</f>
        <v>instock</v>
      </c>
      <c r="G94" s="2">
        <v>0</v>
      </c>
      <c r="H94" s="2">
        <v>0</v>
      </c>
      <c r="I94" s="2">
        <v>0</v>
      </c>
      <c r="J94" s="2">
        <v>0</v>
      </c>
      <c r="K94" s="2">
        <v>3</v>
      </c>
      <c r="L94" s="2" t="s">
        <v>29</v>
      </c>
      <c r="N94" s="2">
        <v>2</v>
      </c>
      <c r="O94" s="3">
        <v>43145.652581018519</v>
      </c>
      <c r="P94" s="3">
        <v>43145.610914351862</v>
      </c>
      <c r="R94" s="2" t="s">
        <v>401</v>
      </c>
      <c r="S94" s="2" t="s">
        <v>402</v>
      </c>
      <c r="T94" s="2" t="s">
        <v>32</v>
      </c>
      <c r="U94" s="2" t="s">
        <v>33</v>
      </c>
      <c r="V94" s="2" t="s">
        <v>33</v>
      </c>
      <c r="X94" s="2" t="s">
        <v>403</v>
      </c>
      <c r="Y94" s="3">
        <v>44063.649328703701</v>
      </c>
      <c r="Z94" s="3">
        <v>44063.565995370373</v>
      </c>
      <c r="AB94" s="2">
        <v>0</v>
      </c>
      <c r="AC94" s="4" t="s">
        <v>404</v>
      </c>
      <c r="AD94" s="2">
        <v>0</v>
      </c>
      <c r="AE94" s="2" t="s">
        <v>36</v>
      </c>
      <c r="AG94" s="2">
        <v>0</v>
      </c>
    </row>
    <row r="95" spans="1:33" x14ac:dyDescent="0.2">
      <c r="A95" s="2">
        <v>16124</v>
      </c>
      <c r="B95" s="2">
        <f>VLOOKUP(A95,liaison!A:B,2,FALSE)</f>
        <v>4166</v>
      </c>
      <c r="C95" s="2">
        <f>VLOOKUP(B95,ERP!A:E,2,FALSE)</f>
        <v>1</v>
      </c>
      <c r="D95" s="2">
        <f>VLOOKUP(B95,ERP!A:E,3,FALSE)</f>
        <v>20.5</v>
      </c>
      <c r="E95" s="2">
        <f>VLOOKUP(B95,ERP!A:E,4,FALSE)</f>
        <v>8</v>
      </c>
      <c r="F95" s="2" t="str">
        <f>VLOOKUP(B95,ERP!A:E,5,FALSE)</f>
        <v>instock</v>
      </c>
      <c r="G95" s="2">
        <v>0</v>
      </c>
      <c r="H95" s="2">
        <v>0</v>
      </c>
      <c r="I95" s="2">
        <v>0</v>
      </c>
      <c r="J95" s="2">
        <v>0</v>
      </c>
      <c r="K95" s="2">
        <v>6</v>
      </c>
      <c r="L95" s="2" t="s">
        <v>29</v>
      </c>
      <c r="N95" s="2">
        <v>2</v>
      </c>
      <c r="O95" s="3">
        <v>43145.655347222222</v>
      </c>
      <c r="P95" s="3">
        <v>43145.613680555558</v>
      </c>
      <c r="R95" s="2" t="s">
        <v>405</v>
      </c>
      <c r="S95" s="2" t="s">
        <v>406</v>
      </c>
      <c r="T95" s="2" t="s">
        <v>32</v>
      </c>
      <c r="U95" s="2" t="s">
        <v>33</v>
      </c>
      <c r="V95" s="2" t="s">
        <v>33</v>
      </c>
      <c r="X95" s="2" t="s">
        <v>407</v>
      </c>
      <c r="Y95" s="3">
        <v>44057.628506944442</v>
      </c>
      <c r="Z95" s="3">
        <v>44057.545173611114</v>
      </c>
      <c r="AB95" s="2">
        <v>0</v>
      </c>
      <c r="AC95" s="4" t="s">
        <v>408</v>
      </c>
      <c r="AD95" s="2">
        <v>0</v>
      </c>
      <c r="AE95" s="2" t="s">
        <v>36</v>
      </c>
      <c r="AG95" s="2">
        <v>0</v>
      </c>
    </row>
    <row r="96" spans="1:33" x14ac:dyDescent="0.2">
      <c r="A96" s="2">
        <v>15785</v>
      </c>
      <c r="B96" s="2">
        <f>VLOOKUP(A96,liaison!A:B,2,FALSE)</f>
        <v>4167</v>
      </c>
      <c r="C96" s="2">
        <f>VLOOKUP(B96,ERP!A:E,2,FALSE)</f>
        <v>1</v>
      </c>
      <c r="D96" s="2">
        <f>VLOOKUP(B96,ERP!A:E,3,FALSE)</f>
        <v>14.3</v>
      </c>
      <c r="E96" s="2">
        <f>VLOOKUP(B96,ERP!A:E,4,FALSE)</f>
        <v>36</v>
      </c>
      <c r="F96" s="2" t="str">
        <f>VLOOKUP(B96,ERP!A:E,5,FALSE)</f>
        <v>instock</v>
      </c>
      <c r="G96" s="2">
        <v>0</v>
      </c>
      <c r="H96" s="2">
        <v>0</v>
      </c>
      <c r="I96" s="2">
        <v>0</v>
      </c>
      <c r="J96" s="2">
        <v>0</v>
      </c>
      <c r="K96" s="2">
        <v>3</v>
      </c>
      <c r="L96" s="2" t="s">
        <v>29</v>
      </c>
      <c r="N96" s="2">
        <v>2</v>
      </c>
      <c r="O96" s="3">
        <v>43145.668611111112</v>
      </c>
      <c r="P96" s="3">
        <v>43145.626944444448</v>
      </c>
      <c r="R96" s="2" t="s">
        <v>409</v>
      </c>
      <c r="S96" s="2" t="s">
        <v>410</v>
      </c>
      <c r="T96" s="2" t="s">
        <v>32</v>
      </c>
      <c r="U96" s="2" t="s">
        <v>33</v>
      </c>
      <c r="V96" s="2" t="s">
        <v>33</v>
      </c>
      <c r="X96" s="2" t="s">
        <v>411</v>
      </c>
      <c r="Y96" s="3">
        <v>44065.684062499997</v>
      </c>
      <c r="Z96" s="3">
        <v>44065.600729166668</v>
      </c>
      <c r="AB96" s="2">
        <v>0</v>
      </c>
      <c r="AC96" s="4" t="s">
        <v>412</v>
      </c>
      <c r="AD96" s="2">
        <v>0</v>
      </c>
      <c r="AE96" s="2" t="s">
        <v>36</v>
      </c>
      <c r="AG96" s="2">
        <v>0</v>
      </c>
    </row>
    <row r="97" spans="1:33" x14ac:dyDescent="0.2">
      <c r="A97" s="2">
        <v>15784</v>
      </c>
      <c r="B97" s="2">
        <f>VLOOKUP(A97,liaison!A:B,2,FALSE)</f>
        <v>4168</v>
      </c>
      <c r="C97" s="2">
        <f>VLOOKUP(B97,ERP!A:E,2,FALSE)</f>
        <v>1</v>
      </c>
      <c r="D97" s="2">
        <f>VLOOKUP(B97,ERP!A:E,3,FALSE)</f>
        <v>18.2</v>
      </c>
      <c r="E97" s="2">
        <f>VLOOKUP(B97,ERP!A:E,4,FALSE)</f>
        <v>50</v>
      </c>
      <c r="F97" s="2" t="str">
        <f>VLOOKUP(B97,ERP!A:E,5,FALSE)</f>
        <v>instock</v>
      </c>
      <c r="G97" s="2">
        <v>0</v>
      </c>
      <c r="H97" s="2">
        <v>0</v>
      </c>
      <c r="I97" s="2">
        <v>0</v>
      </c>
      <c r="J97" s="2">
        <v>0</v>
      </c>
      <c r="K97" s="2">
        <v>12</v>
      </c>
      <c r="L97" s="2" t="s">
        <v>29</v>
      </c>
      <c r="N97" s="2">
        <v>2</v>
      </c>
      <c r="O97" s="3">
        <v>43145.673425925917</v>
      </c>
      <c r="P97" s="3">
        <v>43145.63175925926</v>
      </c>
      <c r="R97" s="2" t="s">
        <v>413</v>
      </c>
      <c r="S97" s="2" t="s">
        <v>414</v>
      </c>
      <c r="T97" s="2" t="s">
        <v>32</v>
      </c>
      <c r="U97" s="2" t="s">
        <v>33</v>
      </c>
      <c r="V97" s="2" t="s">
        <v>33</v>
      </c>
      <c r="X97" s="2" t="s">
        <v>415</v>
      </c>
      <c r="Y97" s="3">
        <v>44064.454872685194</v>
      </c>
      <c r="Z97" s="3">
        <v>44064.371539351851</v>
      </c>
      <c r="AB97" s="2">
        <v>0</v>
      </c>
      <c r="AC97" s="4" t="s">
        <v>416</v>
      </c>
      <c r="AD97" s="2">
        <v>0</v>
      </c>
      <c r="AE97" s="2" t="s">
        <v>36</v>
      </c>
      <c r="AG97" s="2">
        <v>0</v>
      </c>
    </row>
    <row r="98" spans="1:33" x14ac:dyDescent="0.2">
      <c r="A98" s="2">
        <v>15786</v>
      </c>
      <c r="B98" s="2">
        <f>VLOOKUP(A98,liaison!A:B,2,FALSE)</f>
        <v>4170</v>
      </c>
      <c r="C98" s="2">
        <f>VLOOKUP(B98,ERP!A:E,2,FALSE)</f>
        <v>1</v>
      </c>
      <c r="D98" s="2">
        <f>VLOOKUP(B98,ERP!A:E,3,FALSE)</f>
        <v>9</v>
      </c>
      <c r="E98" s="2">
        <f>VLOOKUP(B98,ERP!A:E,4,FALSE)</f>
        <v>58</v>
      </c>
      <c r="F98" s="2" t="str">
        <f>VLOOKUP(B98,ERP!A:E,5,FALSE)</f>
        <v>instock</v>
      </c>
      <c r="G98" s="2">
        <v>0</v>
      </c>
      <c r="H98" s="2">
        <v>0</v>
      </c>
      <c r="I98" s="2">
        <v>0</v>
      </c>
      <c r="J98" s="2">
        <v>0</v>
      </c>
      <c r="K98" s="2">
        <v>4</v>
      </c>
      <c r="L98" s="2" t="s">
        <v>29</v>
      </c>
      <c r="N98" s="2">
        <v>2</v>
      </c>
      <c r="O98" s="3">
        <v>43145.694004629629</v>
      </c>
      <c r="P98" s="3">
        <v>43145.652337962973</v>
      </c>
      <c r="R98" s="2" t="s">
        <v>417</v>
      </c>
      <c r="S98" s="2" t="s">
        <v>418</v>
      </c>
      <c r="T98" s="2" t="s">
        <v>32</v>
      </c>
      <c r="U98" s="2" t="s">
        <v>33</v>
      </c>
      <c r="V98" s="2" t="s">
        <v>33</v>
      </c>
      <c r="X98" s="2" t="s">
        <v>419</v>
      </c>
      <c r="Y98" s="3">
        <v>44054.746550925927</v>
      </c>
      <c r="Z98" s="3">
        <v>44054.663217592592</v>
      </c>
      <c r="AB98" s="2">
        <v>0</v>
      </c>
      <c r="AC98" s="4" t="s">
        <v>420</v>
      </c>
      <c r="AD98" s="2">
        <v>0</v>
      </c>
      <c r="AE98" s="2" t="s">
        <v>36</v>
      </c>
      <c r="AG98" s="2">
        <v>0</v>
      </c>
    </row>
    <row r="99" spans="1:33" x14ac:dyDescent="0.2">
      <c r="A99" s="2">
        <v>14332</v>
      </c>
      <c r="B99" s="2">
        <f>VLOOKUP(A99,liaison!A:B,2,FALSE)</f>
        <v>4171</v>
      </c>
      <c r="C99" s="2">
        <f>VLOOKUP(B99,ERP!A:E,2,FALSE)</f>
        <v>1</v>
      </c>
      <c r="D99" s="2">
        <f>VLOOKUP(B99,ERP!A:E,3,FALSE)</f>
        <v>7.8</v>
      </c>
      <c r="E99" s="2">
        <f>VLOOKUP(B99,ERP!A:E,4,FALSE)</f>
        <v>65</v>
      </c>
      <c r="F99" s="2" t="str">
        <f>VLOOKUP(B99,ERP!A:E,5,FALSE)</f>
        <v>instock</v>
      </c>
      <c r="G99" s="2">
        <v>0</v>
      </c>
      <c r="H99" s="2">
        <v>0</v>
      </c>
      <c r="I99" s="2">
        <v>0</v>
      </c>
      <c r="J99" s="2">
        <v>0</v>
      </c>
      <c r="K99" s="2">
        <v>1</v>
      </c>
      <c r="L99" s="2" t="s">
        <v>29</v>
      </c>
      <c r="N99" s="2">
        <v>2</v>
      </c>
      <c r="O99" s="3">
        <v>43145.698125000003</v>
      </c>
      <c r="P99" s="3">
        <v>43145.656458333331</v>
      </c>
      <c r="R99" s="2" t="s">
        <v>421</v>
      </c>
      <c r="S99" s="2" t="s">
        <v>422</v>
      </c>
      <c r="T99" s="2" t="s">
        <v>32</v>
      </c>
      <c r="U99" s="2" t="s">
        <v>33</v>
      </c>
      <c r="V99" s="2" t="s">
        <v>33</v>
      </c>
      <c r="X99" s="2" t="s">
        <v>423</v>
      </c>
      <c r="Y99" s="3">
        <v>44070.670162037037</v>
      </c>
      <c r="Z99" s="3">
        <v>44070.586828703701</v>
      </c>
      <c r="AB99" s="2">
        <v>0</v>
      </c>
      <c r="AC99" s="4" t="s">
        <v>424</v>
      </c>
      <c r="AD99" s="2">
        <v>0</v>
      </c>
      <c r="AE99" s="2" t="s">
        <v>36</v>
      </c>
      <c r="AG99" s="2">
        <v>0</v>
      </c>
    </row>
    <row r="100" spans="1:33" x14ac:dyDescent="0.2">
      <c r="A100" s="2">
        <v>16210</v>
      </c>
      <c r="B100" s="2">
        <f>VLOOKUP(A100,liaison!A:B,2,FALSE)</f>
        <v>4172</v>
      </c>
      <c r="C100" s="2">
        <f>VLOOKUP(B100,ERP!A:E,2,FALSE)</f>
        <v>1</v>
      </c>
      <c r="D100" s="2">
        <f>VLOOKUP(B100,ERP!A:E,3,FALSE)</f>
        <v>5.7</v>
      </c>
      <c r="E100" s="2">
        <f>VLOOKUP(B100,ERP!A:E,4,FALSE)</f>
        <v>167</v>
      </c>
      <c r="F100" s="2" t="str">
        <f>VLOOKUP(B100,ERP!A:E,5,FALSE)</f>
        <v>instock</v>
      </c>
      <c r="G100" s="2">
        <v>0</v>
      </c>
      <c r="H100" s="2">
        <v>0</v>
      </c>
      <c r="I100" s="2">
        <v>0</v>
      </c>
      <c r="J100" s="2">
        <v>0</v>
      </c>
      <c r="K100" s="2">
        <v>43</v>
      </c>
      <c r="L100" s="2" t="s">
        <v>29</v>
      </c>
      <c r="N100" s="2">
        <v>2</v>
      </c>
      <c r="O100" s="3">
        <v>43145.704548611109</v>
      </c>
      <c r="P100" s="3">
        <v>43145.662881944438</v>
      </c>
      <c r="R100" s="2" t="s">
        <v>425</v>
      </c>
      <c r="S100" s="2" t="s">
        <v>426</v>
      </c>
      <c r="T100" s="2" t="s">
        <v>32</v>
      </c>
      <c r="U100" s="2" t="s">
        <v>33</v>
      </c>
      <c r="V100" s="2" t="s">
        <v>33</v>
      </c>
      <c r="X100" s="2" t="s">
        <v>427</v>
      </c>
      <c r="Y100" s="3">
        <v>44070.649328703701</v>
      </c>
      <c r="Z100" s="3">
        <v>44070.565995370373</v>
      </c>
      <c r="AB100" s="2">
        <v>0</v>
      </c>
      <c r="AC100" s="4" t="s">
        <v>428</v>
      </c>
      <c r="AD100" s="2">
        <v>0</v>
      </c>
      <c r="AE100" s="2" t="s">
        <v>36</v>
      </c>
      <c r="AG100" s="2">
        <v>0</v>
      </c>
    </row>
    <row r="101" spans="1:33" x14ac:dyDescent="0.2">
      <c r="A101" s="2">
        <v>16211</v>
      </c>
      <c r="B101" s="2">
        <f>VLOOKUP(A101,liaison!A:B,2,FALSE)</f>
        <v>4173</v>
      </c>
      <c r="C101" s="2">
        <f>VLOOKUP(B101,ERP!A:E,2,FALSE)</f>
        <v>1</v>
      </c>
      <c r="D101" s="2">
        <f>VLOOKUP(B101,ERP!A:E,3,FALSE)</f>
        <v>5.7</v>
      </c>
      <c r="E101" s="2">
        <f>VLOOKUP(B101,ERP!A:E,4,FALSE)</f>
        <v>100</v>
      </c>
      <c r="F101" s="2" t="str">
        <f>VLOOKUP(B101,ERP!A:E,5,FALSE)</f>
        <v>instock</v>
      </c>
      <c r="G101" s="2">
        <v>0</v>
      </c>
      <c r="H101" s="2">
        <v>0</v>
      </c>
      <c r="I101" s="2">
        <v>0</v>
      </c>
      <c r="J101" s="2">
        <v>0</v>
      </c>
      <c r="K101" s="2">
        <v>13</v>
      </c>
      <c r="L101" s="2" t="s">
        <v>29</v>
      </c>
      <c r="N101" s="2">
        <v>2</v>
      </c>
      <c r="O101" s="3">
        <v>43145.715729166674</v>
      </c>
      <c r="P101" s="3">
        <v>43145.674062500002</v>
      </c>
      <c r="R101" s="2" t="s">
        <v>429</v>
      </c>
      <c r="S101" s="2" t="s">
        <v>430</v>
      </c>
      <c r="T101" s="2" t="s">
        <v>32</v>
      </c>
      <c r="U101" s="2" t="s">
        <v>33</v>
      </c>
      <c r="V101" s="2" t="s">
        <v>33</v>
      </c>
      <c r="X101" s="2" t="s">
        <v>431</v>
      </c>
      <c r="Y101" s="3">
        <v>44050.732673611114</v>
      </c>
      <c r="Z101" s="3">
        <v>44050.649340277778</v>
      </c>
      <c r="AB101" s="2">
        <v>0</v>
      </c>
      <c r="AC101" s="4" t="s">
        <v>432</v>
      </c>
      <c r="AD101" s="2">
        <v>0</v>
      </c>
      <c r="AE101" s="2" t="s">
        <v>36</v>
      </c>
      <c r="AG101" s="2">
        <v>0</v>
      </c>
    </row>
    <row r="102" spans="1:33" x14ac:dyDescent="0.2">
      <c r="A102" s="2">
        <v>16209</v>
      </c>
      <c r="B102" s="2">
        <f>VLOOKUP(A102,liaison!A:B,2,FALSE)</f>
        <v>4174</v>
      </c>
      <c r="C102" s="2">
        <f>VLOOKUP(B102,ERP!A:E,2,FALSE)</f>
        <v>1</v>
      </c>
      <c r="D102" s="2">
        <f>VLOOKUP(B102,ERP!A:E,3,FALSE)</f>
        <v>5.7</v>
      </c>
      <c r="E102" s="2">
        <f>VLOOKUP(B102,ERP!A:E,4,FALSE)</f>
        <v>94</v>
      </c>
      <c r="F102" s="2" t="str">
        <f>VLOOKUP(B102,ERP!A:E,5,FALSE)</f>
        <v>instock</v>
      </c>
      <c r="G102" s="2">
        <v>0</v>
      </c>
      <c r="H102" s="2">
        <v>0</v>
      </c>
      <c r="I102" s="2">
        <v>0</v>
      </c>
      <c r="J102" s="2">
        <v>0</v>
      </c>
      <c r="K102" s="2">
        <v>6</v>
      </c>
      <c r="L102" s="2" t="s">
        <v>29</v>
      </c>
      <c r="N102" s="2">
        <v>2</v>
      </c>
      <c r="O102" s="3">
        <v>43145.719108796293</v>
      </c>
      <c r="P102" s="3">
        <v>43145.677442129629</v>
      </c>
      <c r="R102" s="2" t="s">
        <v>433</v>
      </c>
      <c r="S102" s="2" t="s">
        <v>434</v>
      </c>
      <c r="T102" s="2" t="s">
        <v>32</v>
      </c>
      <c r="U102" s="2" t="s">
        <v>33</v>
      </c>
      <c r="V102" s="2" t="s">
        <v>33</v>
      </c>
      <c r="X102" s="2" t="s">
        <v>435</v>
      </c>
      <c r="Y102" s="3">
        <v>44048.753506944442</v>
      </c>
      <c r="Z102" s="3">
        <v>44048.670173611114</v>
      </c>
      <c r="AB102" s="2">
        <v>0</v>
      </c>
      <c r="AC102" s="4" t="s">
        <v>436</v>
      </c>
      <c r="AD102" s="2">
        <v>0</v>
      </c>
      <c r="AE102" s="2" t="s">
        <v>36</v>
      </c>
      <c r="AG102" s="2">
        <v>0</v>
      </c>
    </row>
    <row r="103" spans="1:33" x14ac:dyDescent="0.2">
      <c r="A103" s="2">
        <v>15629</v>
      </c>
      <c r="B103" s="2">
        <f>VLOOKUP(A103,liaison!A:B,2,FALSE)</f>
        <v>4176</v>
      </c>
      <c r="C103" s="2">
        <f>VLOOKUP(B103,ERP!A:E,2,FALSE)</f>
        <v>1</v>
      </c>
      <c r="D103" s="2">
        <f>VLOOKUP(B103,ERP!A:E,3,FALSE)</f>
        <v>13.5</v>
      </c>
      <c r="E103" s="2">
        <f>VLOOKUP(B103,ERP!A:E,4,FALSE)</f>
        <v>276</v>
      </c>
      <c r="F103" s="2" t="str">
        <f>VLOOKUP(B103,ERP!A:E,5,FALSE)</f>
        <v>instock</v>
      </c>
      <c r="G103" s="2">
        <v>0</v>
      </c>
      <c r="H103" s="2">
        <v>0</v>
      </c>
      <c r="I103" s="2">
        <v>0</v>
      </c>
      <c r="J103" s="2">
        <v>0</v>
      </c>
      <c r="K103" s="2">
        <v>9</v>
      </c>
      <c r="L103" s="2" t="s">
        <v>29</v>
      </c>
      <c r="N103" s="2">
        <v>2</v>
      </c>
      <c r="O103" s="3">
        <v>43145.726226851853</v>
      </c>
      <c r="P103" s="3">
        <v>43145.684560185182</v>
      </c>
      <c r="R103" s="2" t="s">
        <v>437</v>
      </c>
      <c r="S103" s="2" t="s">
        <v>438</v>
      </c>
      <c r="T103" s="2" t="s">
        <v>32</v>
      </c>
      <c r="U103" s="2" t="s">
        <v>33</v>
      </c>
      <c r="V103" s="2" t="s">
        <v>33</v>
      </c>
      <c r="X103" s="2" t="s">
        <v>439</v>
      </c>
      <c r="Y103" s="3">
        <v>44070.395949074067</v>
      </c>
      <c r="Z103" s="3">
        <v>44070.312615740739</v>
      </c>
      <c r="AB103" s="2">
        <v>0</v>
      </c>
      <c r="AC103" s="4" t="s">
        <v>440</v>
      </c>
      <c r="AD103" s="2">
        <v>0</v>
      </c>
      <c r="AE103" s="2" t="s">
        <v>36</v>
      </c>
      <c r="AG103" s="2">
        <v>0</v>
      </c>
    </row>
    <row r="104" spans="1:33" x14ac:dyDescent="0.2">
      <c r="A104" s="2">
        <v>15583</v>
      </c>
      <c r="B104" s="2">
        <f>VLOOKUP(A104,liaison!A:B,2,FALSE)</f>
        <v>4177</v>
      </c>
      <c r="C104" s="2">
        <f>VLOOKUP(B104,ERP!A:E,2,FALSE)</f>
        <v>1</v>
      </c>
      <c r="D104" s="2">
        <f>VLOOKUP(B104,ERP!A:E,3,FALSE)</f>
        <v>13.5</v>
      </c>
      <c r="E104" s="2">
        <f>VLOOKUP(B104,ERP!A:E,4,FALSE)</f>
        <v>109</v>
      </c>
      <c r="F104" s="2" t="str">
        <f>VLOOKUP(B104,ERP!A:E,5,FALSE)</f>
        <v>instock</v>
      </c>
      <c r="G104" s="2">
        <v>0</v>
      </c>
      <c r="H104" s="2">
        <v>0</v>
      </c>
      <c r="I104" s="2">
        <v>0</v>
      </c>
      <c r="J104" s="2">
        <v>0</v>
      </c>
      <c r="K104" s="2">
        <v>0</v>
      </c>
      <c r="L104" s="2" t="s">
        <v>29</v>
      </c>
      <c r="N104" s="2">
        <v>2</v>
      </c>
      <c r="O104" s="3">
        <v>43145.735023148147</v>
      </c>
      <c r="P104" s="3">
        <v>43145.693356481483</v>
      </c>
      <c r="R104" s="2" t="s">
        <v>441</v>
      </c>
      <c r="S104" s="2" t="s">
        <v>442</v>
      </c>
      <c r="T104" s="2" t="s">
        <v>32</v>
      </c>
      <c r="U104" s="2" t="s">
        <v>33</v>
      </c>
      <c r="V104" s="2" t="s">
        <v>33</v>
      </c>
      <c r="X104" s="2" t="s">
        <v>443</v>
      </c>
      <c r="Y104" s="3">
        <v>44021.600717592592</v>
      </c>
      <c r="Z104" s="3">
        <v>44021.517384259263</v>
      </c>
      <c r="AB104" s="2">
        <v>0</v>
      </c>
      <c r="AC104" s="4" t="s">
        <v>444</v>
      </c>
      <c r="AD104" s="2">
        <v>0</v>
      </c>
      <c r="AE104" s="2" t="s">
        <v>36</v>
      </c>
      <c r="AG104" s="2">
        <v>0</v>
      </c>
    </row>
    <row r="105" spans="1:33" x14ac:dyDescent="0.2">
      <c r="A105" s="2">
        <v>16160</v>
      </c>
      <c r="B105" s="2">
        <f>VLOOKUP(A105,liaison!A:B,2,FALSE)</f>
        <v>4178</v>
      </c>
      <c r="C105" s="2">
        <f>VLOOKUP(B105,ERP!A:E,2,FALSE)</f>
        <v>1</v>
      </c>
      <c r="D105" s="2">
        <f>VLOOKUP(B105,ERP!A:E,3,FALSE)</f>
        <v>11.5</v>
      </c>
      <c r="E105" s="2">
        <f>VLOOKUP(B105,ERP!A:E,4,FALSE)</f>
        <v>12</v>
      </c>
      <c r="F105" s="2" t="str">
        <f>VLOOKUP(B105,ERP!A:E,5,FALSE)</f>
        <v>instock</v>
      </c>
      <c r="G105" s="2">
        <v>0</v>
      </c>
      <c r="H105" s="2">
        <v>0</v>
      </c>
      <c r="I105" s="2">
        <v>0</v>
      </c>
      <c r="J105" s="2">
        <v>0</v>
      </c>
      <c r="K105" s="2">
        <v>17</v>
      </c>
      <c r="L105" s="2" t="s">
        <v>29</v>
      </c>
      <c r="N105" s="2">
        <v>2</v>
      </c>
      <c r="O105" s="3">
        <v>43145.738541666673</v>
      </c>
      <c r="P105" s="3">
        <v>43145.696875000001</v>
      </c>
      <c r="R105" s="2" t="s">
        <v>445</v>
      </c>
      <c r="S105" s="2" t="s">
        <v>446</v>
      </c>
      <c r="T105" s="2" t="s">
        <v>32</v>
      </c>
      <c r="U105" s="2" t="s">
        <v>33</v>
      </c>
      <c r="V105" s="2" t="s">
        <v>33</v>
      </c>
      <c r="X105" s="2" t="s">
        <v>447</v>
      </c>
      <c r="Y105" s="3">
        <v>44055.656273148154</v>
      </c>
      <c r="Z105" s="3">
        <v>44055.572939814818</v>
      </c>
      <c r="AB105" s="2">
        <v>0</v>
      </c>
      <c r="AC105" s="4" t="s">
        <v>448</v>
      </c>
      <c r="AD105" s="2">
        <v>0</v>
      </c>
      <c r="AE105" s="2" t="s">
        <v>36</v>
      </c>
      <c r="AG105" s="2">
        <v>0</v>
      </c>
    </row>
    <row r="106" spans="1:33" x14ac:dyDescent="0.2">
      <c r="A106" s="2">
        <v>16166</v>
      </c>
      <c r="B106" s="2">
        <f>VLOOKUP(A106,liaison!A:B,2,FALSE)</f>
        <v>4179</v>
      </c>
      <c r="C106" s="2">
        <f>VLOOKUP(B106,ERP!A:E,2,FALSE)</f>
        <v>1</v>
      </c>
      <c r="D106" s="2">
        <f>VLOOKUP(B106,ERP!A:E,3,FALSE)</f>
        <v>24</v>
      </c>
      <c r="E106" s="2">
        <f>VLOOKUP(B106,ERP!A:E,4,FALSE)</f>
        <v>73</v>
      </c>
      <c r="F106" s="2" t="str">
        <f>VLOOKUP(B106,ERP!A:E,5,FALSE)</f>
        <v>instock</v>
      </c>
      <c r="G106" s="2">
        <v>0</v>
      </c>
      <c r="H106" s="2">
        <v>0</v>
      </c>
      <c r="I106" s="2">
        <v>0</v>
      </c>
      <c r="J106" s="2">
        <v>0</v>
      </c>
      <c r="K106" s="2">
        <v>7</v>
      </c>
      <c r="L106" s="2" t="s">
        <v>29</v>
      </c>
      <c r="N106" s="2">
        <v>2</v>
      </c>
      <c r="O106" s="3">
        <v>43145.741851851853</v>
      </c>
      <c r="P106" s="3">
        <v>43145.700185185182</v>
      </c>
      <c r="R106" s="2" t="s">
        <v>449</v>
      </c>
      <c r="S106" s="2" t="s">
        <v>450</v>
      </c>
      <c r="T106" s="2" t="s">
        <v>32</v>
      </c>
      <c r="U106" s="2" t="s">
        <v>33</v>
      </c>
      <c r="V106" s="2" t="s">
        <v>33</v>
      </c>
      <c r="X106" s="2" t="s">
        <v>451</v>
      </c>
      <c r="Y106" s="3">
        <v>44070.422650462962</v>
      </c>
      <c r="Z106" s="3">
        <v>44070.339317129627</v>
      </c>
      <c r="AB106" s="2">
        <v>0</v>
      </c>
      <c r="AC106" s="4" t="s">
        <v>452</v>
      </c>
      <c r="AD106" s="2">
        <v>0</v>
      </c>
      <c r="AE106" s="2" t="s">
        <v>36</v>
      </c>
      <c r="AG106" s="2">
        <v>0</v>
      </c>
    </row>
    <row r="107" spans="1:33" x14ac:dyDescent="0.2">
      <c r="A107" s="2">
        <v>15783</v>
      </c>
      <c r="B107" s="2">
        <f>VLOOKUP(A107,liaison!A:B,2,FALSE)</f>
        <v>4180</v>
      </c>
      <c r="C107" s="2">
        <f>VLOOKUP(B107,ERP!A:E,2,FALSE)</f>
        <v>1</v>
      </c>
      <c r="D107" s="2">
        <f>VLOOKUP(B107,ERP!A:E,3,FALSE)</f>
        <v>24</v>
      </c>
      <c r="E107" s="2">
        <f>VLOOKUP(B107,ERP!A:E,4,FALSE)</f>
        <v>47</v>
      </c>
      <c r="F107" s="2" t="str">
        <f>VLOOKUP(B107,ERP!A:E,5,FALSE)</f>
        <v>instock</v>
      </c>
      <c r="G107" s="2">
        <v>0</v>
      </c>
      <c r="H107" s="2">
        <v>0</v>
      </c>
      <c r="I107" s="2">
        <v>0</v>
      </c>
      <c r="J107" s="2">
        <v>0</v>
      </c>
      <c r="K107" s="2">
        <v>0</v>
      </c>
      <c r="L107" s="2" t="s">
        <v>29</v>
      </c>
      <c r="N107" s="2">
        <v>2</v>
      </c>
      <c r="O107" s="3">
        <v>43145.746712962973</v>
      </c>
      <c r="P107" s="3">
        <v>43145.705046296287</v>
      </c>
      <c r="R107" s="2" t="s">
        <v>453</v>
      </c>
      <c r="S107" s="2" t="s">
        <v>454</v>
      </c>
      <c r="T107" s="2" t="s">
        <v>32</v>
      </c>
      <c r="U107" s="2" t="s">
        <v>33</v>
      </c>
      <c r="V107" s="2" t="s">
        <v>33</v>
      </c>
      <c r="X107" s="2" t="s">
        <v>455</v>
      </c>
      <c r="Y107" s="3">
        <v>44007.395972222221</v>
      </c>
      <c r="Z107" s="3">
        <v>44007.312638888892</v>
      </c>
      <c r="AB107" s="2">
        <v>0</v>
      </c>
      <c r="AC107" s="4" t="s">
        <v>456</v>
      </c>
      <c r="AD107" s="2">
        <v>0</v>
      </c>
      <c r="AE107" s="2" t="s">
        <v>36</v>
      </c>
      <c r="AG107" s="2">
        <v>0</v>
      </c>
    </row>
    <row r="108" spans="1:33" x14ac:dyDescent="0.2">
      <c r="A108" s="2">
        <v>16560</v>
      </c>
      <c r="B108" s="2">
        <f>VLOOKUP(A108,liaison!A:B,2,FALSE)</f>
        <v>4181</v>
      </c>
      <c r="C108" s="2">
        <f>VLOOKUP(B108,ERP!A:E,2,FALSE)</f>
        <v>1</v>
      </c>
      <c r="D108" s="2">
        <f>VLOOKUP(B108,ERP!A:E,3,FALSE)</f>
        <v>11.9</v>
      </c>
      <c r="E108" s="2">
        <f>VLOOKUP(B108,ERP!A:E,4,FALSE)</f>
        <v>137</v>
      </c>
      <c r="F108" s="2" t="str">
        <f>VLOOKUP(B108,ERP!A:E,5,FALSE)</f>
        <v>instock</v>
      </c>
      <c r="G108" s="2">
        <v>0</v>
      </c>
      <c r="H108" s="2">
        <v>0</v>
      </c>
      <c r="I108" s="2">
        <v>0</v>
      </c>
      <c r="J108" s="2">
        <v>0</v>
      </c>
      <c r="K108" s="2">
        <v>9</v>
      </c>
      <c r="L108" s="2" t="s">
        <v>29</v>
      </c>
      <c r="N108" s="2">
        <v>2</v>
      </c>
      <c r="O108" s="3">
        <v>43146.383483796293</v>
      </c>
      <c r="P108" s="3">
        <v>43146.341817129629</v>
      </c>
      <c r="R108" s="2" t="s">
        <v>457</v>
      </c>
      <c r="S108" s="2" t="s">
        <v>458</v>
      </c>
      <c r="T108" s="2" t="s">
        <v>32</v>
      </c>
      <c r="U108" s="2" t="s">
        <v>33</v>
      </c>
      <c r="V108" s="2" t="s">
        <v>33</v>
      </c>
      <c r="X108" s="2" t="s">
        <v>459</v>
      </c>
      <c r="Y108" s="3">
        <v>44068.434050925927</v>
      </c>
      <c r="Z108" s="3">
        <v>44068.350717592592</v>
      </c>
      <c r="AB108" s="2">
        <v>0</v>
      </c>
      <c r="AC108" s="4" t="s">
        <v>460</v>
      </c>
      <c r="AD108" s="2">
        <v>0</v>
      </c>
      <c r="AE108" s="2" t="s">
        <v>36</v>
      </c>
      <c r="AG108" s="2">
        <v>0</v>
      </c>
    </row>
    <row r="109" spans="1:33" x14ac:dyDescent="0.2">
      <c r="A109" s="2">
        <v>15747</v>
      </c>
      <c r="B109" s="2">
        <f>VLOOKUP(A109,liaison!A:B,2,FALSE)</f>
        <v>4182</v>
      </c>
      <c r="C109" s="2">
        <f>VLOOKUP(B109,ERP!A:E,2,FALSE)</f>
        <v>1</v>
      </c>
      <c r="D109" s="2">
        <f>VLOOKUP(B109,ERP!A:E,3,FALSE)</f>
        <v>16.7</v>
      </c>
      <c r="E109" s="2">
        <f>VLOOKUP(B109,ERP!A:E,4,FALSE)</f>
        <v>53</v>
      </c>
      <c r="F109" s="2" t="str">
        <f>VLOOKUP(B109,ERP!A:E,5,FALSE)</f>
        <v>instock</v>
      </c>
      <c r="G109" s="2">
        <v>0</v>
      </c>
      <c r="H109" s="2">
        <v>0</v>
      </c>
      <c r="I109" s="2">
        <v>0</v>
      </c>
      <c r="J109" s="2">
        <v>0</v>
      </c>
      <c r="K109" s="2">
        <v>3</v>
      </c>
      <c r="L109" s="2" t="s">
        <v>29</v>
      </c>
      <c r="N109" s="2">
        <v>2</v>
      </c>
      <c r="O109" s="3">
        <v>43146.396886574083</v>
      </c>
      <c r="P109" s="3">
        <v>43146.355219907397</v>
      </c>
      <c r="R109" s="2" t="s">
        <v>461</v>
      </c>
      <c r="S109" s="2" t="s">
        <v>462</v>
      </c>
      <c r="T109" s="2" t="s">
        <v>32</v>
      </c>
      <c r="U109" s="2" t="s">
        <v>33</v>
      </c>
      <c r="V109" s="2" t="s">
        <v>33</v>
      </c>
      <c r="X109" s="2" t="s">
        <v>463</v>
      </c>
      <c r="Y109" s="3">
        <v>44057.781273148154</v>
      </c>
      <c r="Z109" s="3">
        <v>44057.697939814818</v>
      </c>
      <c r="AB109" s="2">
        <v>0</v>
      </c>
      <c r="AC109" s="4" t="s">
        <v>464</v>
      </c>
      <c r="AD109" s="2">
        <v>0</v>
      </c>
      <c r="AE109" s="2" t="s">
        <v>36</v>
      </c>
      <c r="AG109" s="2">
        <v>0</v>
      </c>
    </row>
    <row r="110" spans="1:33" x14ac:dyDescent="0.2">
      <c r="A110" s="2">
        <v>15746</v>
      </c>
      <c r="B110" s="2">
        <f>VLOOKUP(A110,liaison!A:B,2,FALSE)</f>
        <v>4183</v>
      </c>
      <c r="C110" s="2">
        <f>VLOOKUP(B110,ERP!A:E,2,FALSE)</f>
        <v>1</v>
      </c>
      <c r="D110" s="2">
        <f>VLOOKUP(B110,ERP!A:E,3,FALSE)</f>
        <v>21.4</v>
      </c>
      <c r="E110" s="2">
        <f>VLOOKUP(B110,ERP!A:E,4,FALSE)</f>
        <v>48</v>
      </c>
      <c r="F110" s="2" t="str">
        <f>VLOOKUP(B110,ERP!A:E,5,FALSE)</f>
        <v>instock</v>
      </c>
      <c r="G110" s="2">
        <v>0</v>
      </c>
      <c r="H110" s="2">
        <v>0</v>
      </c>
      <c r="I110" s="2">
        <v>0</v>
      </c>
      <c r="J110" s="2">
        <v>0</v>
      </c>
      <c r="K110" s="2">
        <v>0</v>
      </c>
      <c r="L110" s="2" t="s">
        <v>29</v>
      </c>
      <c r="N110" s="2">
        <v>2</v>
      </c>
      <c r="O110" s="3">
        <v>43146.402199074073</v>
      </c>
      <c r="P110" s="3">
        <v>43146.360532407409</v>
      </c>
      <c r="R110" s="2" t="s">
        <v>465</v>
      </c>
      <c r="S110" s="2" t="s">
        <v>466</v>
      </c>
      <c r="T110" s="2" t="s">
        <v>32</v>
      </c>
      <c r="U110" s="2" t="s">
        <v>33</v>
      </c>
      <c r="V110" s="2" t="s">
        <v>33</v>
      </c>
      <c r="X110" s="2" t="s">
        <v>467</v>
      </c>
      <c r="Y110" s="3">
        <v>44050.732662037037</v>
      </c>
      <c r="Z110" s="3">
        <v>44050.649328703701</v>
      </c>
      <c r="AB110" s="2">
        <v>0</v>
      </c>
      <c r="AC110" s="4" t="s">
        <v>468</v>
      </c>
      <c r="AD110" s="2">
        <v>0</v>
      </c>
      <c r="AE110" s="2" t="s">
        <v>36</v>
      </c>
      <c r="AG110" s="2">
        <v>0</v>
      </c>
    </row>
    <row r="111" spans="1:33" x14ac:dyDescent="0.2">
      <c r="A111" s="2">
        <v>16190</v>
      </c>
      <c r="B111" s="2">
        <f>VLOOKUP(A111,liaison!A:B,2,FALSE)</f>
        <v>4186</v>
      </c>
      <c r="C111" s="2">
        <f>VLOOKUP(B111,ERP!A:E,2,FALSE)</f>
        <v>1</v>
      </c>
      <c r="D111" s="2">
        <f>VLOOKUP(B111,ERP!A:E,3,FALSE)</f>
        <v>16.600000000000001</v>
      </c>
      <c r="E111" s="2">
        <f>VLOOKUP(B111,ERP!A:E,4,FALSE)</f>
        <v>0</v>
      </c>
      <c r="F111" s="2" t="str">
        <f>VLOOKUP(B111,ERP!A:E,5,FALSE)</f>
        <v>outofstock</v>
      </c>
      <c r="G111" s="2">
        <v>0</v>
      </c>
      <c r="H111" s="2">
        <v>0</v>
      </c>
      <c r="I111" s="2">
        <v>0</v>
      </c>
      <c r="J111" s="2">
        <v>0</v>
      </c>
      <c r="K111" s="2">
        <v>1</v>
      </c>
      <c r="L111" s="2" t="s">
        <v>29</v>
      </c>
      <c r="N111" s="2">
        <v>2</v>
      </c>
      <c r="O111" s="3">
        <v>43146.419930555552</v>
      </c>
      <c r="P111" s="3">
        <v>43146.378263888888</v>
      </c>
      <c r="R111" s="2" t="s">
        <v>469</v>
      </c>
      <c r="S111" s="2" t="s">
        <v>470</v>
      </c>
      <c r="T111" s="2" t="s">
        <v>32</v>
      </c>
      <c r="U111" s="2" t="s">
        <v>33</v>
      </c>
      <c r="V111" s="2" t="s">
        <v>33</v>
      </c>
      <c r="X111" s="2" t="s">
        <v>471</v>
      </c>
      <c r="Y111" s="3">
        <v>44044.399351851847</v>
      </c>
      <c r="Z111" s="3">
        <v>44044.316018518519</v>
      </c>
      <c r="AB111" s="2">
        <v>0</v>
      </c>
      <c r="AC111" s="4" t="s">
        <v>472</v>
      </c>
      <c r="AD111" s="2">
        <v>0</v>
      </c>
      <c r="AE111" s="2" t="s">
        <v>36</v>
      </c>
      <c r="AG111" s="2">
        <v>0</v>
      </c>
    </row>
    <row r="112" spans="1:33" x14ac:dyDescent="0.2">
      <c r="A112" s="2">
        <v>16189</v>
      </c>
      <c r="B112" s="2">
        <f>VLOOKUP(A112,liaison!A:B,2,FALSE)</f>
        <v>4187</v>
      </c>
      <c r="C112" s="2">
        <f>VLOOKUP(B112,ERP!A:E,2,FALSE)</f>
        <v>1</v>
      </c>
      <c r="D112" s="2">
        <f>VLOOKUP(B112,ERP!A:E,3,FALSE)</f>
        <v>13.3</v>
      </c>
      <c r="E112" s="2">
        <f>VLOOKUP(B112,ERP!A:E,4,FALSE)</f>
        <v>90</v>
      </c>
      <c r="F112" s="2" t="str">
        <f>VLOOKUP(B112,ERP!A:E,5,FALSE)</f>
        <v>instock</v>
      </c>
      <c r="G112" s="2">
        <v>0</v>
      </c>
      <c r="H112" s="2">
        <v>0</v>
      </c>
      <c r="I112" s="2">
        <v>0</v>
      </c>
      <c r="J112" s="2">
        <v>0</v>
      </c>
      <c r="K112" s="2">
        <v>42</v>
      </c>
      <c r="L112" s="2" t="s">
        <v>29</v>
      </c>
      <c r="N112" s="2">
        <v>2</v>
      </c>
      <c r="O112" s="3">
        <v>43146.423877314817</v>
      </c>
      <c r="P112" s="3">
        <v>43146.382210648153</v>
      </c>
      <c r="R112" s="2" t="s">
        <v>473</v>
      </c>
      <c r="S112" s="2" t="s">
        <v>474</v>
      </c>
      <c r="T112" s="2" t="s">
        <v>32</v>
      </c>
      <c r="U112" s="2" t="s">
        <v>33</v>
      </c>
      <c r="V112" s="2" t="s">
        <v>33</v>
      </c>
      <c r="X112" s="2" t="s">
        <v>475</v>
      </c>
      <c r="Y112" s="3">
        <v>44070.489606481482</v>
      </c>
      <c r="Z112" s="3">
        <v>44070.406273148154</v>
      </c>
      <c r="AB112" s="2">
        <v>0</v>
      </c>
      <c r="AC112" s="4" t="s">
        <v>476</v>
      </c>
      <c r="AD112" s="2">
        <v>0</v>
      </c>
      <c r="AE112" s="2" t="s">
        <v>36</v>
      </c>
      <c r="AG112" s="2">
        <v>0</v>
      </c>
    </row>
    <row r="113" spans="1:33" x14ac:dyDescent="0.2">
      <c r="A113" s="2">
        <v>16265</v>
      </c>
      <c r="B113" s="2">
        <f>VLOOKUP(A113,liaison!A:B,2,FALSE)</f>
        <v>4188</v>
      </c>
      <c r="C113" s="2">
        <f>VLOOKUP(B113,ERP!A:E,2,FALSE)</f>
        <v>1</v>
      </c>
      <c r="D113" s="2">
        <f>VLOOKUP(B113,ERP!A:E,3,FALSE)</f>
        <v>9.5</v>
      </c>
      <c r="E113" s="2">
        <f>VLOOKUP(B113,ERP!A:E,4,FALSE)</f>
        <v>99</v>
      </c>
      <c r="F113" s="2" t="str">
        <f>VLOOKUP(B113,ERP!A:E,5,FALSE)</f>
        <v>instock</v>
      </c>
      <c r="G113" s="2">
        <v>0</v>
      </c>
      <c r="H113" s="2">
        <v>0</v>
      </c>
      <c r="I113" s="2">
        <v>0</v>
      </c>
      <c r="J113" s="2">
        <v>0</v>
      </c>
      <c r="K113" s="2">
        <v>8</v>
      </c>
      <c r="L113" s="2" t="s">
        <v>29</v>
      </c>
      <c r="N113" s="2">
        <v>2</v>
      </c>
      <c r="O113" s="3">
        <v>43146.429618055547</v>
      </c>
      <c r="P113" s="3">
        <v>43146.38795138889</v>
      </c>
      <c r="R113" s="2" t="s">
        <v>477</v>
      </c>
      <c r="S113" s="2" t="s">
        <v>478</v>
      </c>
      <c r="T113" s="2" t="s">
        <v>32</v>
      </c>
      <c r="U113" s="2" t="s">
        <v>33</v>
      </c>
      <c r="V113" s="2" t="s">
        <v>33</v>
      </c>
      <c r="X113" s="2" t="s">
        <v>479</v>
      </c>
      <c r="Y113" s="3">
        <v>44068.767395833333</v>
      </c>
      <c r="Z113" s="3">
        <v>44068.684062499997</v>
      </c>
      <c r="AB113" s="2">
        <v>0</v>
      </c>
      <c r="AC113" s="4" t="s">
        <v>480</v>
      </c>
      <c r="AD113" s="2">
        <v>0</v>
      </c>
      <c r="AE113" s="2" t="s">
        <v>36</v>
      </c>
      <c r="AG113" s="2">
        <v>0</v>
      </c>
    </row>
    <row r="114" spans="1:33" x14ac:dyDescent="0.2">
      <c r="A114" s="2">
        <v>16191</v>
      </c>
      <c r="B114" s="2">
        <f>VLOOKUP(A114,liaison!A:B,2,FALSE)</f>
        <v>4190</v>
      </c>
      <c r="C114" s="2">
        <f>VLOOKUP(B114,ERP!A:E,2,FALSE)</f>
        <v>1</v>
      </c>
      <c r="D114" s="2">
        <f>VLOOKUP(B114,ERP!A:E,3,FALSE)</f>
        <v>12.1</v>
      </c>
      <c r="E114" s="2">
        <f>VLOOKUP(B114,ERP!A:E,4,FALSE)</f>
        <v>0</v>
      </c>
      <c r="F114" s="2" t="str">
        <f>VLOOKUP(B114,ERP!A:E,5,FALSE)</f>
        <v>outofstock</v>
      </c>
      <c r="G114" s="2">
        <v>0</v>
      </c>
      <c r="H114" s="2">
        <v>0</v>
      </c>
      <c r="I114" s="2">
        <v>0</v>
      </c>
      <c r="J114" s="2">
        <v>0</v>
      </c>
      <c r="K114" s="2">
        <v>5</v>
      </c>
      <c r="L114" s="2" t="s">
        <v>29</v>
      </c>
      <c r="N114" s="2">
        <v>2</v>
      </c>
      <c r="O114" s="3">
        <v>43146.44021990741</v>
      </c>
      <c r="P114" s="3">
        <v>43146.398553240739</v>
      </c>
      <c r="R114" s="2" t="s">
        <v>481</v>
      </c>
      <c r="S114" s="2" t="s">
        <v>482</v>
      </c>
      <c r="T114" s="2" t="s">
        <v>32</v>
      </c>
      <c r="U114" s="2" t="s">
        <v>33</v>
      </c>
      <c r="V114" s="2" t="s">
        <v>33</v>
      </c>
      <c r="X114" s="2" t="s">
        <v>483</v>
      </c>
      <c r="Y114" s="3">
        <v>44029.441006944442</v>
      </c>
      <c r="Z114" s="3">
        <v>44029.357673611114</v>
      </c>
      <c r="AB114" s="2">
        <v>0</v>
      </c>
      <c r="AC114" s="4" t="s">
        <v>484</v>
      </c>
      <c r="AD114" s="2">
        <v>0</v>
      </c>
      <c r="AE114" s="2" t="s">
        <v>36</v>
      </c>
      <c r="AG114" s="2">
        <v>0</v>
      </c>
    </row>
    <row r="115" spans="1:33" x14ac:dyDescent="0.2">
      <c r="A115" s="2">
        <v>16263</v>
      </c>
      <c r="B115" s="2">
        <f>VLOOKUP(A115,liaison!A:B,2,FALSE)</f>
        <v>4191</v>
      </c>
      <c r="C115" s="2">
        <f>VLOOKUP(B115,ERP!A:E,2,FALSE)</f>
        <v>1</v>
      </c>
      <c r="D115" s="2">
        <f>VLOOKUP(B115,ERP!A:E,3,FALSE)</f>
        <v>9.3000000000000007</v>
      </c>
      <c r="E115" s="2">
        <f>VLOOKUP(B115,ERP!A:E,4,FALSE)</f>
        <v>209</v>
      </c>
      <c r="F115" s="2" t="str">
        <f>VLOOKUP(B115,ERP!A:E,5,FALSE)</f>
        <v>instock</v>
      </c>
      <c r="G115" s="2">
        <v>0</v>
      </c>
      <c r="H115" s="2">
        <v>0</v>
      </c>
      <c r="I115" s="2">
        <v>0</v>
      </c>
      <c r="J115" s="2">
        <v>0</v>
      </c>
      <c r="K115" s="2">
        <v>12</v>
      </c>
      <c r="L115" s="2" t="s">
        <v>29</v>
      </c>
      <c r="N115" s="2">
        <v>2</v>
      </c>
      <c r="O115" s="3">
        <v>43146.442071759258</v>
      </c>
      <c r="P115" s="3">
        <v>43146.400405092587</v>
      </c>
      <c r="R115" s="2" t="s">
        <v>485</v>
      </c>
      <c r="S115" s="2" t="s">
        <v>486</v>
      </c>
      <c r="T115" s="2" t="s">
        <v>32</v>
      </c>
      <c r="U115" s="2" t="s">
        <v>33</v>
      </c>
      <c r="V115" s="2" t="s">
        <v>33</v>
      </c>
      <c r="X115" s="2" t="s">
        <v>487</v>
      </c>
      <c r="Y115" s="3">
        <v>44069.670173611114</v>
      </c>
      <c r="Z115" s="3">
        <v>44069.586840277778</v>
      </c>
      <c r="AB115" s="2">
        <v>0</v>
      </c>
      <c r="AC115" s="4" t="s">
        <v>488</v>
      </c>
      <c r="AD115" s="2">
        <v>0</v>
      </c>
      <c r="AE115" s="2" t="s">
        <v>36</v>
      </c>
      <c r="AG115" s="2">
        <v>0</v>
      </c>
    </row>
    <row r="116" spans="1:33" x14ac:dyDescent="0.2">
      <c r="A116" s="2">
        <v>15605</v>
      </c>
      <c r="B116" s="2">
        <f>VLOOKUP(A116,liaison!A:B,2,FALSE)</f>
        <v>4192</v>
      </c>
      <c r="C116" s="2">
        <f>VLOOKUP(B116,ERP!A:E,2,FALSE)</f>
        <v>1</v>
      </c>
      <c r="D116" s="2">
        <f>VLOOKUP(B116,ERP!A:E,3,FALSE)</f>
        <v>17.8</v>
      </c>
      <c r="E116" s="2">
        <f>VLOOKUP(B116,ERP!A:E,4,FALSE)</f>
        <v>43</v>
      </c>
      <c r="F116" s="2" t="str">
        <f>VLOOKUP(B116,ERP!A:E,5,FALSE)</f>
        <v>instock</v>
      </c>
      <c r="G116" s="2">
        <v>0</v>
      </c>
      <c r="H116" s="2">
        <v>0</v>
      </c>
      <c r="I116" s="2">
        <v>0</v>
      </c>
      <c r="J116" s="2">
        <v>0</v>
      </c>
      <c r="K116" s="2">
        <v>5</v>
      </c>
      <c r="L116" s="2" t="s">
        <v>29</v>
      </c>
      <c r="N116" s="2">
        <v>2</v>
      </c>
      <c r="O116" s="3">
        <v>43146.446006944447</v>
      </c>
      <c r="P116" s="3">
        <v>43146.404340277782</v>
      </c>
      <c r="R116" s="2" t="s">
        <v>489</v>
      </c>
      <c r="S116" s="2" t="s">
        <v>490</v>
      </c>
      <c r="T116" s="2" t="s">
        <v>32</v>
      </c>
      <c r="U116" s="2" t="s">
        <v>33</v>
      </c>
      <c r="V116" s="2" t="s">
        <v>33</v>
      </c>
      <c r="X116" s="2" t="s">
        <v>491</v>
      </c>
      <c r="Y116" s="3">
        <v>44069.447951388887</v>
      </c>
      <c r="Z116" s="3">
        <v>44069.364618055559</v>
      </c>
      <c r="AB116" s="2">
        <v>0</v>
      </c>
      <c r="AC116" s="4" t="s">
        <v>492</v>
      </c>
      <c r="AD116" s="2">
        <v>0</v>
      </c>
      <c r="AE116" s="2" t="s">
        <v>36</v>
      </c>
      <c r="AG116" s="2">
        <v>0</v>
      </c>
    </row>
    <row r="117" spans="1:33" x14ac:dyDescent="0.2">
      <c r="A117" s="2">
        <v>16529</v>
      </c>
      <c r="B117" s="2">
        <f>VLOOKUP(A117,liaison!A:B,2,FALSE)</f>
        <v>4193</v>
      </c>
      <c r="C117" s="2">
        <f>VLOOKUP(B117,ERP!A:E,2,FALSE)</f>
        <v>1</v>
      </c>
      <c r="D117" s="2">
        <f>VLOOKUP(B117,ERP!A:E,3,FALSE)</f>
        <v>13.5</v>
      </c>
      <c r="E117" s="2">
        <f>VLOOKUP(B117,ERP!A:E,4,FALSE)</f>
        <v>55</v>
      </c>
      <c r="F117" s="2" t="str">
        <f>VLOOKUP(B117,ERP!A:E,5,FALSE)</f>
        <v>instock</v>
      </c>
      <c r="G117" s="2">
        <v>0</v>
      </c>
      <c r="H117" s="2">
        <v>0</v>
      </c>
      <c r="I117" s="2">
        <v>0</v>
      </c>
      <c r="J117" s="2">
        <v>0</v>
      </c>
      <c r="K117" s="2">
        <v>8</v>
      </c>
      <c r="L117" s="2" t="s">
        <v>29</v>
      </c>
      <c r="N117" s="2">
        <v>2</v>
      </c>
      <c r="O117" s="3">
        <v>43146.457083333327</v>
      </c>
      <c r="P117" s="3">
        <v>43146.415416666663</v>
      </c>
      <c r="R117" s="2" t="s">
        <v>493</v>
      </c>
      <c r="S117" s="2" t="s">
        <v>494</v>
      </c>
      <c r="T117" s="2" t="s">
        <v>32</v>
      </c>
      <c r="U117" s="2" t="s">
        <v>33</v>
      </c>
      <c r="V117" s="2" t="s">
        <v>33</v>
      </c>
      <c r="X117" s="2" t="s">
        <v>495</v>
      </c>
      <c r="Y117" s="3">
        <v>44065.468784722223</v>
      </c>
      <c r="Z117" s="3">
        <v>44065.385451388887</v>
      </c>
      <c r="AB117" s="2">
        <v>0</v>
      </c>
      <c r="AC117" s="4" t="s">
        <v>496</v>
      </c>
      <c r="AD117" s="2">
        <v>0</v>
      </c>
      <c r="AE117" s="2" t="s">
        <v>36</v>
      </c>
      <c r="AG117" s="2">
        <v>0</v>
      </c>
    </row>
    <row r="118" spans="1:33" x14ac:dyDescent="0.2">
      <c r="A118" s="2">
        <v>15441</v>
      </c>
      <c r="B118" s="2">
        <f>VLOOKUP(A118,liaison!A:B,2,FALSE)</f>
        <v>4194</v>
      </c>
      <c r="C118" s="2">
        <f>VLOOKUP(B118,ERP!A:E,2,FALSE)</f>
        <v>1</v>
      </c>
      <c r="D118" s="2">
        <f>VLOOKUP(B118,ERP!A:E,3,FALSE)</f>
        <v>10.8</v>
      </c>
      <c r="E118" s="2">
        <f>VLOOKUP(B118,ERP!A:E,4,FALSE)</f>
        <v>5</v>
      </c>
      <c r="F118" s="2" t="str">
        <f>VLOOKUP(B118,ERP!A:E,5,FALSE)</f>
        <v>instock</v>
      </c>
      <c r="G118" s="2">
        <v>0</v>
      </c>
      <c r="H118" s="2">
        <v>0</v>
      </c>
      <c r="I118" s="2">
        <v>0</v>
      </c>
      <c r="J118" s="2">
        <v>0</v>
      </c>
      <c r="K118" s="2">
        <v>9</v>
      </c>
      <c r="L118" s="2" t="s">
        <v>29</v>
      </c>
      <c r="N118" s="2">
        <v>2</v>
      </c>
      <c r="O118" s="3">
        <v>43146.491053240738</v>
      </c>
      <c r="P118" s="3">
        <v>43146.449386574073</v>
      </c>
      <c r="R118" s="2" t="s">
        <v>497</v>
      </c>
      <c r="S118" s="2" t="s">
        <v>498</v>
      </c>
      <c r="T118" s="2" t="s">
        <v>32</v>
      </c>
      <c r="U118" s="2" t="s">
        <v>33</v>
      </c>
      <c r="V118" s="2" t="s">
        <v>33</v>
      </c>
      <c r="X118" s="2" t="s">
        <v>499</v>
      </c>
      <c r="Y118" s="3">
        <v>44070.670173611114</v>
      </c>
      <c r="Z118" s="3">
        <v>44070.586840277778</v>
      </c>
      <c r="AB118" s="2">
        <v>0</v>
      </c>
      <c r="AC118" s="4" t="s">
        <v>500</v>
      </c>
      <c r="AD118" s="2">
        <v>0</v>
      </c>
      <c r="AE118" s="2" t="s">
        <v>36</v>
      </c>
      <c r="AG118" s="2">
        <v>0</v>
      </c>
    </row>
    <row r="119" spans="1:33" x14ac:dyDescent="0.2">
      <c r="A119" s="2">
        <v>13032</v>
      </c>
      <c r="B119" s="2">
        <f>VLOOKUP(A119,liaison!A:B,2,FALSE)</f>
        <v>4196</v>
      </c>
      <c r="C119" s="2">
        <f>VLOOKUP(B119,ERP!A:E,2,FALSE)</f>
        <v>1</v>
      </c>
      <c r="D119" s="2">
        <f>VLOOKUP(B119,ERP!A:E,3,FALSE)</f>
        <v>27.2</v>
      </c>
      <c r="E119" s="2">
        <f>VLOOKUP(B119,ERP!A:E,4,FALSE)</f>
        <v>13</v>
      </c>
      <c r="F119" s="2" t="str">
        <f>VLOOKUP(B119,ERP!A:E,5,FALSE)</f>
        <v>instock</v>
      </c>
      <c r="G119" s="2">
        <v>0</v>
      </c>
      <c r="H119" s="2">
        <v>0</v>
      </c>
      <c r="I119" s="2">
        <v>0</v>
      </c>
      <c r="J119" s="2">
        <v>0</v>
      </c>
      <c r="K119" s="2">
        <v>2</v>
      </c>
      <c r="L119" s="2" t="s">
        <v>29</v>
      </c>
      <c r="N119" s="2">
        <v>2</v>
      </c>
      <c r="O119" s="3">
        <v>43146.499108796299</v>
      </c>
      <c r="P119" s="3">
        <v>43146.457442129627</v>
      </c>
      <c r="R119" s="2" t="s">
        <v>501</v>
      </c>
      <c r="S119" s="2" t="s">
        <v>502</v>
      </c>
      <c r="T119" s="2" t="s">
        <v>32</v>
      </c>
      <c r="U119" s="2" t="s">
        <v>33</v>
      </c>
      <c r="V119" s="2" t="s">
        <v>33</v>
      </c>
      <c r="X119" s="2" t="s">
        <v>503</v>
      </c>
      <c r="Y119" s="3">
        <v>44022.583368055559</v>
      </c>
      <c r="Z119" s="3">
        <v>44022.500034722223</v>
      </c>
      <c r="AB119" s="2">
        <v>0</v>
      </c>
      <c r="AC119" s="4" t="s">
        <v>504</v>
      </c>
      <c r="AD119" s="2">
        <v>0</v>
      </c>
      <c r="AE119" s="2" t="s">
        <v>36</v>
      </c>
      <c r="AG119" s="2">
        <v>0</v>
      </c>
    </row>
    <row r="120" spans="1:33" x14ac:dyDescent="0.2">
      <c r="A120" s="2">
        <v>16256</v>
      </c>
      <c r="B120" s="2">
        <f>VLOOKUP(A120,liaison!A:B,2,FALSE)</f>
        <v>4197</v>
      </c>
      <c r="C120" s="2">
        <f>VLOOKUP(B120,ERP!A:E,2,FALSE)</f>
        <v>1</v>
      </c>
      <c r="D120" s="2">
        <f>VLOOKUP(B120,ERP!A:E,3,FALSE)</f>
        <v>9.4</v>
      </c>
      <c r="E120" s="2">
        <f>VLOOKUP(B120,ERP!A:E,4,FALSE)</f>
        <v>24</v>
      </c>
      <c r="F120" s="2" t="str">
        <f>VLOOKUP(B120,ERP!A:E,5,FALSE)</f>
        <v>instock</v>
      </c>
      <c r="G120" s="2">
        <v>0</v>
      </c>
      <c r="H120" s="2">
        <v>0</v>
      </c>
      <c r="I120" s="2">
        <v>0</v>
      </c>
      <c r="J120" s="2">
        <v>0</v>
      </c>
      <c r="K120" s="2">
        <v>8</v>
      </c>
      <c r="L120" s="2" t="s">
        <v>29</v>
      </c>
      <c r="N120" s="2">
        <v>2</v>
      </c>
      <c r="O120" s="3">
        <v>43146.501817129632</v>
      </c>
      <c r="P120" s="3">
        <v>43146.460150462961</v>
      </c>
      <c r="R120" s="2" t="s">
        <v>505</v>
      </c>
      <c r="S120" s="2" t="s">
        <v>506</v>
      </c>
      <c r="T120" s="2" t="s">
        <v>32</v>
      </c>
      <c r="U120" s="2" t="s">
        <v>33</v>
      </c>
      <c r="V120" s="2" t="s">
        <v>33</v>
      </c>
      <c r="X120" s="2" t="s">
        <v>507</v>
      </c>
      <c r="Y120" s="3">
        <v>44069.395995370367</v>
      </c>
      <c r="Z120" s="3">
        <v>44069.312662037039</v>
      </c>
      <c r="AB120" s="2">
        <v>0</v>
      </c>
      <c r="AC120" s="4" t="s">
        <v>508</v>
      </c>
      <c r="AD120" s="2">
        <v>0</v>
      </c>
      <c r="AE120" s="2" t="s">
        <v>36</v>
      </c>
      <c r="AG120" s="2">
        <v>0</v>
      </c>
    </row>
    <row r="121" spans="1:33" x14ac:dyDescent="0.2">
      <c r="A121" s="2">
        <v>16322</v>
      </c>
      <c r="B121" s="2">
        <f>VLOOKUP(A121,liaison!A:B,2,FALSE)</f>
        <v>4198</v>
      </c>
      <c r="C121" s="2">
        <f>VLOOKUP(B121,ERP!A:E,2,FALSE)</f>
        <v>1</v>
      </c>
      <c r="D121" s="2">
        <f>VLOOKUP(B121,ERP!A:E,3,FALSE)</f>
        <v>5.8</v>
      </c>
      <c r="E121" s="2">
        <f>VLOOKUP(B121,ERP!A:E,4,FALSE)</f>
        <v>105</v>
      </c>
      <c r="F121" s="2" t="str">
        <f>VLOOKUP(B121,ERP!A:E,5,FALSE)</f>
        <v>instock</v>
      </c>
      <c r="G121" s="2">
        <v>0</v>
      </c>
      <c r="H121" s="2">
        <v>0</v>
      </c>
      <c r="I121" s="2">
        <v>0</v>
      </c>
      <c r="J121" s="2">
        <v>0</v>
      </c>
      <c r="K121" s="2">
        <v>0</v>
      </c>
      <c r="L121" s="2" t="s">
        <v>29</v>
      </c>
      <c r="N121" s="2">
        <v>2</v>
      </c>
      <c r="O121" s="3">
        <v>43146.577453703707</v>
      </c>
      <c r="P121" s="3">
        <v>43146.535787037043</v>
      </c>
      <c r="R121" s="2" t="s">
        <v>509</v>
      </c>
      <c r="S121" s="2" t="s">
        <v>510</v>
      </c>
      <c r="T121" s="2" t="s">
        <v>32</v>
      </c>
      <c r="U121" s="2" t="s">
        <v>33</v>
      </c>
      <c r="V121" s="2" t="s">
        <v>33</v>
      </c>
      <c r="X121" s="2" t="s">
        <v>511</v>
      </c>
      <c r="Y121" s="3">
        <v>44069.670173611114</v>
      </c>
      <c r="Z121" s="3">
        <v>44069.586840277778</v>
      </c>
      <c r="AB121" s="2">
        <v>0</v>
      </c>
      <c r="AC121" s="4" t="s">
        <v>512</v>
      </c>
      <c r="AD121" s="2">
        <v>0</v>
      </c>
      <c r="AE121" s="2" t="s">
        <v>36</v>
      </c>
      <c r="AG121" s="2">
        <v>0</v>
      </c>
    </row>
    <row r="122" spans="1:33" x14ac:dyDescent="0.2">
      <c r="A122" s="2">
        <v>16295</v>
      </c>
      <c r="B122" s="2">
        <f>VLOOKUP(A122,liaison!A:B,2,FALSE)</f>
        <v>4200</v>
      </c>
      <c r="C122" s="2">
        <f>VLOOKUP(B122,ERP!A:E,2,FALSE)</f>
        <v>1</v>
      </c>
      <c r="D122" s="2">
        <f>VLOOKUP(B122,ERP!A:E,3,FALSE)</f>
        <v>5.8</v>
      </c>
      <c r="E122" s="2">
        <f>VLOOKUP(B122,ERP!A:E,4,FALSE)</f>
        <v>190</v>
      </c>
      <c r="F122" s="2" t="str">
        <f>VLOOKUP(B122,ERP!A:E,5,FALSE)</f>
        <v>instock</v>
      </c>
      <c r="G122" s="2">
        <v>0</v>
      </c>
      <c r="H122" s="2">
        <v>0</v>
      </c>
      <c r="I122" s="2">
        <v>0</v>
      </c>
      <c r="J122" s="2">
        <v>0</v>
      </c>
      <c r="K122" s="2">
        <v>46</v>
      </c>
      <c r="L122" s="2" t="s">
        <v>29</v>
      </c>
      <c r="N122" s="2">
        <v>2</v>
      </c>
      <c r="O122" s="3">
        <v>43146.586875000001</v>
      </c>
      <c r="P122" s="3">
        <v>43146.545208333337</v>
      </c>
      <c r="R122" s="2" t="s">
        <v>513</v>
      </c>
      <c r="S122" s="2" t="s">
        <v>514</v>
      </c>
      <c r="T122" s="2" t="s">
        <v>32</v>
      </c>
      <c r="U122" s="2" t="s">
        <v>33</v>
      </c>
      <c r="V122" s="2" t="s">
        <v>33</v>
      </c>
      <c r="X122" s="2" t="s">
        <v>515</v>
      </c>
      <c r="Y122" s="3">
        <v>44070.788229166668</v>
      </c>
      <c r="Z122" s="3">
        <v>44070.704895833333</v>
      </c>
      <c r="AB122" s="2">
        <v>0</v>
      </c>
      <c r="AC122" s="4" t="s">
        <v>516</v>
      </c>
      <c r="AD122" s="2">
        <v>0</v>
      </c>
      <c r="AE122" s="2" t="s">
        <v>36</v>
      </c>
      <c r="AG122" s="2">
        <v>0</v>
      </c>
    </row>
    <row r="123" spans="1:33" x14ac:dyDescent="0.2">
      <c r="A123" s="2">
        <v>15656</v>
      </c>
      <c r="B123" s="2">
        <f>VLOOKUP(A123,liaison!A:B,2,FALSE)</f>
        <v>4201</v>
      </c>
      <c r="C123" s="2">
        <f>VLOOKUP(B123,ERP!A:E,2,FALSE)</f>
        <v>1</v>
      </c>
      <c r="D123" s="2">
        <f>VLOOKUP(B123,ERP!A:E,3,FALSE)</f>
        <v>38</v>
      </c>
      <c r="E123" s="2">
        <f>VLOOKUP(B123,ERP!A:E,4,FALSE)</f>
        <v>69</v>
      </c>
      <c r="F123" s="2" t="str">
        <f>VLOOKUP(B123,ERP!A:E,5,FALSE)</f>
        <v>instock</v>
      </c>
      <c r="G123" s="2">
        <v>0</v>
      </c>
      <c r="H123" s="2">
        <v>0</v>
      </c>
      <c r="I123" s="2">
        <v>0</v>
      </c>
      <c r="J123" s="2">
        <v>0</v>
      </c>
      <c r="K123" s="2">
        <v>0</v>
      </c>
      <c r="L123" s="2" t="s">
        <v>29</v>
      </c>
      <c r="N123" s="2">
        <v>2</v>
      </c>
      <c r="O123" s="3">
        <v>43146.589606481481</v>
      </c>
      <c r="P123" s="3">
        <v>43146.547939814824</v>
      </c>
      <c r="R123" s="2" t="s">
        <v>517</v>
      </c>
      <c r="S123" s="2" t="s">
        <v>518</v>
      </c>
      <c r="T123" s="2" t="s">
        <v>32</v>
      </c>
      <c r="U123" s="2" t="s">
        <v>33</v>
      </c>
      <c r="V123" s="2" t="s">
        <v>33</v>
      </c>
      <c r="X123" s="2" t="s">
        <v>519</v>
      </c>
      <c r="Y123" s="3">
        <v>44037.583356481482</v>
      </c>
      <c r="Z123" s="3">
        <v>44037.500023148154</v>
      </c>
      <c r="AB123" s="2">
        <v>0</v>
      </c>
      <c r="AC123" s="4" t="s">
        <v>520</v>
      </c>
      <c r="AD123" s="2">
        <v>0</v>
      </c>
      <c r="AE123" s="2" t="s">
        <v>36</v>
      </c>
      <c r="AG123" s="2">
        <v>0</v>
      </c>
    </row>
    <row r="124" spans="1:33" x14ac:dyDescent="0.2">
      <c r="A124" s="2">
        <v>15655</v>
      </c>
      <c r="B124" s="2">
        <f>VLOOKUP(A124,liaison!A:B,2,FALSE)</f>
        <v>4202</v>
      </c>
      <c r="C124" s="2">
        <f>VLOOKUP(B124,ERP!A:E,2,FALSE)</f>
        <v>1</v>
      </c>
      <c r="D124" s="2">
        <f>VLOOKUP(B124,ERP!A:E,3,FALSE)</f>
        <v>38</v>
      </c>
      <c r="E124" s="2">
        <f>VLOOKUP(B124,ERP!A:E,4,FALSE)</f>
        <v>46</v>
      </c>
      <c r="F124" s="2" t="str">
        <f>VLOOKUP(B124,ERP!A:E,5,FALSE)</f>
        <v>instock</v>
      </c>
      <c r="G124" s="2">
        <v>0</v>
      </c>
      <c r="H124" s="2">
        <v>0</v>
      </c>
      <c r="I124" s="2">
        <v>0</v>
      </c>
      <c r="J124" s="2">
        <v>0</v>
      </c>
      <c r="K124" s="2">
        <v>0</v>
      </c>
      <c r="L124" s="2" t="s">
        <v>29</v>
      </c>
      <c r="N124" s="2">
        <v>2</v>
      </c>
      <c r="O124" s="3">
        <v>43146.597997685189</v>
      </c>
      <c r="P124" s="3">
        <v>43146.556331018517</v>
      </c>
      <c r="R124" s="2" t="s">
        <v>521</v>
      </c>
      <c r="S124" s="2" t="s">
        <v>522</v>
      </c>
      <c r="T124" s="2" t="s">
        <v>32</v>
      </c>
      <c r="U124" s="2" t="s">
        <v>33</v>
      </c>
      <c r="V124" s="2" t="s">
        <v>33</v>
      </c>
      <c r="X124" s="2" t="s">
        <v>523</v>
      </c>
      <c r="Y124" s="3">
        <v>44057.690995370373</v>
      </c>
      <c r="Z124" s="3">
        <v>44057.607662037037</v>
      </c>
      <c r="AB124" s="2">
        <v>0</v>
      </c>
      <c r="AC124" s="4" t="s">
        <v>524</v>
      </c>
      <c r="AD124" s="2">
        <v>0</v>
      </c>
      <c r="AE124" s="2" t="s">
        <v>36</v>
      </c>
      <c r="AG124" s="2">
        <v>0</v>
      </c>
    </row>
    <row r="125" spans="1:33" x14ac:dyDescent="0.2">
      <c r="A125" s="2">
        <v>15415</v>
      </c>
      <c r="B125" s="2">
        <f>VLOOKUP(A125,liaison!A:B,2,FALSE)</f>
        <v>4203</v>
      </c>
      <c r="C125" s="2">
        <f>VLOOKUP(B125,ERP!A:E,2,FALSE)</f>
        <v>1</v>
      </c>
      <c r="D125" s="2">
        <f>VLOOKUP(B125,ERP!A:E,3,FALSE)</f>
        <v>9.9</v>
      </c>
      <c r="E125" s="2">
        <f>VLOOKUP(B125,ERP!A:E,4,FALSE)</f>
        <v>89</v>
      </c>
      <c r="F125" s="2" t="str">
        <f>VLOOKUP(B125,ERP!A:E,5,FALSE)</f>
        <v>instock</v>
      </c>
      <c r="G125" s="2">
        <v>0</v>
      </c>
      <c r="H125" s="2">
        <v>0</v>
      </c>
      <c r="I125" s="2">
        <v>0</v>
      </c>
      <c r="J125" s="2">
        <v>0</v>
      </c>
      <c r="K125" s="2">
        <v>6</v>
      </c>
      <c r="L125" s="2" t="s">
        <v>29</v>
      </c>
      <c r="N125" s="2">
        <v>2</v>
      </c>
      <c r="O125" s="3">
        <v>43146.606736111113</v>
      </c>
      <c r="P125" s="3">
        <v>43146.565069444441</v>
      </c>
      <c r="R125" s="2" t="s">
        <v>525</v>
      </c>
      <c r="S125" s="2" t="s">
        <v>526</v>
      </c>
      <c r="T125" s="2" t="s">
        <v>32</v>
      </c>
      <c r="U125" s="2" t="s">
        <v>33</v>
      </c>
      <c r="V125" s="2" t="s">
        <v>33</v>
      </c>
      <c r="X125" s="2" t="s">
        <v>527</v>
      </c>
      <c r="Y125" s="3">
        <v>44023.697951388887</v>
      </c>
      <c r="Z125" s="3">
        <v>44023.614618055559</v>
      </c>
      <c r="AB125" s="2">
        <v>0</v>
      </c>
      <c r="AC125" s="4" t="s">
        <v>528</v>
      </c>
      <c r="AD125" s="2">
        <v>0</v>
      </c>
      <c r="AE125" s="2" t="s">
        <v>36</v>
      </c>
      <c r="AG125" s="2">
        <v>0</v>
      </c>
    </row>
    <row r="126" spans="1:33" x14ac:dyDescent="0.2">
      <c r="A126" s="2">
        <v>15414</v>
      </c>
      <c r="B126" s="2">
        <f>VLOOKUP(A126,liaison!A:B,2,FALSE)</f>
        <v>4204</v>
      </c>
      <c r="C126" s="2">
        <f>VLOOKUP(B126,ERP!A:E,2,FALSE)</f>
        <v>1</v>
      </c>
      <c r="D126" s="2">
        <f>VLOOKUP(B126,ERP!A:E,3,FALSE)</f>
        <v>11.3</v>
      </c>
      <c r="E126" s="2">
        <f>VLOOKUP(B126,ERP!A:E,4,FALSE)</f>
        <v>31</v>
      </c>
      <c r="F126" s="2" t="str">
        <f>VLOOKUP(B126,ERP!A:E,5,FALSE)</f>
        <v>instock</v>
      </c>
      <c r="G126" s="2">
        <v>0</v>
      </c>
      <c r="H126" s="2">
        <v>0</v>
      </c>
      <c r="I126" s="2">
        <v>0</v>
      </c>
      <c r="J126" s="2">
        <v>0</v>
      </c>
      <c r="K126" s="2">
        <v>3</v>
      </c>
      <c r="L126" s="2" t="s">
        <v>29</v>
      </c>
      <c r="N126" s="2">
        <v>2</v>
      </c>
      <c r="O126" s="3">
        <v>43146.61173611111</v>
      </c>
      <c r="P126" s="3">
        <v>43146.570069444453</v>
      </c>
      <c r="R126" s="2" t="s">
        <v>529</v>
      </c>
      <c r="S126" s="2" t="s">
        <v>530</v>
      </c>
      <c r="T126" s="2" t="s">
        <v>32</v>
      </c>
      <c r="U126" s="2" t="s">
        <v>33</v>
      </c>
      <c r="V126" s="2" t="s">
        <v>33</v>
      </c>
      <c r="X126" s="2" t="s">
        <v>531</v>
      </c>
      <c r="Y126" s="3">
        <v>44064.635439814818</v>
      </c>
      <c r="Z126" s="3">
        <v>44064.552106481482</v>
      </c>
      <c r="AB126" s="2">
        <v>0</v>
      </c>
      <c r="AC126" s="4" t="s">
        <v>532</v>
      </c>
      <c r="AD126" s="2">
        <v>0</v>
      </c>
      <c r="AE126" s="2" t="s">
        <v>36</v>
      </c>
      <c r="AG126" s="2">
        <v>0</v>
      </c>
    </row>
    <row r="127" spans="1:33" x14ac:dyDescent="0.2">
      <c r="A127" s="2">
        <v>15413</v>
      </c>
      <c r="B127" s="2">
        <f>VLOOKUP(A127,liaison!A:B,2,FALSE)</f>
        <v>4205</v>
      </c>
      <c r="C127" s="2">
        <f>VLOOKUP(B127,ERP!A:E,2,FALSE)</f>
        <v>1</v>
      </c>
      <c r="D127" s="2">
        <f>VLOOKUP(B127,ERP!A:E,3,FALSE)</f>
        <v>23</v>
      </c>
      <c r="E127" s="2">
        <f>VLOOKUP(B127,ERP!A:E,4,FALSE)</f>
        <v>0</v>
      </c>
      <c r="F127" s="2" t="str">
        <f>VLOOKUP(B127,ERP!A:E,5,FALSE)</f>
        <v>outofstock</v>
      </c>
      <c r="G127" s="2">
        <v>0</v>
      </c>
      <c r="H127" s="2">
        <v>0</v>
      </c>
      <c r="I127" s="2">
        <v>0</v>
      </c>
      <c r="J127" s="2">
        <v>0</v>
      </c>
      <c r="K127" s="2">
        <v>12</v>
      </c>
      <c r="L127" s="2" t="s">
        <v>29</v>
      </c>
      <c r="N127" s="2">
        <v>2</v>
      </c>
      <c r="O127" s="3">
        <v>43146.617650462962</v>
      </c>
      <c r="P127" s="3">
        <v>43146.575983796298</v>
      </c>
      <c r="R127" s="2" t="s">
        <v>533</v>
      </c>
      <c r="S127" s="2" t="s">
        <v>534</v>
      </c>
      <c r="T127" s="2" t="s">
        <v>32</v>
      </c>
      <c r="U127" s="2" t="s">
        <v>33</v>
      </c>
      <c r="V127" s="2" t="s">
        <v>33</v>
      </c>
      <c r="X127" s="2" t="s">
        <v>535</v>
      </c>
      <c r="Y127" s="3">
        <v>44041.465509259258</v>
      </c>
      <c r="Z127" s="3">
        <v>44041.382175925923</v>
      </c>
      <c r="AB127" s="2">
        <v>0</v>
      </c>
      <c r="AC127" s="4" t="s">
        <v>536</v>
      </c>
      <c r="AD127" s="2">
        <v>0</v>
      </c>
      <c r="AE127" s="2" t="s">
        <v>36</v>
      </c>
      <c r="AG127" s="2">
        <v>0</v>
      </c>
    </row>
    <row r="128" spans="1:33" x14ac:dyDescent="0.2">
      <c r="A128" s="2">
        <v>16023</v>
      </c>
      <c r="B128" s="2">
        <f>VLOOKUP(A128,liaison!A:B,2,FALSE)</f>
        <v>4207</v>
      </c>
      <c r="C128" s="2">
        <f>VLOOKUP(B128,ERP!A:E,2,FALSE)</f>
        <v>1</v>
      </c>
      <c r="D128" s="2">
        <f>VLOOKUP(B128,ERP!A:E,3,FALSE)</f>
        <v>6.7</v>
      </c>
      <c r="E128" s="2">
        <f>VLOOKUP(B128,ERP!A:E,4,FALSE)</f>
        <v>195</v>
      </c>
      <c r="F128" s="2" t="str">
        <f>VLOOKUP(B128,ERP!A:E,5,FALSE)</f>
        <v>instock</v>
      </c>
      <c r="G128" s="2">
        <v>0</v>
      </c>
      <c r="H128" s="2">
        <v>0</v>
      </c>
      <c r="I128" s="2">
        <v>0</v>
      </c>
      <c r="J128" s="2">
        <v>0</v>
      </c>
      <c r="K128" s="2">
        <v>5</v>
      </c>
      <c r="L128" s="2" t="s">
        <v>29</v>
      </c>
      <c r="N128" s="2">
        <v>2</v>
      </c>
      <c r="O128" s="3">
        <v>43146.649409722217</v>
      </c>
      <c r="P128" s="3">
        <v>43146.607743055552</v>
      </c>
      <c r="R128" s="2" t="s">
        <v>537</v>
      </c>
      <c r="S128" s="2" t="s">
        <v>538</v>
      </c>
      <c r="T128" s="2" t="s">
        <v>32</v>
      </c>
      <c r="U128" s="2" t="s">
        <v>33</v>
      </c>
      <c r="V128" s="2" t="s">
        <v>33</v>
      </c>
      <c r="X128" s="2" t="s">
        <v>539</v>
      </c>
      <c r="Y128" s="3">
        <v>44068.774328703701</v>
      </c>
      <c r="Z128" s="3">
        <v>44068.690995370373</v>
      </c>
      <c r="AB128" s="2">
        <v>0</v>
      </c>
      <c r="AC128" s="4" t="s">
        <v>540</v>
      </c>
      <c r="AD128" s="2">
        <v>0</v>
      </c>
      <c r="AE128" s="2" t="s">
        <v>36</v>
      </c>
      <c r="AG128" s="2">
        <v>0</v>
      </c>
    </row>
    <row r="129" spans="1:33" x14ac:dyDescent="0.2">
      <c r="A129" s="2">
        <v>16024</v>
      </c>
      <c r="B129" s="2">
        <f>VLOOKUP(A129,liaison!A:B,2,FALSE)</f>
        <v>4208</v>
      </c>
      <c r="C129" s="2">
        <f>VLOOKUP(B129,ERP!A:E,2,FALSE)</f>
        <v>1</v>
      </c>
      <c r="D129" s="2">
        <f>VLOOKUP(B129,ERP!A:E,3,FALSE)</f>
        <v>7.6</v>
      </c>
      <c r="E129" s="2">
        <f>VLOOKUP(B129,ERP!A:E,4,FALSE)</f>
        <v>578</v>
      </c>
      <c r="F129" s="2" t="str">
        <f>VLOOKUP(B129,ERP!A:E,5,FALSE)</f>
        <v>instock</v>
      </c>
      <c r="G129" s="2">
        <v>0</v>
      </c>
      <c r="H129" s="2">
        <v>0</v>
      </c>
      <c r="I129" s="2">
        <v>0</v>
      </c>
      <c r="J129" s="2">
        <v>0</v>
      </c>
      <c r="K129" s="2">
        <v>16</v>
      </c>
      <c r="L129" s="2" t="s">
        <v>29</v>
      </c>
      <c r="N129" s="2">
        <v>2</v>
      </c>
      <c r="O129" s="3">
        <v>43146.655381944453</v>
      </c>
      <c r="P129" s="3">
        <v>43146.613715277781</v>
      </c>
      <c r="R129" s="2" t="s">
        <v>541</v>
      </c>
      <c r="S129" s="2" t="s">
        <v>542</v>
      </c>
      <c r="T129" s="2" t="s">
        <v>32</v>
      </c>
      <c r="U129" s="2" t="s">
        <v>33</v>
      </c>
      <c r="V129" s="2" t="s">
        <v>33</v>
      </c>
      <c r="X129" s="2" t="s">
        <v>543</v>
      </c>
      <c r="Y129" s="3">
        <v>44070.718773148154</v>
      </c>
      <c r="Z129" s="3">
        <v>44070.635439814818</v>
      </c>
      <c r="AB129" s="2">
        <v>0</v>
      </c>
      <c r="AC129" s="4" t="s">
        <v>544</v>
      </c>
      <c r="AD129" s="2">
        <v>0</v>
      </c>
      <c r="AE129" s="2" t="s">
        <v>36</v>
      </c>
      <c r="AG129" s="2">
        <v>0</v>
      </c>
    </row>
    <row r="130" spans="1:33" x14ac:dyDescent="0.2">
      <c r="A130" s="2">
        <v>15720</v>
      </c>
      <c r="B130" s="2">
        <f>VLOOKUP(A130,liaison!A:B,2,FALSE)</f>
        <v>4210</v>
      </c>
      <c r="C130" s="2">
        <f>VLOOKUP(B130,ERP!A:E,2,FALSE)</f>
        <v>1</v>
      </c>
      <c r="D130" s="2">
        <f>VLOOKUP(B130,ERP!A:E,3,FALSE)</f>
        <v>79.8</v>
      </c>
      <c r="E130" s="2">
        <f>VLOOKUP(B130,ERP!A:E,4,FALSE)</f>
        <v>0</v>
      </c>
      <c r="F130" s="2" t="str">
        <f>VLOOKUP(B130,ERP!A:E,5,FALSE)</f>
        <v>outofstock</v>
      </c>
      <c r="G130" s="2">
        <v>0</v>
      </c>
      <c r="H130" s="2">
        <v>0</v>
      </c>
      <c r="I130" s="2">
        <v>0</v>
      </c>
      <c r="J130" s="2">
        <v>0</v>
      </c>
      <c r="K130" s="2">
        <v>0</v>
      </c>
      <c r="L130" s="2" t="s">
        <v>29</v>
      </c>
      <c r="N130" s="2">
        <v>2</v>
      </c>
      <c r="O130" s="3">
        <v>43147.405324074083</v>
      </c>
      <c r="P130" s="3">
        <v>43147.363657407397</v>
      </c>
      <c r="R130" s="2" t="s">
        <v>545</v>
      </c>
      <c r="S130" s="2" t="s">
        <v>546</v>
      </c>
      <c r="T130" s="2" t="s">
        <v>32</v>
      </c>
      <c r="U130" s="2" t="s">
        <v>33</v>
      </c>
      <c r="V130" s="2" t="s">
        <v>33</v>
      </c>
      <c r="X130" s="2" t="s">
        <v>547</v>
      </c>
      <c r="Y130" s="3">
        <v>43971.677118055559</v>
      </c>
      <c r="Z130" s="3">
        <v>43971.593784722223</v>
      </c>
      <c r="AB130" s="2">
        <v>0</v>
      </c>
      <c r="AC130" s="4" t="s">
        <v>548</v>
      </c>
      <c r="AD130" s="2">
        <v>0</v>
      </c>
      <c r="AE130" s="2" t="s">
        <v>36</v>
      </c>
      <c r="AG130" s="2">
        <v>0</v>
      </c>
    </row>
    <row r="131" spans="1:33" x14ac:dyDescent="0.2">
      <c r="A131" s="2">
        <v>15714</v>
      </c>
      <c r="B131" s="2">
        <f>VLOOKUP(A131,liaison!A:B,2,FALSE)</f>
        <v>4211</v>
      </c>
      <c r="C131" s="2">
        <f>VLOOKUP(B131,ERP!A:E,2,FALSE)</f>
        <v>1</v>
      </c>
      <c r="D131" s="2">
        <f>VLOOKUP(B131,ERP!A:E,3,FALSE)</f>
        <v>48.5</v>
      </c>
      <c r="E131" s="2">
        <f>VLOOKUP(B131,ERP!A:E,4,FALSE)</f>
        <v>0</v>
      </c>
      <c r="F131" s="2" t="str">
        <f>VLOOKUP(B131,ERP!A:E,5,FALSE)</f>
        <v>outofstock</v>
      </c>
      <c r="G131" s="2">
        <v>0</v>
      </c>
      <c r="H131" s="2">
        <v>0</v>
      </c>
      <c r="I131" s="2">
        <v>0</v>
      </c>
      <c r="J131" s="2">
        <v>0</v>
      </c>
      <c r="K131" s="2">
        <v>1</v>
      </c>
      <c r="L131" s="2" t="s">
        <v>29</v>
      </c>
      <c r="N131" s="2">
        <v>2</v>
      </c>
      <c r="O131" s="3">
        <v>43147.410358796304</v>
      </c>
      <c r="P131" s="3">
        <v>43147.368692129632</v>
      </c>
      <c r="R131" s="2" t="s">
        <v>549</v>
      </c>
      <c r="S131" s="2" t="s">
        <v>550</v>
      </c>
      <c r="T131" s="2" t="s">
        <v>32</v>
      </c>
      <c r="U131" s="2" t="s">
        <v>33</v>
      </c>
      <c r="V131" s="2" t="s">
        <v>33</v>
      </c>
      <c r="X131" s="2" t="s">
        <v>551</v>
      </c>
      <c r="Y131" s="3">
        <v>43850.395972222221</v>
      </c>
      <c r="Z131" s="3">
        <v>43850.354305555556</v>
      </c>
      <c r="AB131" s="2">
        <v>0</v>
      </c>
      <c r="AC131" s="4" t="s">
        <v>552</v>
      </c>
      <c r="AD131" s="2">
        <v>0</v>
      </c>
      <c r="AE131" s="2" t="s">
        <v>36</v>
      </c>
      <c r="AG131" s="2">
        <v>0</v>
      </c>
    </row>
    <row r="132" spans="1:33" x14ac:dyDescent="0.2">
      <c r="A132" s="2">
        <v>15717</v>
      </c>
      <c r="B132" s="2">
        <f>VLOOKUP(A132,liaison!A:B,2,FALSE)</f>
        <v>4212</v>
      </c>
      <c r="C132" s="2">
        <f>VLOOKUP(B132,ERP!A:E,2,FALSE)</f>
        <v>1</v>
      </c>
      <c r="D132" s="2">
        <f>VLOOKUP(B132,ERP!A:E,3,FALSE)</f>
        <v>39.799999999999997</v>
      </c>
      <c r="E132" s="2">
        <f>VLOOKUP(B132,ERP!A:E,4,FALSE)</f>
        <v>19</v>
      </c>
      <c r="F132" s="2" t="str">
        <f>VLOOKUP(B132,ERP!A:E,5,FALSE)</f>
        <v>instock</v>
      </c>
      <c r="G132" s="2">
        <v>0</v>
      </c>
      <c r="H132" s="2">
        <v>0</v>
      </c>
      <c r="I132" s="2">
        <v>0</v>
      </c>
      <c r="J132" s="2">
        <v>0</v>
      </c>
      <c r="K132" s="2">
        <v>2</v>
      </c>
      <c r="L132" s="2" t="s">
        <v>29</v>
      </c>
      <c r="N132" s="2">
        <v>2</v>
      </c>
      <c r="O132" s="3">
        <v>43147.413773148153</v>
      </c>
      <c r="P132" s="3">
        <v>43147.372106481482</v>
      </c>
      <c r="R132" s="2" t="s">
        <v>553</v>
      </c>
      <c r="S132" s="2" t="s">
        <v>554</v>
      </c>
      <c r="T132" s="2" t="s">
        <v>32</v>
      </c>
      <c r="U132" s="2" t="s">
        <v>33</v>
      </c>
      <c r="V132" s="2" t="s">
        <v>33</v>
      </c>
      <c r="X132" s="2" t="s">
        <v>555</v>
      </c>
      <c r="Y132" s="3">
        <v>44068.670162037037</v>
      </c>
      <c r="Z132" s="3">
        <v>44068.586828703701</v>
      </c>
      <c r="AB132" s="2">
        <v>0</v>
      </c>
      <c r="AC132" s="4" t="s">
        <v>556</v>
      </c>
      <c r="AD132" s="2">
        <v>0</v>
      </c>
      <c r="AE132" s="2" t="s">
        <v>36</v>
      </c>
      <c r="AG132" s="2">
        <v>0</v>
      </c>
    </row>
    <row r="133" spans="1:33" x14ac:dyDescent="0.2">
      <c r="A133" s="2">
        <v>15718</v>
      </c>
      <c r="B133" s="2">
        <f>VLOOKUP(A133,liaison!A:B,2,FALSE)</f>
        <v>4213</v>
      </c>
      <c r="C133" s="2">
        <f>VLOOKUP(B133,ERP!A:E,2,FALSE)</f>
        <v>1</v>
      </c>
      <c r="D133" s="2">
        <f>VLOOKUP(B133,ERP!A:E,3,FALSE)</f>
        <v>58.8</v>
      </c>
      <c r="E133" s="2">
        <f>VLOOKUP(B133,ERP!A:E,4,FALSE)</f>
        <v>2</v>
      </c>
      <c r="F133" s="2" t="str">
        <f>VLOOKUP(B133,ERP!A:E,5,FALSE)</f>
        <v>instock</v>
      </c>
      <c r="G133" s="2">
        <v>0</v>
      </c>
      <c r="H133" s="2">
        <v>0</v>
      </c>
      <c r="I133" s="2">
        <v>0</v>
      </c>
      <c r="J133" s="2">
        <v>0</v>
      </c>
      <c r="K133" s="2">
        <v>0</v>
      </c>
      <c r="L133" s="2" t="s">
        <v>29</v>
      </c>
      <c r="N133" s="2">
        <v>2</v>
      </c>
      <c r="O133" s="3">
        <v>43147.418206018519</v>
      </c>
      <c r="P133" s="3">
        <v>43147.376539351862</v>
      </c>
      <c r="R133" s="2" t="s">
        <v>557</v>
      </c>
      <c r="S133" s="2" t="s">
        <v>558</v>
      </c>
      <c r="T133" s="2" t="s">
        <v>32</v>
      </c>
      <c r="U133" s="2" t="s">
        <v>33</v>
      </c>
      <c r="V133" s="2" t="s">
        <v>33</v>
      </c>
      <c r="X133" s="2" t="s">
        <v>559</v>
      </c>
      <c r="Y133" s="3">
        <v>44057.489606481482</v>
      </c>
      <c r="Z133" s="3">
        <v>44057.406273148154</v>
      </c>
      <c r="AB133" s="2">
        <v>0</v>
      </c>
      <c r="AC133" s="4" t="s">
        <v>560</v>
      </c>
      <c r="AD133" s="2">
        <v>0</v>
      </c>
      <c r="AE133" s="2" t="s">
        <v>36</v>
      </c>
      <c r="AG133" s="2">
        <v>0</v>
      </c>
    </row>
    <row r="134" spans="1:33" x14ac:dyDescent="0.2">
      <c r="A134" s="2">
        <v>15480</v>
      </c>
      <c r="B134" s="2">
        <f>VLOOKUP(A134,liaison!A:B,2,FALSE)</f>
        <v>4215</v>
      </c>
      <c r="C134" s="2">
        <f>VLOOKUP(B134,ERP!A:E,2,FALSE)</f>
        <v>1</v>
      </c>
      <c r="D134" s="2">
        <f>VLOOKUP(B134,ERP!A:E,3,FALSE)</f>
        <v>26.5</v>
      </c>
      <c r="E134" s="2">
        <f>VLOOKUP(B134,ERP!A:E,4,FALSE)</f>
        <v>0</v>
      </c>
      <c r="F134" s="2" t="str">
        <f>VLOOKUP(B134,ERP!A:E,5,FALSE)</f>
        <v>outofstock</v>
      </c>
      <c r="G134" s="2">
        <v>0</v>
      </c>
      <c r="H134" s="2">
        <v>0</v>
      </c>
      <c r="I134" s="2">
        <v>0</v>
      </c>
      <c r="J134" s="2">
        <v>0</v>
      </c>
      <c r="K134" s="2">
        <v>0</v>
      </c>
      <c r="L134" s="2" t="s">
        <v>29</v>
      </c>
      <c r="N134" s="2">
        <v>2</v>
      </c>
      <c r="O134" s="3">
        <v>43147.425208333327</v>
      </c>
      <c r="P134" s="3">
        <v>43147.38354166667</v>
      </c>
      <c r="R134" s="2" t="s">
        <v>561</v>
      </c>
      <c r="S134" s="2" t="s">
        <v>562</v>
      </c>
      <c r="T134" s="2" t="s">
        <v>32</v>
      </c>
      <c r="U134" s="2" t="s">
        <v>33</v>
      </c>
      <c r="V134" s="2" t="s">
        <v>33</v>
      </c>
      <c r="X134" s="2" t="s">
        <v>563</v>
      </c>
      <c r="Y134" s="3">
        <v>43862.454884259263</v>
      </c>
      <c r="Z134" s="3">
        <v>43862.413217592592</v>
      </c>
      <c r="AB134" s="2">
        <v>0</v>
      </c>
      <c r="AC134" s="4" t="s">
        <v>564</v>
      </c>
      <c r="AD134" s="2">
        <v>0</v>
      </c>
      <c r="AE134" s="2" t="s">
        <v>36</v>
      </c>
      <c r="AG134" s="2">
        <v>0</v>
      </c>
    </row>
    <row r="135" spans="1:33" x14ac:dyDescent="0.2">
      <c r="A135" s="2">
        <v>15213</v>
      </c>
      <c r="B135" s="2">
        <f>VLOOKUP(A135,liaison!A:B,2,FALSE)</f>
        <v>4216</v>
      </c>
      <c r="C135" s="2">
        <f>VLOOKUP(B135,ERP!A:E,2,FALSE)</f>
        <v>1</v>
      </c>
      <c r="D135" s="2">
        <f>VLOOKUP(B135,ERP!A:E,3,FALSE)</f>
        <v>13.4</v>
      </c>
      <c r="E135" s="2">
        <f>VLOOKUP(B135,ERP!A:E,4,FALSE)</f>
        <v>34</v>
      </c>
      <c r="F135" s="2" t="str">
        <f>VLOOKUP(B135,ERP!A:E,5,FALSE)</f>
        <v>instock</v>
      </c>
      <c r="G135" s="2">
        <v>0</v>
      </c>
      <c r="H135" s="2">
        <v>0</v>
      </c>
      <c r="I135" s="2">
        <v>0</v>
      </c>
      <c r="J135" s="2">
        <v>0</v>
      </c>
      <c r="K135" s="2">
        <v>1</v>
      </c>
      <c r="L135" s="2" t="s">
        <v>29</v>
      </c>
      <c r="N135" s="2">
        <v>2</v>
      </c>
      <c r="O135" s="3">
        <v>43147.433159722219</v>
      </c>
      <c r="P135" s="3">
        <v>43147.391493055547</v>
      </c>
      <c r="R135" s="2" t="s">
        <v>565</v>
      </c>
      <c r="S135" s="2" t="s">
        <v>566</v>
      </c>
      <c r="T135" s="2" t="s">
        <v>32</v>
      </c>
      <c r="U135" s="2" t="s">
        <v>33</v>
      </c>
      <c r="V135" s="2" t="s">
        <v>33</v>
      </c>
      <c r="X135" s="2" t="s">
        <v>567</v>
      </c>
      <c r="Y135" s="3">
        <v>44022.395925925928</v>
      </c>
      <c r="Z135" s="3">
        <v>44022.312592592592</v>
      </c>
      <c r="AB135" s="2">
        <v>0</v>
      </c>
      <c r="AC135" s="4" t="s">
        <v>568</v>
      </c>
      <c r="AD135" s="2">
        <v>0</v>
      </c>
      <c r="AE135" s="2" t="s">
        <v>36</v>
      </c>
      <c r="AG135" s="2">
        <v>0</v>
      </c>
    </row>
    <row r="136" spans="1:33" x14ac:dyDescent="0.2">
      <c r="A136" s="2">
        <v>15672</v>
      </c>
      <c r="B136" s="2">
        <f>VLOOKUP(A136,liaison!A:B,2,FALSE)</f>
        <v>4217</v>
      </c>
      <c r="C136" s="2">
        <f>VLOOKUP(B136,ERP!A:E,2,FALSE)</f>
        <v>1</v>
      </c>
      <c r="D136" s="2">
        <f>VLOOKUP(B136,ERP!A:E,3,FALSE)</f>
        <v>17.100000000000001</v>
      </c>
      <c r="E136" s="2">
        <f>VLOOKUP(B136,ERP!A:E,4,FALSE)</f>
        <v>17</v>
      </c>
      <c r="F136" s="2" t="str">
        <f>VLOOKUP(B136,ERP!A:E,5,FALSE)</f>
        <v>instock</v>
      </c>
      <c r="G136" s="2">
        <v>0</v>
      </c>
      <c r="H136" s="2">
        <v>0</v>
      </c>
      <c r="I136" s="2">
        <v>0</v>
      </c>
      <c r="J136" s="2">
        <v>0</v>
      </c>
      <c r="K136" s="2">
        <v>0</v>
      </c>
      <c r="L136" s="2" t="s">
        <v>29</v>
      </c>
      <c r="N136" s="2">
        <v>2</v>
      </c>
      <c r="O136" s="3">
        <v>43147.443425925929</v>
      </c>
      <c r="P136" s="3">
        <v>43147.401759259257</v>
      </c>
      <c r="R136" s="2" t="s">
        <v>569</v>
      </c>
      <c r="S136" s="2" t="s">
        <v>570</v>
      </c>
      <c r="T136" s="2" t="s">
        <v>32</v>
      </c>
      <c r="U136" s="2" t="s">
        <v>33</v>
      </c>
      <c r="V136" s="2" t="s">
        <v>33</v>
      </c>
      <c r="X136" s="2" t="s">
        <v>571</v>
      </c>
      <c r="Y136" s="3">
        <v>44044.583437499998</v>
      </c>
      <c r="Z136" s="3">
        <v>44044.500104166669</v>
      </c>
      <c r="AB136" s="2">
        <v>0</v>
      </c>
      <c r="AC136" s="4" t="s">
        <v>572</v>
      </c>
      <c r="AD136" s="2">
        <v>0</v>
      </c>
      <c r="AE136" s="2" t="s">
        <v>36</v>
      </c>
      <c r="AG136" s="2">
        <v>0</v>
      </c>
    </row>
    <row r="137" spans="1:33" x14ac:dyDescent="0.2">
      <c r="A137" s="2">
        <v>12599</v>
      </c>
      <c r="B137" s="2">
        <f>VLOOKUP(A137,liaison!A:B,2,FALSE)</f>
        <v>4219</v>
      </c>
      <c r="C137" s="2">
        <f>VLOOKUP(B137,ERP!A:E,2,FALSE)</f>
        <v>1</v>
      </c>
      <c r="D137" s="2">
        <f>VLOOKUP(B137,ERP!A:E,3,FALSE)</f>
        <v>16.7</v>
      </c>
      <c r="E137" s="2">
        <f>VLOOKUP(B137,ERP!A:E,4,FALSE)</f>
        <v>0</v>
      </c>
      <c r="F137" s="2" t="str">
        <f>VLOOKUP(B137,ERP!A:E,5,FALSE)</f>
        <v>outofstock</v>
      </c>
      <c r="G137" s="2">
        <v>0</v>
      </c>
      <c r="H137" s="2">
        <v>0</v>
      </c>
      <c r="I137" s="2">
        <v>0</v>
      </c>
      <c r="J137" s="2">
        <v>0</v>
      </c>
      <c r="K137" s="2">
        <v>1</v>
      </c>
      <c r="L137" s="2" t="s">
        <v>29</v>
      </c>
      <c r="N137" s="2">
        <v>2</v>
      </c>
      <c r="O137" s="3">
        <v>43147.449293981481</v>
      </c>
      <c r="P137" s="3">
        <v>43147.407627314817</v>
      </c>
      <c r="R137" s="2" t="s">
        <v>573</v>
      </c>
      <c r="S137" s="2" t="s">
        <v>574</v>
      </c>
      <c r="T137" s="2" t="s">
        <v>32</v>
      </c>
      <c r="U137" s="2" t="s">
        <v>33</v>
      </c>
      <c r="V137" s="2" t="s">
        <v>33</v>
      </c>
      <c r="X137" s="2" t="s">
        <v>575</v>
      </c>
      <c r="Y137" s="3">
        <v>43988.375034722223</v>
      </c>
      <c r="Z137" s="3">
        <v>43988.291701388887</v>
      </c>
      <c r="AB137" s="2">
        <v>0</v>
      </c>
      <c r="AC137" s="4" t="s">
        <v>576</v>
      </c>
      <c r="AD137" s="2">
        <v>0</v>
      </c>
      <c r="AE137" s="2" t="s">
        <v>36</v>
      </c>
      <c r="AG137" s="2">
        <v>0</v>
      </c>
    </row>
    <row r="138" spans="1:33" x14ac:dyDescent="0.2">
      <c r="A138" s="2">
        <v>15758</v>
      </c>
      <c r="B138" s="2">
        <f>VLOOKUP(A138,liaison!A:B,2,FALSE)</f>
        <v>4220</v>
      </c>
      <c r="C138" s="2">
        <f>VLOOKUP(B138,ERP!A:E,2,FALSE)</f>
        <v>1</v>
      </c>
      <c r="D138" s="2">
        <f>VLOOKUP(B138,ERP!A:E,3,FALSE)</f>
        <v>11.6</v>
      </c>
      <c r="E138" s="2">
        <f>VLOOKUP(B138,ERP!A:E,4,FALSE)</f>
        <v>66</v>
      </c>
      <c r="F138" s="2" t="str">
        <f>VLOOKUP(B138,ERP!A:E,5,FALSE)</f>
        <v>instock</v>
      </c>
      <c r="G138" s="2">
        <v>0</v>
      </c>
      <c r="H138" s="2">
        <v>0</v>
      </c>
      <c r="I138" s="2">
        <v>0</v>
      </c>
      <c r="J138" s="2">
        <v>0</v>
      </c>
      <c r="K138" s="2">
        <v>12</v>
      </c>
      <c r="L138" s="2" t="s">
        <v>29</v>
      </c>
      <c r="N138" s="2">
        <v>2</v>
      </c>
      <c r="O138" s="3">
        <v>43147.454479166663</v>
      </c>
      <c r="P138" s="3">
        <v>43147.412812499999</v>
      </c>
      <c r="R138" s="2" t="s">
        <v>577</v>
      </c>
      <c r="S138" s="2" t="s">
        <v>578</v>
      </c>
      <c r="T138" s="2" t="s">
        <v>32</v>
      </c>
      <c r="U138" s="2" t="s">
        <v>33</v>
      </c>
      <c r="V138" s="2" t="s">
        <v>33</v>
      </c>
      <c r="X138" s="2" t="s">
        <v>579</v>
      </c>
      <c r="Y138" s="3">
        <v>44070.489606481482</v>
      </c>
      <c r="Z138" s="3">
        <v>44070.406273148154</v>
      </c>
      <c r="AB138" s="2">
        <v>0</v>
      </c>
      <c r="AC138" s="4" t="s">
        <v>580</v>
      </c>
      <c r="AD138" s="2">
        <v>0</v>
      </c>
      <c r="AE138" s="2" t="s">
        <v>36</v>
      </c>
      <c r="AG138" s="2">
        <v>0</v>
      </c>
    </row>
    <row r="139" spans="1:33" x14ac:dyDescent="0.2">
      <c r="A139" s="2">
        <v>15829</v>
      </c>
      <c r="B139" s="2">
        <f>VLOOKUP(A139,liaison!A:B,2,FALSE)</f>
        <v>4221</v>
      </c>
      <c r="C139" s="2">
        <f>VLOOKUP(B139,ERP!A:E,2,FALSE)</f>
        <v>1</v>
      </c>
      <c r="D139" s="2">
        <f>VLOOKUP(B139,ERP!A:E,3,FALSE)</f>
        <v>12.8</v>
      </c>
      <c r="E139" s="2">
        <f>VLOOKUP(B139,ERP!A:E,4,FALSE)</f>
        <v>83</v>
      </c>
      <c r="F139" s="2" t="str">
        <f>VLOOKUP(B139,ERP!A:E,5,FALSE)</f>
        <v>instock</v>
      </c>
      <c r="G139" s="2">
        <v>0</v>
      </c>
      <c r="H139" s="2">
        <v>0</v>
      </c>
      <c r="I139" s="2">
        <v>0</v>
      </c>
      <c r="J139" s="2">
        <v>0</v>
      </c>
      <c r="K139" s="2">
        <v>15</v>
      </c>
      <c r="L139" s="2" t="s">
        <v>29</v>
      </c>
      <c r="N139" s="2">
        <v>2</v>
      </c>
      <c r="O139" s="3">
        <v>43147.462847222218</v>
      </c>
      <c r="P139" s="3">
        <v>43147.421180555553</v>
      </c>
      <c r="R139" s="2" t="s">
        <v>581</v>
      </c>
      <c r="S139" s="2" t="s">
        <v>582</v>
      </c>
      <c r="T139" s="2" t="s">
        <v>32</v>
      </c>
      <c r="U139" s="2" t="s">
        <v>33</v>
      </c>
      <c r="V139" s="2" t="s">
        <v>33</v>
      </c>
      <c r="X139" s="2" t="s">
        <v>583</v>
      </c>
      <c r="Y139" s="3">
        <v>44069.663229166668</v>
      </c>
      <c r="Z139" s="3">
        <v>44069.579895833333</v>
      </c>
      <c r="AB139" s="2">
        <v>0</v>
      </c>
      <c r="AC139" s="4" t="s">
        <v>584</v>
      </c>
      <c r="AD139" s="2">
        <v>0</v>
      </c>
      <c r="AE139" s="2" t="s">
        <v>36</v>
      </c>
      <c r="AG139" s="2">
        <v>0</v>
      </c>
    </row>
    <row r="140" spans="1:33" x14ac:dyDescent="0.2">
      <c r="A140" s="2">
        <v>15759</v>
      </c>
      <c r="B140" s="2">
        <f>VLOOKUP(A140,liaison!A:B,2,FALSE)</f>
        <v>4222</v>
      </c>
      <c r="C140" s="2">
        <f>VLOOKUP(B140,ERP!A:E,2,FALSE)</f>
        <v>1</v>
      </c>
      <c r="D140" s="2">
        <f>VLOOKUP(B140,ERP!A:E,3,FALSE)</f>
        <v>8.9</v>
      </c>
      <c r="E140" s="2">
        <f>VLOOKUP(B140,ERP!A:E,4,FALSE)</f>
        <v>66</v>
      </c>
      <c r="F140" s="2" t="str">
        <f>VLOOKUP(B140,ERP!A:E,5,FALSE)</f>
        <v>instock</v>
      </c>
      <c r="G140" s="2">
        <v>0</v>
      </c>
      <c r="H140" s="2">
        <v>0</v>
      </c>
      <c r="I140" s="2">
        <v>0</v>
      </c>
      <c r="J140" s="2">
        <v>0</v>
      </c>
      <c r="K140" s="2">
        <v>4</v>
      </c>
      <c r="L140" s="2" t="s">
        <v>29</v>
      </c>
      <c r="N140" s="2">
        <v>2</v>
      </c>
      <c r="O140" s="3">
        <v>43147.468680555547</v>
      </c>
      <c r="P140" s="3">
        <v>43147.42701388889</v>
      </c>
      <c r="R140" s="2" t="s">
        <v>585</v>
      </c>
      <c r="S140" s="2" t="s">
        <v>586</v>
      </c>
      <c r="T140" s="2" t="s">
        <v>32</v>
      </c>
      <c r="U140" s="2" t="s">
        <v>33</v>
      </c>
      <c r="V140" s="2" t="s">
        <v>33</v>
      </c>
      <c r="X140" s="2" t="s">
        <v>587</v>
      </c>
      <c r="Y140" s="3">
        <v>44070.401828703703</v>
      </c>
      <c r="Z140" s="3">
        <v>44070.318495370368</v>
      </c>
      <c r="AB140" s="2">
        <v>0</v>
      </c>
      <c r="AC140" s="4" t="s">
        <v>588</v>
      </c>
      <c r="AD140" s="2">
        <v>0</v>
      </c>
      <c r="AE140" s="2" t="s">
        <v>36</v>
      </c>
      <c r="AG140" s="2">
        <v>0</v>
      </c>
    </row>
    <row r="141" spans="1:33" x14ac:dyDescent="0.2">
      <c r="A141" s="2">
        <v>16585</v>
      </c>
      <c r="B141" s="2">
        <f>VLOOKUP(A141,liaison!A:B,2,FALSE)</f>
        <v>4223</v>
      </c>
      <c r="C141" s="2">
        <f>VLOOKUP(B141,ERP!A:E,2,FALSE)</f>
        <v>1</v>
      </c>
      <c r="D141" s="2">
        <f>VLOOKUP(B141,ERP!A:E,3,FALSE)</f>
        <v>9.6999999999999993</v>
      </c>
      <c r="E141" s="2">
        <f>VLOOKUP(B141,ERP!A:E,4,FALSE)</f>
        <v>180</v>
      </c>
      <c r="F141" s="2" t="str">
        <f>VLOOKUP(B141,ERP!A:E,5,FALSE)</f>
        <v>instock</v>
      </c>
      <c r="G141" s="2">
        <v>0</v>
      </c>
      <c r="H141" s="2">
        <v>0</v>
      </c>
      <c r="I141" s="2">
        <v>0</v>
      </c>
      <c r="J141" s="2">
        <v>0</v>
      </c>
      <c r="K141" s="2">
        <v>3</v>
      </c>
      <c r="L141" s="2" t="s">
        <v>29</v>
      </c>
      <c r="N141" s="2">
        <v>2</v>
      </c>
      <c r="O141" s="3">
        <v>43147.585601851853</v>
      </c>
      <c r="P141" s="3">
        <v>43147.543935185182</v>
      </c>
      <c r="R141" s="2" t="s">
        <v>589</v>
      </c>
      <c r="S141" s="2" t="s">
        <v>590</v>
      </c>
      <c r="T141" s="2" t="s">
        <v>32</v>
      </c>
      <c r="U141" s="2" t="s">
        <v>33</v>
      </c>
      <c r="V141" s="2" t="s">
        <v>33</v>
      </c>
      <c r="X141" s="2" t="s">
        <v>591</v>
      </c>
      <c r="Y141" s="3">
        <v>44070.396249999998</v>
      </c>
      <c r="Z141" s="3">
        <v>44070.312916666669</v>
      </c>
      <c r="AB141" s="2">
        <v>0</v>
      </c>
      <c r="AC141" s="4" t="s">
        <v>592</v>
      </c>
      <c r="AD141" s="2">
        <v>0</v>
      </c>
      <c r="AE141" s="2" t="s">
        <v>36</v>
      </c>
      <c r="AG141" s="2">
        <v>0</v>
      </c>
    </row>
    <row r="142" spans="1:33" x14ac:dyDescent="0.2">
      <c r="A142" s="2">
        <v>15306</v>
      </c>
      <c r="B142" s="2">
        <f>VLOOKUP(A142,liaison!A:B,2,FALSE)</f>
        <v>4224</v>
      </c>
      <c r="C142" s="2">
        <f>VLOOKUP(B142,ERP!A:E,2,FALSE)</f>
        <v>1</v>
      </c>
      <c r="D142" s="2">
        <f>VLOOKUP(B142,ERP!A:E,3,FALSE)</f>
        <v>17.2</v>
      </c>
      <c r="E142" s="2">
        <f>VLOOKUP(B142,ERP!A:E,4,FALSE)</f>
        <v>13</v>
      </c>
      <c r="F142" s="2" t="str">
        <f>VLOOKUP(B142,ERP!A:E,5,FALSE)</f>
        <v>instock</v>
      </c>
      <c r="G142" s="2">
        <v>0</v>
      </c>
      <c r="H142" s="2">
        <v>0</v>
      </c>
      <c r="I142" s="2">
        <v>0</v>
      </c>
      <c r="J142" s="2">
        <v>0</v>
      </c>
      <c r="K142" s="2">
        <v>2</v>
      </c>
      <c r="L142" s="2" t="s">
        <v>29</v>
      </c>
      <c r="N142" s="2">
        <v>2</v>
      </c>
      <c r="O142" s="3">
        <v>43147.598819444444</v>
      </c>
      <c r="P142" s="3">
        <v>43147.557152777779</v>
      </c>
      <c r="R142" s="2" t="s">
        <v>593</v>
      </c>
      <c r="S142" s="2" t="s">
        <v>594</v>
      </c>
      <c r="T142" s="2" t="s">
        <v>32</v>
      </c>
      <c r="U142" s="2" t="s">
        <v>33</v>
      </c>
      <c r="V142" s="2" t="s">
        <v>33</v>
      </c>
      <c r="X142" s="2" t="s">
        <v>595</v>
      </c>
      <c r="Y142" s="3">
        <v>44025.395925925928</v>
      </c>
      <c r="Z142" s="3">
        <v>44025.312592592592</v>
      </c>
      <c r="AB142" s="2">
        <v>0</v>
      </c>
      <c r="AC142" s="4" t="s">
        <v>596</v>
      </c>
      <c r="AD142" s="2">
        <v>0</v>
      </c>
      <c r="AE142" s="2" t="s">
        <v>36</v>
      </c>
      <c r="AG142" s="2">
        <v>0</v>
      </c>
    </row>
    <row r="143" spans="1:33" x14ac:dyDescent="0.2">
      <c r="A143" s="2">
        <v>16497</v>
      </c>
      <c r="B143" s="2">
        <f>VLOOKUP(A143,liaison!A:B,2,FALSE)</f>
        <v>4225</v>
      </c>
      <c r="C143" s="2">
        <f>VLOOKUP(B143,ERP!A:E,2,FALSE)</f>
        <v>1</v>
      </c>
      <c r="D143" s="2">
        <f>VLOOKUP(B143,ERP!A:E,3,FALSE)</f>
        <v>16.899999999999999</v>
      </c>
      <c r="E143" s="2">
        <f>VLOOKUP(B143,ERP!A:E,4,FALSE)</f>
        <v>20</v>
      </c>
      <c r="F143" s="2" t="str">
        <f>VLOOKUP(B143,ERP!A:E,5,FALSE)</f>
        <v>instock</v>
      </c>
      <c r="G143" s="2">
        <v>0</v>
      </c>
      <c r="H143" s="2">
        <v>0</v>
      </c>
      <c r="I143" s="2">
        <v>0</v>
      </c>
      <c r="J143" s="2">
        <v>0</v>
      </c>
      <c r="K143" s="2">
        <v>13</v>
      </c>
      <c r="L143" s="2" t="s">
        <v>29</v>
      </c>
      <c r="N143" s="2">
        <v>2</v>
      </c>
      <c r="O143" s="3">
        <v>43147.61619212963</v>
      </c>
      <c r="P143" s="3">
        <v>43147.574525462973</v>
      </c>
      <c r="R143" s="2" t="s">
        <v>597</v>
      </c>
      <c r="S143" s="2" t="s">
        <v>598</v>
      </c>
      <c r="T143" s="2" t="s">
        <v>32</v>
      </c>
      <c r="U143" s="2" t="s">
        <v>33</v>
      </c>
      <c r="V143" s="2" t="s">
        <v>33</v>
      </c>
      <c r="X143" s="2" t="s">
        <v>599</v>
      </c>
      <c r="Y143" s="3">
        <v>44062.642395833333</v>
      </c>
      <c r="Z143" s="3">
        <v>44062.559062499997</v>
      </c>
      <c r="AB143" s="2">
        <v>0</v>
      </c>
      <c r="AC143" s="4" t="s">
        <v>600</v>
      </c>
      <c r="AD143" s="2">
        <v>0</v>
      </c>
      <c r="AE143" s="2" t="s">
        <v>36</v>
      </c>
      <c r="AG143" s="2">
        <v>0</v>
      </c>
    </row>
    <row r="144" spans="1:33" x14ac:dyDescent="0.2">
      <c r="A144" s="2">
        <v>15261</v>
      </c>
      <c r="B144" s="2">
        <f>VLOOKUP(A144,liaison!A:B,2,FALSE)</f>
        <v>4227</v>
      </c>
      <c r="C144" s="2">
        <f>VLOOKUP(B144,ERP!A:E,2,FALSE)</f>
        <v>1</v>
      </c>
      <c r="D144" s="2">
        <f>VLOOKUP(B144,ERP!A:E,3,FALSE)</f>
        <v>12.6</v>
      </c>
      <c r="E144" s="2">
        <f>VLOOKUP(B144,ERP!A:E,4,FALSE)</f>
        <v>49</v>
      </c>
      <c r="F144" s="2" t="str">
        <f>VLOOKUP(B144,ERP!A:E,5,FALSE)</f>
        <v>instock</v>
      </c>
      <c r="G144" s="2">
        <v>0</v>
      </c>
      <c r="H144" s="2">
        <v>0</v>
      </c>
      <c r="I144" s="2">
        <v>0</v>
      </c>
      <c r="J144" s="2">
        <v>0</v>
      </c>
      <c r="K144" s="2">
        <v>6</v>
      </c>
      <c r="L144" s="2" t="s">
        <v>29</v>
      </c>
      <c r="N144" s="2">
        <v>2</v>
      </c>
      <c r="O144" s="3">
        <v>43147.620520833327</v>
      </c>
      <c r="P144" s="3">
        <v>43147.57885416667</v>
      </c>
      <c r="R144" s="2" t="s">
        <v>601</v>
      </c>
      <c r="S144" s="2" t="s">
        <v>602</v>
      </c>
      <c r="T144" s="2" t="s">
        <v>32</v>
      </c>
      <c r="U144" s="2" t="s">
        <v>33</v>
      </c>
      <c r="V144" s="2" t="s">
        <v>33</v>
      </c>
      <c r="X144" s="2" t="s">
        <v>603</v>
      </c>
      <c r="Y144" s="3">
        <v>44057.427106481482</v>
      </c>
      <c r="Z144" s="3">
        <v>44057.343773148154</v>
      </c>
      <c r="AB144" s="2">
        <v>0</v>
      </c>
      <c r="AC144" s="4" t="s">
        <v>604</v>
      </c>
      <c r="AD144" s="2">
        <v>0</v>
      </c>
      <c r="AE144" s="2" t="s">
        <v>36</v>
      </c>
      <c r="AG144" s="2">
        <v>0</v>
      </c>
    </row>
    <row r="145" spans="1:33" x14ac:dyDescent="0.2">
      <c r="A145" s="2">
        <v>12657</v>
      </c>
      <c r="B145" s="2">
        <f>VLOOKUP(A145,liaison!A:B,2,FALSE)</f>
        <v>4228</v>
      </c>
      <c r="C145" s="2">
        <f>VLOOKUP(B145,ERP!A:E,2,FALSE)</f>
        <v>1</v>
      </c>
      <c r="D145" s="2">
        <f>VLOOKUP(B145,ERP!A:E,3,FALSE)</f>
        <v>29.9</v>
      </c>
      <c r="E145" s="2">
        <f>VLOOKUP(B145,ERP!A:E,4,FALSE)</f>
        <v>8</v>
      </c>
      <c r="F145" s="2" t="str">
        <f>VLOOKUP(B145,ERP!A:E,5,FALSE)</f>
        <v>instock</v>
      </c>
      <c r="G145" s="2">
        <v>0</v>
      </c>
      <c r="H145" s="2">
        <v>0</v>
      </c>
      <c r="I145" s="2">
        <v>0</v>
      </c>
      <c r="J145" s="2">
        <v>0</v>
      </c>
      <c r="K145" s="2">
        <v>0</v>
      </c>
      <c r="L145" s="2" t="s">
        <v>29</v>
      </c>
      <c r="N145" s="2">
        <v>2</v>
      </c>
      <c r="O145" s="3">
        <v>43147.634652777779</v>
      </c>
      <c r="P145" s="3">
        <v>43147.592986111107</v>
      </c>
      <c r="R145" s="2" t="s">
        <v>605</v>
      </c>
      <c r="S145" s="2" t="s">
        <v>606</v>
      </c>
      <c r="T145" s="2" t="s">
        <v>32</v>
      </c>
      <c r="U145" s="2" t="s">
        <v>33</v>
      </c>
      <c r="V145" s="2" t="s">
        <v>33</v>
      </c>
      <c r="X145" s="2" t="s">
        <v>607</v>
      </c>
      <c r="Y145" s="3">
        <v>44001.746550925927</v>
      </c>
      <c r="Z145" s="3">
        <v>44001.663217592592</v>
      </c>
      <c r="AB145" s="2">
        <v>0</v>
      </c>
      <c r="AC145" s="4" t="s">
        <v>608</v>
      </c>
      <c r="AD145" s="2">
        <v>0</v>
      </c>
      <c r="AE145" s="2" t="s">
        <v>36</v>
      </c>
      <c r="AG145" s="2">
        <v>0</v>
      </c>
    </row>
    <row r="146" spans="1:33" x14ac:dyDescent="0.2">
      <c r="A146" s="2">
        <v>15403</v>
      </c>
      <c r="B146" s="2">
        <f>VLOOKUP(A146,liaison!A:B,2,FALSE)</f>
        <v>4229</v>
      </c>
      <c r="C146" s="2">
        <f>VLOOKUP(B146,ERP!A:E,2,FALSE)</f>
        <v>1</v>
      </c>
      <c r="D146" s="2">
        <f>VLOOKUP(B146,ERP!A:E,3,FALSE)</f>
        <v>9.6</v>
      </c>
      <c r="E146" s="2">
        <f>VLOOKUP(B146,ERP!A:E,4,FALSE)</f>
        <v>26</v>
      </c>
      <c r="F146" s="2" t="str">
        <f>VLOOKUP(B146,ERP!A:E,5,FALSE)</f>
        <v>instock</v>
      </c>
      <c r="G146" s="2">
        <v>0</v>
      </c>
      <c r="H146" s="2">
        <v>0</v>
      </c>
      <c r="I146" s="2">
        <v>0</v>
      </c>
      <c r="J146" s="2">
        <v>0</v>
      </c>
      <c r="K146" s="2">
        <v>0</v>
      </c>
      <c r="L146" s="2" t="s">
        <v>29</v>
      </c>
      <c r="N146" s="2">
        <v>2</v>
      </c>
      <c r="O146" s="3">
        <v>43147.639710648153</v>
      </c>
      <c r="P146" s="3">
        <v>43147.598043981481</v>
      </c>
      <c r="R146" s="2" t="s">
        <v>609</v>
      </c>
      <c r="S146" s="2" t="s">
        <v>610</v>
      </c>
      <c r="T146" s="2" t="s">
        <v>32</v>
      </c>
      <c r="U146" s="2" t="s">
        <v>33</v>
      </c>
      <c r="V146" s="2" t="s">
        <v>33</v>
      </c>
      <c r="X146" s="2" t="s">
        <v>611</v>
      </c>
      <c r="Y146" s="3">
        <v>44049.395937499998</v>
      </c>
      <c r="Z146" s="3">
        <v>44049.312604166669</v>
      </c>
      <c r="AB146" s="2">
        <v>0</v>
      </c>
      <c r="AC146" s="4" t="s">
        <v>612</v>
      </c>
      <c r="AD146" s="2">
        <v>0</v>
      </c>
      <c r="AE146" s="2" t="s">
        <v>36</v>
      </c>
      <c r="AG146" s="2">
        <v>0</v>
      </c>
    </row>
    <row r="147" spans="1:33" x14ac:dyDescent="0.2">
      <c r="A147" s="2">
        <v>15461</v>
      </c>
      <c r="B147" s="2">
        <f>VLOOKUP(A147,liaison!A:B,2,FALSE)</f>
        <v>4231</v>
      </c>
      <c r="C147" s="2">
        <f>VLOOKUP(B147,ERP!A:E,2,FALSE)</f>
        <v>1</v>
      </c>
      <c r="D147" s="2">
        <f>VLOOKUP(B147,ERP!A:E,3,FALSE)</f>
        <v>11.1</v>
      </c>
      <c r="E147" s="2">
        <f>VLOOKUP(B147,ERP!A:E,4,FALSE)</f>
        <v>0</v>
      </c>
      <c r="F147" s="2" t="str">
        <f>VLOOKUP(B147,ERP!A:E,5,FALSE)</f>
        <v>outofstock</v>
      </c>
      <c r="G147" s="2">
        <v>0</v>
      </c>
      <c r="H147" s="2">
        <v>0</v>
      </c>
      <c r="I147" s="2">
        <v>0</v>
      </c>
      <c r="J147" s="2">
        <v>0</v>
      </c>
      <c r="K147" s="2">
        <v>1</v>
      </c>
      <c r="L147" s="2" t="s">
        <v>29</v>
      </c>
      <c r="N147" s="2">
        <v>2</v>
      </c>
      <c r="O147" s="3">
        <v>43147.65247685185</v>
      </c>
      <c r="P147" s="3">
        <v>43147.610810185193</v>
      </c>
      <c r="R147" s="2" t="s">
        <v>613</v>
      </c>
      <c r="S147" s="2" t="s">
        <v>614</v>
      </c>
      <c r="T147" s="2" t="s">
        <v>32</v>
      </c>
      <c r="U147" s="2" t="s">
        <v>33</v>
      </c>
      <c r="V147" s="2" t="s">
        <v>33</v>
      </c>
      <c r="X147" s="2" t="s">
        <v>615</v>
      </c>
      <c r="Y147" s="3">
        <v>44068.767384259263</v>
      </c>
      <c r="Z147" s="3">
        <v>44068.684050925927</v>
      </c>
      <c r="AB147" s="2">
        <v>0</v>
      </c>
      <c r="AC147" s="4" t="s">
        <v>616</v>
      </c>
      <c r="AD147" s="2">
        <v>0</v>
      </c>
      <c r="AE147" s="2" t="s">
        <v>36</v>
      </c>
      <c r="AG147" s="2">
        <v>0</v>
      </c>
    </row>
    <row r="148" spans="1:33" x14ac:dyDescent="0.2">
      <c r="A148" s="2">
        <v>16269</v>
      </c>
      <c r="B148" s="2">
        <f>VLOOKUP(A148,liaison!A:B,2,FALSE)</f>
        <v>4232</v>
      </c>
      <c r="C148" s="2">
        <f>VLOOKUP(B148,ERP!A:E,2,FALSE)</f>
        <v>1</v>
      </c>
      <c r="D148" s="2">
        <f>VLOOKUP(B148,ERP!A:E,3,FALSE)</f>
        <v>11.1</v>
      </c>
      <c r="E148" s="2">
        <f>VLOOKUP(B148,ERP!A:E,4,FALSE)</f>
        <v>35</v>
      </c>
      <c r="F148" s="2" t="str">
        <f>VLOOKUP(B148,ERP!A:E,5,FALSE)</f>
        <v>instock</v>
      </c>
      <c r="G148" s="2">
        <v>0</v>
      </c>
      <c r="H148" s="2">
        <v>0</v>
      </c>
      <c r="I148" s="2">
        <v>0</v>
      </c>
      <c r="J148" s="2">
        <v>0</v>
      </c>
      <c r="K148" s="2">
        <v>2</v>
      </c>
      <c r="L148" s="2" t="s">
        <v>29</v>
      </c>
      <c r="N148" s="2">
        <v>2</v>
      </c>
      <c r="O148" s="3">
        <v>43147.661539351851</v>
      </c>
      <c r="P148" s="3">
        <v>43147.619872685187</v>
      </c>
      <c r="R148" s="2" t="s">
        <v>617</v>
      </c>
      <c r="S148" s="2" t="s">
        <v>618</v>
      </c>
      <c r="T148" s="2" t="s">
        <v>32</v>
      </c>
      <c r="U148" s="2" t="s">
        <v>33</v>
      </c>
      <c r="V148" s="2" t="s">
        <v>33</v>
      </c>
      <c r="X148" s="2" t="s">
        <v>619</v>
      </c>
      <c r="Y148" s="3">
        <v>44068.461828703701</v>
      </c>
      <c r="Z148" s="3">
        <v>44068.378495370373</v>
      </c>
      <c r="AB148" s="2">
        <v>0</v>
      </c>
      <c r="AC148" s="4" t="s">
        <v>620</v>
      </c>
      <c r="AD148" s="2">
        <v>0</v>
      </c>
      <c r="AE148" s="2" t="s">
        <v>36</v>
      </c>
      <c r="AG148" s="2">
        <v>0</v>
      </c>
    </row>
    <row r="149" spans="1:33" x14ac:dyDescent="0.2">
      <c r="A149" s="2">
        <v>13905</v>
      </c>
      <c r="B149" s="2">
        <f>VLOOKUP(A149,liaison!A:B,2,FALSE)</f>
        <v>4235</v>
      </c>
      <c r="C149" s="2">
        <f>VLOOKUP(B149,ERP!A:E,2,FALSE)</f>
        <v>1</v>
      </c>
      <c r="D149" s="2">
        <f>VLOOKUP(B149,ERP!A:E,3,FALSE)</f>
        <v>17.100000000000001</v>
      </c>
      <c r="E149" s="2">
        <f>VLOOKUP(B149,ERP!A:E,4,FALSE)</f>
        <v>0</v>
      </c>
      <c r="F149" s="2" t="str">
        <f>VLOOKUP(B149,ERP!A:E,5,FALSE)</f>
        <v>outofstock</v>
      </c>
      <c r="G149" s="2">
        <v>0</v>
      </c>
      <c r="H149" s="2">
        <v>0</v>
      </c>
      <c r="I149" s="2">
        <v>0</v>
      </c>
      <c r="J149" s="2">
        <v>0</v>
      </c>
      <c r="K149" s="2">
        <v>1</v>
      </c>
      <c r="L149" s="2" t="s">
        <v>29</v>
      </c>
      <c r="N149" s="2">
        <v>2</v>
      </c>
      <c r="O149" s="3">
        <v>43147.67796296296</v>
      </c>
      <c r="P149" s="3">
        <v>43147.636296296303</v>
      </c>
      <c r="R149" s="2" t="s">
        <v>621</v>
      </c>
      <c r="S149" s="2" t="s">
        <v>622</v>
      </c>
      <c r="T149" s="2" t="s">
        <v>32</v>
      </c>
      <c r="U149" s="2" t="s">
        <v>33</v>
      </c>
      <c r="V149" s="2" t="s">
        <v>33</v>
      </c>
      <c r="X149" s="2" t="s">
        <v>623</v>
      </c>
      <c r="Y149" s="3">
        <v>44065.434050925927</v>
      </c>
      <c r="Z149" s="3">
        <v>44065.350717592592</v>
      </c>
      <c r="AB149" s="2">
        <v>0</v>
      </c>
      <c r="AC149" s="4" t="s">
        <v>624</v>
      </c>
      <c r="AD149" s="2">
        <v>0</v>
      </c>
      <c r="AE149" s="2" t="s">
        <v>36</v>
      </c>
      <c r="AG149" s="2">
        <v>0</v>
      </c>
    </row>
    <row r="150" spans="1:33" x14ac:dyDescent="0.2">
      <c r="A150" s="2">
        <v>16567</v>
      </c>
      <c r="B150" s="2">
        <f>VLOOKUP(A150,liaison!A:B,2,FALSE)</f>
        <v>4239</v>
      </c>
      <c r="C150" s="2">
        <f>VLOOKUP(B150,ERP!A:E,2,FALSE)</f>
        <v>1</v>
      </c>
      <c r="D150" s="2">
        <f>VLOOKUP(B150,ERP!A:E,3,FALSE)</f>
        <v>28</v>
      </c>
      <c r="E150" s="2">
        <f>VLOOKUP(B150,ERP!A:E,4,FALSE)</f>
        <v>18</v>
      </c>
      <c r="F150" s="2" t="str">
        <f>VLOOKUP(B150,ERP!A:E,5,FALSE)</f>
        <v>instock</v>
      </c>
      <c r="G150" s="2">
        <v>0</v>
      </c>
      <c r="H150" s="2">
        <v>0</v>
      </c>
      <c r="I150" s="2">
        <v>0</v>
      </c>
      <c r="J150" s="2">
        <v>0</v>
      </c>
      <c r="K150" s="2">
        <v>0</v>
      </c>
      <c r="L150" s="2" t="s">
        <v>29</v>
      </c>
      <c r="N150" s="2">
        <v>2</v>
      </c>
      <c r="O150" s="3">
        <v>43151.390972222223</v>
      </c>
      <c r="P150" s="3">
        <v>43151.349305555559</v>
      </c>
      <c r="R150" s="2" t="s">
        <v>625</v>
      </c>
      <c r="S150" s="2" t="s">
        <v>626</v>
      </c>
      <c r="T150" s="2" t="s">
        <v>32</v>
      </c>
      <c r="U150" s="2" t="s">
        <v>33</v>
      </c>
      <c r="V150" s="2" t="s">
        <v>33</v>
      </c>
      <c r="X150" s="2" t="s">
        <v>627</v>
      </c>
      <c r="Y150" s="3">
        <v>44070.433923611112</v>
      </c>
      <c r="Z150" s="3">
        <v>44070.350590277783</v>
      </c>
      <c r="AB150" s="2">
        <v>0</v>
      </c>
      <c r="AC150" s="4" t="s">
        <v>628</v>
      </c>
      <c r="AD150" s="2">
        <v>0</v>
      </c>
      <c r="AE150" s="2" t="s">
        <v>36</v>
      </c>
      <c r="AG150" s="2">
        <v>0</v>
      </c>
    </row>
    <row r="151" spans="1:33" x14ac:dyDescent="0.2">
      <c r="A151" s="2">
        <v>15436</v>
      </c>
      <c r="B151" s="2">
        <f>VLOOKUP(A151,liaison!A:B,2,FALSE)</f>
        <v>4240</v>
      </c>
      <c r="C151" s="2">
        <f>VLOOKUP(B151,ERP!A:E,2,FALSE)</f>
        <v>1</v>
      </c>
      <c r="D151" s="2">
        <f>VLOOKUP(B151,ERP!A:E,3,FALSE)</f>
        <v>28</v>
      </c>
      <c r="E151" s="2">
        <f>VLOOKUP(B151,ERP!A:E,4,FALSE)</f>
        <v>1</v>
      </c>
      <c r="F151" s="2" t="str">
        <f>VLOOKUP(B151,ERP!A:E,5,FALSE)</f>
        <v>instock</v>
      </c>
      <c r="G151" s="2">
        <v>0</v>
      </c>
      <c r="H151" s="2">
        <v>0</v>
      </c>
      <c r="I151" s="2">
        <v>0</v>
      </c>
      <c r="J151" s="2">
        <v>0</v>
      </c>
      <c r="K151" s="2">
        <v>0</v>
      </c>
      <c r="L151" s="2" t="s">
        <v>29</v>
      </c>
      <c r="N151" s="2">
        <v>2</v>
      </c>
      <c r="O151" s="3">
        <v>43151.409270833326</v>
      </c>
      <c r="P151" s="3">
        <v>43151.367604166669</v>
      </c>
      <c r="R151" s="2" t="s">
        <v>629</v>
      </c>
      <c r="S151" s="2" t="s">
        <v>630</v>
      </c>
      <c r="T151" s="2" t="s">
        <v>32</v>
      </c>
      <c r="U151" s="2" t="s">
        <v>33</v>
      </c>
      <c r="V151" s="2" t="s">
        <v>33</v>
      </c>
      <c r="X151" s="2" t="s">
        <v>631</v>
      </c>
      <c r="Y151" s="3">
        <v>44069.395937499998</v>
      </c>
      <c r="Z151" s="3">
        <v>44069.312604166669</v>
      </c>
      <c r="AB151" s="2">
        <v>0</v>
      </c>
      <c r="AC151" s="4" t="s">
        <v>632</v>
      </c>
      <c r="AD151" s="2">
        <v>0</v>
      </c>
      <c r="AE151" s="2" t="s">
        <v>36</v>
      </c>
      <c r="AG151" s="2">
        <v>0</v>
      </c>
    </row>
    <row r="152" spans="1:33" x14ac:dyDescent="0.2">
      <c r="A152" s="2">
        <v>14725</v>
      </c>
      <c r="B152" s="2">
        <f>VLOOKUP(A152,liaison!A:B,2,FALSE)</f>
        <v>4241</v>
      </c>
      <c r="C152" s="2">
        <f>VLOOKUP(B152,ERP!A:E,2,FALSE)</f>
        <v>1</v>
      </c>
      <c r="D152" s="2">
        <f>VLOOKUP(B152,ERP!A:E,3,FALSE)</f>
        <v>8.9</v>
      </c>
      <c r="E152" s="2">
        <f>VLOOKUP(B152,ERP!A:E,4,FALSE)</f>
        <v>7</v>
      </c>
      <c r="F152" s="2" t="str">
        <f>VLOOKUP(B152,ERP!A:E,5,FALSE)</f>
        <v>instock</v>
      </c>
      <c r="G152" s="2">
        <v>0</v>
      </c>
      <c r="H152" s="2">
        <v>0</v>
      </c>
      <c r="I152" s="2">
        <v>0</v>
      </c>
      <c r="J152" s="2">
        <v>0</v>
      </c>
      <c r="K152" s="2">
        <v>1</v>
      </c>
      <c r="L152" s="2" t="s">
        <v>29</v>
      </c>
      <c r="N152" s="2">
        <v>2</v>
      </c>
      <c r="O152" s="3">
        <v>43151.421631944453</v>
      </c>
      <c r="P152" s="3">
        <v>43151.379965277767</v>
      </c>
      <c r="R152" s="2" t="s">
        <v>633</v>
      </c>
      <c r="S152" s="2" t="s">
        <v>634</v>
      </c>
      <c r="T152" s="2" t="s">
        <v>32</v>
      </c>
      <c r="U152" s="2" t="s">
        <v>33</v>
      </c>
      <c r="V152" s="2" t="s">
        <v>33</v>
      </c>
      <c r="X152" s="2" t="s">
        <v>635</v>
      </c>
      <c r="Y152" s="3">
        <v>44069.395891203712</v>
      </c>
      <c r="Z152" s="3">
        <v>44069.312557870369</v>
      </c>
      <c r="AB152" s="2">
        <v>0</v>
      </c>
      <c r="AC152" s="4" t="s">
        <v>636</v>
      </c>
      <c r="AD152" s="2">
        <v>0</v>
      </c>
      <c r="AE152" s="2" t="s">
        <v>36</v>
      </c>
      <c r="AG152" s="2">
        <v>0</v>
      </c>
    </row>
    <row r="153" spans="1:33" x14ac:dyDescent="0.2">
      <c r="A153" s="2">
        <v>15310</v>
      </c>
      <c r="B153" s="2">
        <f>VLOOKUP(A153,liaison!A:B,2,FALSE)</f>
        <v>4242</v>
      </c>
      <c r="C153" s="2">
        <f>VLOOKUP(B153,ERP!A:E,2,FALSE)</f>
        <v>1</v>
      </c>
      <c r="D153" s="2">
        <f>VLOOKUP(B153,ERP!A:E,3,FALSE)</f>
        <v>8.6</v>
      </c>
      <c r="E153" s="2">
        <f>VLOOKUP(B153,ERP!A:E,4,FALSE)</f>
        <v>85</v>
      </c>
      <c r="F153" s="2" t="str">
        <f>VLOOKUP(B153,ERP!A:E,5,FALSE)</f>
        <v>instock</v>
      </c>
      <c r="G153" s="2">
        <v>0</v>
      </c>
      <c r="H153" s="2">
        <v>0</v>
      </c>
      <c r="I153" s="2">
        <v>0</v>
      </c>
      <c r="J153" s="2">
        <v>0</v>
      </c>
      <c r="K153" s="2">
        <v>14</v>
      </c>
      <c r="L153" s="2" t="s">
        <v>29</v>
      </c>
      <c r="N153" s="2">
        <v>2</v>
      </c>
      <c r="O153" s="3">
        <v>43151.422002314823</v>
      </c>
      <c r="P153" s="3">
        <v>43151.380335648151</v>
      </c>
      <c r="R153" s="2" t="s">
        <v>637</v>
      </c>
      <c r="S153" s="2" t="s">
        <v>638</v>
      </c>
      <c r="T153" s="2" t="s">
        <v>32</v>
      </c>
      <c r="U153" s="2" t="s">
        <v>33</v>
      </c>
      <c r="V153" s="2" t="s">
        <v>33</v>
      </c>
      <c r="X153" s="2" t="s">
        <v>639</v>
      </c>
      <c r="Y153" s="3">
        <v>44068.774328703701</v>
      </c>
      <c r="Z153" s="3">
        <v>44068.690995370373</v>
      </c>
      <c r="AB153" s="2">
        <v>0</v>
      </c>
      <c r="AC153" s="4" t="s">
        <v>640</v>
      </c>
      <c r="AD153" s="2">
        <v>0</v>
      </c>
      <c r="AE153" s="2" t="s">
        <v>36</v>
      </c>
      <c r="AG153" s="2">
        <v>0</v>
      </c>
    </row>
    <row r="154" spans="1:33" x14ac:dyDescent="0.2">
      <c r="A154" s="2">
        <v>15770</v>
      </c>
      <c r="B154" s="2">
        <f>VLOOKUP(A154,liaison!A:B,2,FALSE)</f>
        <v>4244</v>
      </c>
      <c r="C154" s="2">
        <f>VLOOKUP(B154,ERP!A:E,2,FALSE)</f>
        <v>1</v>
      </c>
      <c r="D154" s="2">
        <f>VLOOKUP(B154,ERP!A:E,3,FALSE)</f>
        <v>13.5</v>
      </c>
      <c r="E154" s="2">
        <f>VLOOKUP(B154,ERP!A:E,4,FALSE)</f>
        <v>50</v>
      </c>
      <c r="F154" s="2" t="str">
        <f>VLOOKUP(B154,ERP!A:E,5,FALSE)</f>
        <v>instock</v>
      </c>
      <c r="G154" s="2">
        <v>0</v>
      </c>
      <c r="H154" s="2">
        <v>0</v>
      </c>
      <c r="I154" s="2">
        <v>0</v>
      </c>
      <c r="J154" s="2">
        <v>0</v>
      </c>
      <c r="K154" s="2">
        <v>5</v>
      </c>
      <c r="L154" s="2" t="s">
        <v>29</v>
      </c>
      <c r="N154" s="2">
        <v>2</v>
      </c>
      <c r="O154" s="3">
        <v>43151.427928240737</v>
      </c>
      <c r="P154" s="3">
        <v>43151.386261574073</v>
      </c>
      <c r="R154" s="2" t="s">
        <v>641</v>
      </c>
      <c r="S154" s="2" t="s">
        <v>642</v>
      </c>
      <c r="T154" s="2" t="s">
        <v>32</v>
      </c>
      <c r="U154" s="2" t="s">
        <v>33</v>
      </c>
      <c r="V154" s="2" t="s">
        <v>33</v>
      </c>
      <c r="X154" s="2" t="s">
        <v>643</v>
      </c>
      <c r="Y154" s="3">
        <v>44070.663217592592</v>
      </c>
      <c r="Z154" s="3">
        <v>44070.579884259263</v>
      </c>
      <c r="AB154" s="2">
        <v>0</v>
      </c>
      <c r="AC154" s="4" t="s">
        <v>644</v>
      </c>
      <c r="AD154" s="2">
        <v>0</v>
      </c>
      <c r="AE154" s="2" t="s">
        <v>36</v>
      </c>
      <c r="AG154" s="2">
        <v>0</v>
      </c>
    </row>
    <row r="155" spans="1:33" x14ac:dyDescent="0.2">
      <c r="A155" s="2">
        <v>16097</v>
      </c>
      <c r="B155" s="2">
        <f>VLOOKUP(A155,liaison!A:B,2,FALSE)</f>
        <v>4245</v>
      </c>
      <c r="C155" s="2">
        <f>VLOOKUP(B155,ERP!A:E,2,FALSE)</f>
        <v>1</v>
      </c>
      <c r="D155" s="2">
        <f>VLOOKUP(B155,ERP!A:E,3,FALSE)</f>
        <v>8.9</v>
      </c>
      <c r="E155" s="2">
        <f>VLOOKUP(B155,ERP!A:E,4,FALSE)</f>
        <v>141</v>
      </c>
      <c r="F155" s="2" t="str">
        <f>VLOOKUP(B155,ERP!A:E,5,FALSE)</f>
        <v>instock</v>
      </c>
      <c r="G155" s="2">
        <v>0</v>
      </c>
      <c r="H155" s="2">
        <v>0</v>
      </c>
      <c r="I155" s="2">
        <v>0</v>
      </c>
      <c r="J155" s="2">
        <v>0</v>
      </c>
      <c r="K155" s="2">
        <v>1</v>
      </c>
      <c r="L155" s="2" t="s">
        <v>29</v>
      </c>
      <c r="N155" s="2">
        <v>2</v>
      </c>
      <c r="O155" s="3">
        <v>43151.439016203702</v>
      </c>
      <c r="P155" s="3">
        <v>43151.397349537037</v>
      </c>
      <c r="R155" s="2" t="s">
        <v>645</v>
      </c>
      <c r="S155" s="2" t="s">
        <v>646</v>
      </c>
      <c r="T155" s="2" t="s">
        <v>32</v>
      </c>
      <c r="U155" s="2" t="s">
        <v>33</v>
      </c>
      <c r="V155" s="2" t="s">
        <v>33</v>
      </c>
      <c r="X155" s="2" t="s">
        <v>647</v>
      </c>
      <c r="Y155" s="3">
        <v>44037.420162037037</v>
      </c>
      <c r="Z155" s="3">
        <v>44037.336828703701</v>
      </c>
      <c r="AB155" s="2">
        <v>0</v>
      </c>
      <c r="AC155" s="4" t="s">
        <v>648</v>
      </c>
      <c r="AD155" s="2">
        <v>0</v>
      </c>
      <c r="AE155" s="2" t="s">
        <v>36</v>
      </c>
      <c r="AG155" s="2">
        <v>0</v>
      </c>
    </row>
    <row r="156" spans="1:33" x14ac:dyDescent="0.2">
      <c r="A156" s="2">
        <v>15428</v>
      </c>
      <c r="B156" s="2">
        <f>VLOOKUP(A156,liaison!A:B,2,FALSE)</f>
        <v>4246</v>
      </c>
      <c r="C156" s="2">
        <f>VLOOKUP(B156,ERP!A:E,2,FALSE)</f>
        <v>1</v>
      </c>
      <c r="D156" s="2">
        <f>VLOOKUP(B156,ERP!A:E,3,FALSE)</f>
        <v>15.3</v>
      </c>
      <c r="E156" s="2">
        <f>VLOOKUP(B156,ERP!A:E,4,FALSE)</f>
        <v>25</v>
      </c>
      <c r="F156" s="2" t="str">
        <f>VLOOKUP(B156,ERP!A:E,5,FALSE)</f>
        <v>instock</v>
      </c>
      <c r="G156" s="2">
        <v>0</v>
      </c>
      <c r="H156" s="2">
        <v>0</v>
      </c>
      <c r="I156" s="2">
        <v>0</v>
      </c>
      <c r="J156" s="2">
        <v>0</v>
      </c>
      <c r="K156" s="2">
        <v>7</v>
      </c>
      <c r="L156" s="2" t="s">
        <v>29</v>
      </c>
      <c r="N156" s="2">
        <v>2</v>
      </c>
      <c r="O156" s="3">
        <v>43151.444594907407</v>
      </c>
      <c r="P156" s="3">
        <v>43151.402928240743</v>
      </c>
      <c r="R156" s="2" t="s">
        <v>649</v>
      </c>
      <c r="S156" s="2" t="s">
        <v>650</v>
      </c>
      <c r="T156" s="2" t="s">
        <v>32</v>
      </c>
      <c r="U156" s="2" t="s">
        <v>33</v>
      </c>
      <c r="V156" s="2" t="s">
        <v>33</v>
      </c>
      <c r="X156" s="2" t="s">
        <v>651</v>
      </c>
      <c r="Y156" s="3">
        <v>44053.395937499998</v>
      </c>
      <c r="Z156" s="3">
        <v>44053.312604166669</v>
      </c>
      <c r="AB156" s="2">
        <v>0</v>
      </c>
      <c r="AC156" s="4" t="s">
        <v>652</v>
      </c>
      <c r="AD156" s="2">
        <v>0</v>
      </c>
      <c r="AE156" s="2" t="s">
        <v>36</v>
      </c>
      <c r="AG156" s="2">
        <v>0</v>
      </c>
    </row>
    <row r="157" spans="1:33" x14ac:dyDescent="0.2">
      <c r="A157" s="2">
        <v>15033</v>
      </c>
      <c r="B157" s="2">
        <f>VLOOKUP(A157,liaison!A:B,2,FALSE)</f>
        <v>4248</v>
      </c>
      <c r="C157" s="2">
        <f>VLOOKUP(B157,ERP!A:E,2,FALSE)</f>
        <v>1</v>
      </c>
      <c r="D157" s="2">
        <f>VLOOKUP(B157,ERP!A:E,3,FALSE)</f>
        <v>14.8</v>
      </c>
      <c r="E157" s="2">
        <f>VLOOKUP(B157,ERP!A:E,4,FALSE)</f>
        <v>64</v>
      </c>
      <c r="F157" s="2" t="str">
        <f>VLOOKUP(B157,ERP!A:E,5,FALSE)</f>
        <v>instock</v>
      </c>
      <c r="G157" s="2">
        <v>0</v>
      </c>
      <c r="H157" s="2">
        <v>0</v>
      </c>
      <c r="I157" s="2">
        <v>0</v>
      </c>
      <c r="J157" s="2">
        <v>0</v>
      </c>
      <c r="K157" s="2">
        <v>12</v>
      </c>
      <c r="L157" s="2" t="s">
        <v>29</v>
      </c>
      <c r="N157" s="2">
        <v>2</v>
      </c>
      <c r="O157" s="3">
        <v>43151.475011574083</v>
      </c>
      <c r="P157" s="3">
        <v>43151.433344907397</v>
      </c>
      <c r="R157" s="2" t="s">
        <v>653</v>
      </c>
      <c r="S157" s="2" t="s">
        <v>654</v>
      </c>
      <c r="T157" s="2" t="s">
        <v>32</v>
      </c>
      <c r="U157" s="2" t="s">
        <v>33</v>
      </c>
      <c r="V157" s="2" t="s">
        <v>33</v>
      </c>
      <c r="X157" s="2" t="s">
        <v>655</v>
      </c>
      <c r="Y157" s="3">
        <v>44048.684050925927</v>
      </c>
      <c r="Z157" s="3">
        <v>44048.600717592592</v>
      </c>
      <c r="AB157" s="2">
        <v>0</v>
      </c>
      <c r="AC157" s="4" t="s">
        <v>656</v>
      </c>
      <c r="AD157" s="2">
        <v>0</v>
      </c>
      <c r="AE157" s="2" t="s">
        <v>36</v>
      </c>
      <c r="AG157" s="2">
        <v>0</v>
      </c>
    </row>
    <row r="158" spans="1:33" x14ac:dyDescent="0.2">
      <c r="A158" s="2">
        <v>16317</v>
      </c>
      <c r="B158" s="2">
        <f>VLOOKUP(A158,liaison!A:B,2,FALSE)</f>
        <v>4250</v>
      </c>
      <c r="C158" s="2">
        <f>VLOOKUP(B158,ERP!A:E,2,FALSE)</f>
        <v>1</v>
      </c>
      <c r="D158" s="2">
        <f>VLOOKUP(B158,ERP!A:E,3,FALSE)</f>
        <v>19.5</v>
      </c>
      <c r="E158" s="2">
        <f>VLOOKUP(B158,ERP!A:E,4,FALSE)</f>
        <v>14</v>
      </c>
      <c r="F158" s="2" t="str">
        <f>VLOOKUP(B158,ERP!A:E,5,FALSE)</f>
        <v>instock</v>
      </c>
      <c r="G158" s="2">
        <v>0</v>
      </c>
      <c r="H158" s="2">
        <v>0</v>
      </c>
      <c r="I158" s="2">
        <v>0</v>
      </c>
      <c r="J158" s="2">
        <v>0</v>
      </c>
      <c r="K158" s="2">
        <v>30</v>
      </c>
      <c r="L158" s="2" t="s">
        <v>29</v>
      </c>
      <c r="N158" s="2">
        <v>2</v>
      </c>
      <c r="O158" s="3">
        <v>43151.484849537039</v>
      </c>
      <c r="P158" s="3">
        <v>43151.443182870367</v>
      </c>
      <c r="R158" s="2" t="s">
        <v>657</v>
      </c>
      <c r="S158" s="2" t="s">
        <v>658</v>
      </c>
      <c r="T158" s="2" t="s">
        <v>32</v>
      </c>
      <c r="U158" s="2" t="s">
        <v>33</v>
      </c>
      <c r="V158" s="2" t="s">
        <v>33</v>
      </c>
      <c r="X158" s="2" t="s">
        <v>659</v>
      </c>
      <c r="Y158" s="3">
        <v>44068.642395833333</v>
      </c>
      <c r="Z158" s="3">
        <v>44068.559062499997</v>
      </c>
      <c r="AB158" s="2">
        <v>0</v>
      </c>
      <c r="AC158" s="4" t="s">
        <v>660</v>
      </c>
      <c r="AD158" s="2">
        <v>0</v>
      </c>
      <c r="AE158" s="2" t="s">
        <v>36</v>
      </c>
      <c r="AG158" s="2">
        <v>0</v>
      </c>
    </row>
    <row r="159" spans="1:33" x14ac:dyDescent="0.2">
      <c r="A159" s="2">
        <v>15032</v>
      </c>
      <c r="B159" s="2">
        <f>VLOOKUP(A159,liaison!A:B,2,FALSE)</f>
        <v>4251</v>
      </c>
      <c r="C159" s="2">
        <f>VLOOKUP(B159,ERP!A:E,2,FALSE)</f>
        <v>1</v>
      </c>
      <c r="D159" s="2">
        <f>VLOOKUP(B159,ERP!A:E,3,FALSE)</f>
        <v>14.1</v>
      </c>
      <c r="E159" s="2">
        <f>VLOOKUP(B159,ERP!A:E,4,FALSE)</f>
        <v>102</v>
      </c>
      <c r="F159" s="2" t="str">
        <f>VLOOKUP(B159,ERP!A:E,5,FALSE)</f>
        <v>instock</v>
      </c>
      <c r="G159" s="2">
        <v>0</v>
      </c>
      <c r="H159" s="2">
        <v>0</v>
      </c>
      <c r="I159" s="2">
        <v>0</v>
      </c>
      <c r="J159" s="2">
        <v>0</v>
      </c>
      <c r="K159" s="2">
        <v>8</v>
      </c>
      <c r="L159" s="2" t="s">
        <v>29</v>
      </c>
      <c r="N159" s="2">
        <v>2</v>
      </c>
      <c r="O159" s="3">
        <v>43151.491770833331</v>
      </c>
      <c r="P159" s="3">
        <v>43151.450104166674</v>
      </c>
      <c r="R159" s="2" t="s">
        <v>661</v>
      </c>
      <c r="S159" s="2" t="s">
        <v>662</v>
      </c>
      <c r="T159" s="2" t="s">
        <v>32</v>
      </c>
      <c r="U159" s="2" t="s">
        <v>33</v>
      </c>
      <c r="V159" s="2" t="s">
        <v>33</v>
      </c>
      <c r="X159" s="2" t="s">
        <v>663</v>
      </c>
      <c r="Y159" s="3">
        <v>44070.725717592592</v>
      </c>
      <c r="Z159" s="3">
        <v>44070.642384259263</v>
      </c>
      <c r="AB159" s="2">
        <v>0</v>
      </c>
      <c r="AC159" s="4" t="s">
        <v>664</v>
      </c>
      <c r="AD159" s="2">
        <v>0</v>
      </c>
      <c r="AE159" s="2" t="s">
        <v>36</v>
      </c>
      <c r="AG159" s="2">
        <v>0</v>
      </c>
    </row>
    <row r="160" spans="1:33" x14ac:dyDescent="0.2">
      <c r="A160" s="2">
        <v>6616</v>
      </c>
      <c r="B160" s="2">
        <f>VLOOKUP(A160,liaison!A:B,2,FALSE)</f>
        <v>4253</v>
      </c>
      <c r="C160" s="2">
        <f>VLOOKUP(B160,ERP!A:E,2,FALSE)</f>
        <v>1</v>
      </c>
      <c r="D160" s="2">
        <f>VLOOKUP(B160,ERP!A:E,3,FALSE)</f>
        <v>59.6</v>
      </c>
      <c r="E160" s="2">
        <f>VLOOKUP(B160,ERP!A:E,4,FALSE)</f>
        <v>15</v>
      </c>
      <c r="F160" s="2" t="str">
        <f>VLOOKUP(B160,ERP!A:E,5,FALSE)</f>
        <v>instock</v>
      </c>
      <c r="G160" s="2">
        <v>0</v>
      </c>
      <c r="H160" s="2">
        <v>0</v>
      </c>
      <c r="I160" s="2">
        <v>0</v>
      </c>
      <c r="J160" s="2">
        <v>0</v>
      </c>
      <c r="K160" s="2">
        <v>0</v>
      </c>
      <c r="L160" s="2" t="s">
        <v>29</v>
      </c>
      <c r="N160" s="2">
        <v>2</v>
      </c>
      <c r="O160" s="3">
        <v>43151.632141203707</v>
      </c>
      <c r="P160" s="3">
        <v>43151.590474537043</v>
      </c>
      <c r="R160" s="2" t="s">
        <v>665</v>
      </c>
      <c r="S160" s="2" t="s">
        <v>666</v>
      </c>
      <c r="T160" s="2" t="s">
        <v>32</v>
      </c>
      <c r="U160" s="2" t="s">
        <v>33</v>
      </c>
      <c r="V160" s="2" t="s">
        <v>33</v>
      </c>
      <c r="X160" s="2" t="s">
        <v>667</v>
      </c>
      <c r="Y160" s="3">
        <v>44037.454895833333</v>
      </c>
      <c r="Z160" s="3">
        <v>44037.371562499997</v>
      </c>
      <c r="AB160" s="2">
        <v>0</v>
      </c>
      <c r="AC160" s="4" t="s">
        <v>668</v>
      </c>
      <c r="AD160" s="2">
        <v>0</v>
      </c>
      <c r="AE160" s="2" t="s">
        <v>36</v>
      </c>
      <c r="AG160" s="2">
        <v>0</v>
      </c>
    </row>
    <row r="161" spans="1:33" x14ac:dyDescent="0.2">
      <c r="A161" s="2">
        <v>12203</v>
      </c>
      <c r="B161" s="2">
        <f>VLOOKUP(A161,liaison!A:B,2,FALSE)</f>
        <v>4254</v>
      </c>
      <c r="C161" s="2">
        <f>VLOOKUP(B161,ERP!A:E,2,FALSE)</f>
        <v>1</v>
      </c>
      <c r="D161" s="2">
        <f>VLOOKUP(B161,ERP!A:E,3,FALSE)</f>
        <v>26.9</v>
      </c>
      <c r="E161" s="2">
        <f>VLOOKUP(B161,ERP!A:E,4,FALSE)</f>
        <v>0</v>
      </c>
      <c r="F161" s="2" t="str">
        <f>VLOOKUP(B161,ERP!A:E,5,FALSE)</f>
        <v>outofstock</v>
      </c>
      <c r="G161" s="2">
        <v>0</v>
      </c>
      <c r="H161" s="2">
        <v>0</v>
      </c>
      <c r="I161" s="2">
        <v>0</v>
      </c>
      <c r="J161" s="2">
        <v>0</v>
      </c>
      <c r="K161" s="2">
        <v>0</v>
      </c>
      <c r="L161" s="2" t="s">
        <v>29</v>
      </c>
      <c r="N161" s="2">
        <v>2</v>
      </c>
      <c r="O161" s="3">
        <v>43151.638460648152</v>
      </c>
      <c r="P161" s="3">
        <v>43151.59679398148</v>
      </c>
      <c r="R161" s="2" t="s">
        <v>669</v>
      </c>
      <c r="S161" s="2" t="s">
        <v>670</v>
      </c>
      <c r="T161" s="2" t="s">
        <v>32</v>
      </c>
      <c r="U161" s="2" t="s">
        <v>33</v>
      </c>
      <c r="V161" s="2" t="s">
        <v>33</v>
      </c>
      <c r="X161" s="2" t="s">
        <v>671</v>
      </c>
      <c r="Y161" s="3">
        <v>43151.638460648152</v>
      </c>
      <c r="Z161" s="3">
        <v>43151.59679398148</v>
      </c>
      <c r="AB161" s="2">
        <v>0</v>
      </c>
      <c r="AC161" s="4" t="s">
        <v>672</v>
      </c>
      <c r="AD161" s="2">
        <v>0</v>
      </c>
      <c r="AE161" s="2" t="s">
        <v>36</v>
      </c>
      <c r="AG161" s="2">
        <v>0</v>
      </c>
    </row>
    <row r="162" spans="1:33" x14ac:dyDescent="0.2">
      <c r="A162" s="2">
        <v>14253</v>
      </c>
      <c r="B162" s="2">
        <f>VLOOKUP(A162,liaison!A:B,2,FALSE)</f>
        <v>4256</v>
      </c>
      <c r="C162" s="2">
        <f>VLOOKUP(B162,ERP!A:E,2,FALSE)</f>
        <v>1</v>
      </c>
      <c r="D162" s="2">
        <f>VLOOKUP(B162,ERP!A:E,3,FALSE)</f>
        <v>24.4</v>
      </c>
      <c r="E162" s="2">
        <f>VLOOKUP(B162,ERP!A:E,4,FALSE)</f>
        <v>0</v>
      </c>
      <c r="F162" s="2" t="str">
        <f>VLOOKUP(B162,ERP!A:E,5,FALSE)</f>
        <v>outofstock</v>
      </c>
      <c r="G162" s="2">
        <v>0</v>
      </c>
      <c r="H162" s="2">
        <v>0</v>
      </c>
      <c r="I162" s="2">
        <v>0</v>
      </c>
      <c r="J162" s="2">
        <v>0</v>
      </c>
      <c r="K162" s="2">
        <v>0</v>
      </c>
      <c r="L162" s="2" t="s">
        <v>29</v>
      </c>
      <c r="N162" s="2">
        <v>2</v>
      </c>
      <c r="O162" s="3">
        <v>43151.645509259259</v>
      </c>
      <c r="P162" s="3">
        <v>43151.603842592587</v>
      </c>
      <c r="R162" s="2" t="s">
        <v>673</v>
      </c>
      <c r="S162" s="2" t="s">
        <v>674</v>
      </c>
      <c r="T162" s="2" t="s">
        <v>32</v>
      </c>
      <c r="U162" s="2" t="s">
        <v>33</v>
      </c>
      <c r="V162" s="2" t="s">
        <v>33</v>
      </c>
      <c r="X162" s="2" t="s">
        <v>675</v>
      </c>
      <c r="Y162" s="3">
        <v>44034.413206018522</v>
      </c>
      <c r="Z162" s="3">
        <v>44034.329872685194</v>
      </c>
      <c r="AB162" s="2">
        <v>0</v>
      </c>
      <c r="AC162" s="4" t="s">
        <v>676</v>
      </c>
      <c r="AD162" s="2">
        <v>0</v>
      </c>
      <c r="AE162" s="2" t="s">
        <v>36</v>
      </c>
      <c r="AG162" s="2">
        <v>0</v>
      </c>
    </row>
    <row r="163" spans="1:33" x14ac:dyDescent="0.2">
      <c r="A163" s="2">
        <v>12476</v>
      </c>
      <c r="B163" s="2">
        <f>VLOOKUP(A163,liaison!A:B,2,FALSE)</f>
        <v>4257</v>
      </c>
      <c r="C163" s="2">
        <f>VLOOKUP(B163,ERP!A:E,2,FALSE)</f>
        <v>1</v>
      </c>
      <c r="D163" s="2">
        <f>VLOOKUP(B163,ERP!A:E,3,FALSE)</f>
        <v>31.7</v>
      </c>
      <c r="E163" s="2">
        <f>VLOOKUP(B163,ERP!A:E,4,FALSE)</f>
        <v>0</v>
      </c>
      <c r="F163" s="2" t="str">
        <f>VLOOKUP(B163,ERP!A:E,5,FALSE)</f>
        <v>outofstock</v>
      </c>
      <c r="G163" s="2">
        <v>0</v>
      </c>
      <c r="H163" s="2">
        <v>0</v>
      </c>
      <c r="I163" s="2">
        <v>0</v>
      </c>
      <c r="J163" s="2">
        <v>0</v>
      </c>
      <c r="K163" s="2">
        <v>0</v>
      </c>
      <c r="L163" s="2" t="s">
        <v>29</v>
      </c>
      <c r="N163" s="2">
        <v>2</v>
      </c>
      <c r="O163" s="3">
        <v>43151.647557870368</v>
      </c>
      <c r="P163" s="3">
        <v>43151.605891203697</v>
      </c>
      <c r="R163" s="2" t="s">
        <v>677</v>
      </c>
      <c r="S163" s="2" t="s">
        <v>678</v>
      </c>
      <c r="T163" s="2" t="s">
        <v>32</v>
      </c>
      <c r="U163" s="2" t="s">
        <v>33</v>
      </c>
      <c r="V163" s="2" t="s">
        <v>33</v>
      </c>
      <c r="X163" s="2" t="s">
        <v>679</v>
      </c>
      <c r="Y163" s="3">
        <v>43841.375034722223</v>
      </c>
      <c r="Z163" s="3">
        <v>43841.333368055559</v>
      </c>
      <c r="AB163" s="2">
        <v>0</v>
      </c>
      <c r="AC163" s="4" t="s">
        <v>680</v>
      </c>
      <c r="AD163" s="2">
        <v>0</v>
      </c>
      <c r="AE163" s="2" t="s">
        <v>36</v>
      </c>
      <c r="AG163" s="2">
        <v>0</v>
      </c>
    </row>
    <row r="164" spans="1:33" x14ac:dyDescent="0.2">
      <c r="A164" s="2">
        <v>14485</v>
      </c>
      <c r="B164" s="2">
        <f>VLOOKUP(A164,liaison!A:B,2,FALSE)</f>
        <v>4258</v>
      </c>
      <c r="C164" s="2">
        <f>VLOOKUP(B164,ERP!A:E,2,FALSE)</f>
        <v>1</v>
      </c>
      <c r="D164" s="2">
        <f>VLOOKUP(B164,ERP!A:E,3,FALSE)</f>
        <v>32.1</v>
      </c>
      <c r="E164" s="2">
        <f>VLOOKUP(B164,ERP!A:E,4,FALSE)</f>
        <v>0</v>
      </c>
      <c r="F164" s="2" t="str">
        <f>VLOOKUP(B164,ERP!A:E,5,FALSE)</f>
        <v>outofstock</v>
      </c>
      <c r="G164" s="2">
        <v>0</v>
      </c>
      <c r="H164" s="2">
        <v>0</v>
      </c>
      <c r="I164" s="2">
        <v>0</v>
      </c>
      <c r="J164" s="2">
        <v>0</v>
      </c>
      <c r="K164" s="2">
        <v>5</v>
      </c>
      <c r="L164" s="2" t="s">
        <v>29</v>
      </c>
      <c r="N164" s="2">
        <v>2</v>
      </c>
      <c r="O164" s="3">
        <v>43151.661249999997</v>
      </c>
      <c r="P164" s="3">
        <v>43151.619583333333</v>
      </c>
      <c r="R164" s="2" t="s">
        <v>681</v>
      </c>
      <c r="S164" s="2" t="s">
        <v>682</v>
      </c>
      <c r="T164" s="2" t="s">
        <v>32</v>
      </c>
      <c r="U164" s="2" t="s">
        <v>33</v>
      </c>
      <c r="V164" s="2" t="s">
        <v>33</v>
      </c>
      <c r="X164" s="2" t="s">
        <v>683</v>
      </c>
      <c r="Y164" s="3">
        <v>44064.51053240741</v>
      </c>
      <c r="Z164" s="3">
        <v>44064.427199074067</v>
      </c>
      <c r="AB164" s="2">
        <v>0</v>
      </c>
      <c r="AC164" s="4" t="s">
        <v>684</v>
      </c>
      <c r="AD164" s="2">
        <v>0</v>
      </c>
      <c r="AE164" s="2" t="s">
        <v>36</v>
      </c>
      <c r="AG164" s="2">
        <v>0</v>
      </c>
    </row>
    <row r="165" spans="1:33" x14ac:dyDescent="0.2">
      <c r="A165" s="2">
        <v>14945</v>
      </c>
      <c r="B165" s="2">
        <f>VLOOKUP(A165,liaison!A:B,2,FALSE)</f>
        <v>4260</v>
      </c>
      <c r="C165" s="2">
        <f>VLOOKUP(B165,ERP!A:E,2,FALSE)</f>
        <v>1</v>
      </c>
      <c r="D165" s="2">
        <f>VLOOKUP(B165,ERP!A:E,3,FALSE)</f>
        <v>12.2</v>
      </c>
      <c r="E165" s="2">
        <f>VLOOKUP(B165,ERP!A:E,4,FALSE)</f>
        <v>22</v>
      </c>
      <c r="F165" s="2" t="str">
        <f>VLOOKUP(B165,ERP!A:E,5,FALSE)</f>
        <v>instock</v>
      </c>
      <c r="G165" s="2">
        <v>0</v>
      </c>
      <c r="H165" s="2">
        <v>0</v>
      </c>
      <c r="I165" s="2">
        <v>0</v>
      </c>
      <c r="J165" s="2">
        <v>0</v>
      </c>
      <c r="K165" s="2">
        <v>2</v>
      </c>
      <c r="L165" s="2" t="s">
        <v>29</v>
      </c>
      <c r="N165" s="2">
        <v>2</v>
      </c>
      <c r="O165" s="3">
        <v>43158.414861111109</v>
      </c>
      <c r="P165" s="3">
        <v>43158.373194444437</v>
      </c>
      <c r="R165" s="2" t="s">
        <v>685</v>
      </c>
      <c r="S165" s="2" t="s">
        <v>686</v>
      </c>
      <c r="T165" s="2" t="s">
        <v>32</v>
      </c>
      <c r="U165" s="2" t="s">
        <v>33</v>
      </c>
      <c r="V165" s="2" t="s">
        <v>33</v>
      </c>
      <c r="X165" s="2" t="s">
        <v>687</v>
      </c>
      <c r="Y165" s="3">
        <v>43999.746550925927</v>
      </c>
      <c r="Z165" s="3">
        <v>43999.663217592592</v>
      </c>
      <c r="AB165" s="2">
        <v>0</v>
      </c>
      <c r="AC165" s="4" t="s">
        <v>688</v>
      </c>
      <c r="AD165" s="2">
        <v>0</v>
      </c>
      <c r="AE165" s="2" t="s">
        <v>36</v>
      </c>
      <c r="AG165" s="2">
        <v>0</v>
      </c>
    </row>
    <row r="166" spans="1:33" x14ac:dyDescent="0.2">
      <c r="A166" s="2">
        <v>15662</v>
      </c>
      <c r="B166" s="2">
        <f>VLOOKUP(A166,liaison!A:B,2,FALSE)</f>
        <v>4261</v>
      </c>
      <c r="C166" s="2">
        <f>VLOOKUP(B166,ERP!A:E,2,FALSE)</f>
        <v>1</v>
      </c>
      <c r="D166" s="2">
        <f>VLOOKUP(B166,ERP!A:E,3,FALSE)</f>
        <v>9.9</v>
      </c>
      <c r="E166" s="2">
        <f>VLOOKUP(B166,ERP!A:E,4,FALSE)</f>
        <v>89</v>
      </c>
      <c r="F166" s="2" t="str">
        <f>VLOOKUP(B166,ERP!A:E,5,FALSE)</f>
        <v>instock</v>
      </c>
      <c r="G166" s="2">
        <v>0</v>
      </c>
      <c r="H166" s="2">
        <v>0</v>
      </c>
      <c r="I166" s="2">
        <v>0</v>
      </c>
      <c r="J166" s="2">
        <v>0</v>
      </c>
      <c r="K166" s="2">
        <v>1</v>
      </c>
      <c r="L166" s="2" t="s">
        <v>29</v>
      </c>
      <c r="N166" s="2">
        <v>2</v>
      </c>
      <c r="O166" s="3">
        <v>43158.425729166673</v>
      </c>
      <c r="P166" s="3">
        <v>43158.384062500001</v>
      </c>
      <c r="R166" s="2" t="s">
        <v>689</v>
      </c>
      <c r="S166" s="2" t="s">
        <v>690</v>
      </c>
      <c r="T166" s="2" t="s">
        <v>32</v>
      </c>
      <c r="U166" s="2" t="s">
        <v>33</v>
      </c>
      <c r="V166" s="2" t="s">
        <v>33</v>
      </c>
      <c r="X166" s="2" t="s">
        <v>691</v>
      </c>
      <c r="Y166" s="3">
        <v>44023.475729166668</v>
      </c>
      <c r="Z166" s="3">
        <v>44023.392395833333</v>
      </c>
      <c r="AB166" s="2">
        <v>0</v>
      </c>
      <c r="AC166" s="4" t="s">
        <v>692</v>
      </c>
      <c r="AD166" s="2">
        <v>0</v>
      </c>
      <c r="AE166" s="2" t="s">
        <v>36</v>
      </c>
      <c r="AG166" s="2">
        <v>0</v>
      </c>
    </row>
    <row r="167" spans="1:33" x14ac:dyDescent="0.2">
      <c r="A167" s="2">
        <v>15663</v>
      </c>
      <c r="B167" s="2">
        <f>VLOOKUP(A167,liaison!A:B,2,FALSE)</f>
        <v>4262</v>
      </c>
      <c r="C167" s="2">
        <f>VLOOKUP(B167,ERP!A:E,2,FALSE)</f>
        <v>1</v>
      </c>
      <c r="D167" s="2">
        <f>VLOOKUP(B167,ERP!A:E,3,FALSE)</f>
        <v>15.8</v>
      </c>
      <c r="E167" s="2">
        <f>VLOOKUP(B167,ERP!A:E,4,FALSE)</f>
        <v>35</v>
      </c>
      <c r="F167" s="2" t="str">
        <f>VLOOKUP(B167,ERP!A:E,5,FALSE)</f>
        <v>instock</v>
      </c>
      <c r="G167" s="2">
        <v>0</v>
      </c>
      <c r="H167" s="2">
        <v>0</v>
      </c>
      <c r="I167" s="2">
        <v>0</v>
      </c>
      <c r="J167" s="2">
        <v>0</v>
      </c>
      <c r="K167" s="2">
        <v>3</v>
      </c>
      <c r="L167" s="2" t="s">
        <v>29</v>
      </c>
      <c r="N167" s="2">
        <v>2</v>
      </c>
      <c r="O167" s="3">
        <v>43158.435428240737</v>
      </c>
      <c r="P167" s="3">
        <v>43158.393761574072</v>
      </c>
      <c r="R167" s="2" t="s">
        <v>693</v>
      </c>
      <c r="S167" s="2" t="s">
        <v>694</v>
      </c>
      <c r="T167" s="2" t="s">
        <v>32</v>
      </c>
      <c r="U167" s="2" t="s">
        <v>33</v>
      </c>
      <c r="V167" s="2" t="s">
        <v>33</v>
      </c>
      <c r="X167" s="2" t="s">
        <v>695</v>
      </c>
      <c r="Y167" s="3">
        <v>44044.399328703701</v>
      </c>
      <c r="Z167" s="3">
        <v>44044.315995370373</v>
      </c>
      <c r="AB167" s="2">
        <v>0</v>
      </c>
      <c r="AC167" s="4" t="s">
        <v>696</v>
      </c>
      <c r="AD167" s="2">
        <v>0</v>
      </c>
      <c r="AE167" s="2" t="s">
        <v>36</v>
      </c>
      <c r="AG167" s="2">
        <v>0</v>
      </c>
    </row>
    <row r="168" spans="1:33" x14ac:dyDescent="0.2">
      <c r="A168" s="2">
        <v>15664</v>
      </c>
      <c r="B168" s="2">
        <f>VLOOKUP(A168,liaison!A:B,2,FALSE)</f>
        <v>4263</v>
      </c>
      <c r="C168" s="2">
        <f>VLOOKUP(B168,ERP!A:E,2,FALSE)</f>
        <v>1</v>
      </c>
      <c r="D168" s="2">
        <f>VLOOKUP(B168,ERP!A:E,3,FALSE)</f>
        <v>15.8</v>
      </c>
      <c r="E168" s="2">
        <f>VLOOKUP(B168,ERP!A:E,4,FALSE)</f>
        <v>50</v>
      </c>
      <c r="F168" s="2" t="str">
        <f>VLOOKUP(B168,ERP!A:E,5,FALSE)</f>
        <v>instock</v>
      </c>
      <c r="G168" s="2">
        <v>0</v>
      </c>
      <c r="H168" s="2">
        <v>0</v>
      </c>
      <c r="I168" s="2">
        <v>0</v>
      </c>
      <c r="J168" s="2">
        <v>0</v>
      </c>
      <c r="K168" s="2">
        <v>0</v>
      </c>
      <c r="L168" s="2" t="s">
        <v>29</v>
      </c>
      <c r="N168" s="2">
        <v>2</v>
      </c>
      <c r="O168" s="3">
        <v>43158.435787037037</v>
      </c>
      <c r="P168" s="3">
        <v>43158.394120370373</v>
      </c>
      <c r="R168" s="2" t="s">
        <v>697</v>
      </c>
      <c r="S168" s="2" t="s">
        <v>698</v>
      </c>
      <c r="T168" s="2" t="s">
        <v>32</v>
      </c>
      <c r="U168" s="2" t="s">
        <v>33</v>
      </c>
      <c r="V168" s="2" t="s">
        <v>33</v>
      </c>
      <c r="X168" s="2" t="s">
        <v>699</v>
      </c>
      <c r="Y168" s="3">
        <v>44051.454895833333</v>
      </c>
      <c r="Z168" s="3">
        <v>44051.371562499997</v>
      </c>
      <c r="AB168" s="2">
        <v>0</v>
      </c>
      <c r="AC168" s="4" t="s">
        <v>700</v>
      </c>
      <c r="AD168" s="2">
        <v>0</v>
      </c>
      <c r="AE168" s="2" t="s">
        <v>36</v>
      </c>
      <c r="AG168" s="2">
        <v>0</v>
      </c>
    </row>
    <row r="169" spans="1:33" x14ac:dyDescent="0.2">
      <c r="A169" s="2">
        <v>15665</v>
      </c>
      <c r="B169" s="2">
        <f>VLOOKUP(A169,liaison!A:B,2,FALSE)</f>
        <v>4264</v>
      </c>
      <c r="C169" s="2">
        <f>VLOOKUP(B169,ERP!A:E,2,FALSE)</f>
        <v>1</v>
      </c>
      <c r="D169" s="2">
        <f>VLOOKUP(B169,ERP!A:E,3,FALSE)</f>
        <v>17.8</v>
      </c>
      <c r="E169" s="2">
        <f>VLOOKUP(B169,ERP!A:E,4,FALSE)</f>
        <v>48</v>
      </c>
      <c r="F169" s="2" t="str">
        <f>VLOOKUP(B169,ERP!A:E,5,FALSE)</f>
        <v>instock</v>
      </c>
      <c r="G169" s="2">
        <v>0</v>
      </c>
      <c r="H169" s="2">
        <v>0</v>
      </c>
      <c r="I169" s="2">
        <v>0</v>
      </c>
      <c r="J169" s="2">
        <v>0</v>
      </c>
      <c r="K169" s="2">
        <v>2</v>
      </c>
      <c r="L169" s="2" t="s">
        <v>29</v>
      </c>
      <c r="N169" s="2">
        <v>2</v>
      </c>
      <c r="O169" s="3">
        <v>43158.4375462963</v>
      </c>
      <c r="P169" s="3">
        <v>43158.395879629628</v>
      </c>
      <c r="R169" s="2" t="s">
        <v>701</v>
      </c>
      <c r="S169" s="2" t="s">
        <v>702</v>
      </c>
      <c r="T169" s="2" t="s">
        <v>32</v>
      </c>
      <c r="U169" s="2" t="s">
        <v>33</v>
      </c>
      <c r="V169" s="2" t="s">
        <v>33</v>
      </c>
      <c r="X169" s="2" t="s">
        <v>703</v>
      </c>
      <c r="Y169" s="3">
        <v>44040.406284722223</v>
      </c>
      <c r="Z169" s="3">
        <v>44040.322951388887</v>
      </c>
      <c r="AB169" s="2">
        <v>0</v>
      </c>
      <c r="AC169" s="4" t="s">
        <v>704</v>
      </c>
      <c r="AD169" s="2">
        <v>0</v>
      </c>
      <c r="AE169" s="2" t="s">
        <v>36</v>
      </c>
      <c r="AG169" s="2">
        <v>0</v>
      </c>
    </row>
    <row r="170" spans="1:33" x14ac:dyDescent="0.2">
      <c r="A170" s="2">
        <v>15136</v>
      </c>
      <c r="B170" s="2">
        <f>VLOOKUP(A170,liaison!A:B,2,FALSE)</f>
        <v>4265</v>
      </c>
      <c r="C170" s="2">
        <f>VLOOKUP(B170,ERP!A:E,2,FALSE)</f>
        <v>1</v>
      </c>
      <c r="D170" s="2">
        <f>VLOOKUP(B170,ERP!A:E,3,FALSE)</f>
        <v>9.6</v>
      </c>
      <c r="E170" s="2">
        <f>VLOOKUP(B170,ERP!A:E,4,FALSE)</f>
        <v>21</v>
      </c>
      <c r="F170" s="2" t="str">
        <f>VLOOKUP(B170,ERP!A:E,5,FALSE)</f>
        <v>instock</v>
      </c>
      <c r="G170" s="2">
        <v>0</v>
      </c>
      <c r="H170" s="2">
        <v>0</v>
      </c>
      <c r="I170" s="2">
        <v>0</v>
      </c>
      <c r="J170" s="2">
        <v>0</v>
      </c>
      <c r="K170" s="2">
        <v>3</v>
      </c>
      <c r="L170" s="2" t="s">
        <v>29</v>
      </c>
      <c r="N170" s="2">
        <v>2</v>
      </c>
      <c r="O170" s="3">
        <v>43158.440532407411</v>
      </c>
      <c r="P170" s="3">
        <v>43158.398865740739</v>
      </c>
      <c r="R170" s="2" t="s">
        <v>705</v>
      </c>
      <c r="S170" s="2" t="s">
        <v>706</v>
      </c>
      <c r="T170" s="2" t="s">
        <v>32</v>
      </c>
      <c r="U170" s="2" t="s">
        <v>33</v>
      </c>
      <c r="V170" s="2" t="s">
        <v>33</v>
      </c>
      <c r="X170" s="2" t="s">
        <v>707</v>
      </c>
      <c r="Y170" s="3">
        <v>44070.649328703701</v>
      </c>
      <c r="Z170" s="3">
        <v>44070.565995370373</v>
      </c>
      <c r="AB170" s="2">
        <v>0</v>
      </c>
      <c r="AC170" s="4" t="s">
        <v>708</v>
      </c>
      <c r="AD170" s="2">
        <v>0</v>
      </c>
      <c r="AE170" s="2" t="s">
        <v>36</v>
      </c>
      <c r="AG170" s="2">
        <v>0</v>
      </c>
    </row>
    <row r="171" spans="1:33" x14ac:dyDescent="0.2">
      <c r="A171" s="2">
        <v>16537</v>
      </c>
      <c r="B171" s="2">
        <f>VLOOKUP(A171,liaison!A:B,2,FALSE)</f>
        <v>4267</v>
      </c>
      <c r="C171" s="2">
        <f>VLOOKUP(B171,ERP!A:E,2,FALSE)</f>
        <v>1</v>
      </c>
      <c r="D171" s="2">
        <f>VLOOKUP(B171,ERP!A:E,3,FALSE)</f>
        <v>19</v>
      </c>
      <c r="E171" s="2">
        <f>VLOOKUP(B171,ERP!A:E,4,FALSE)</f>
        <v>21</v>
      </c>
      <c r="F171" s="2" t="str">
        <f>VLOOKUP(B171,ERP!A:E,5,FALSE)</f>
        <v>instock</v>
      </c>
      <c r="G171" s="2">
        <v>0</v>
      </c>
      <c r="H171" s="2">
        <v>0</v>
      </c>
      <c r="I171" s="2">
        <v>0</v>
      </c>
      <c r="J171" s="2">
        <v>0</v>
      </c>
      <c r="K171" s="2">
        <v>2</v>
      </c>
      <c r="L171" s="2" t="s">
        <v>29</v>
      </c>
      <c r="N171" s="2">
        <v>2</v>
      </c>
      <c r="O171" s="3">
        <v>43158.455752314818</v>
      </c>
      <c r="P171" s="3">
        <v>43158.414085648154</v>
      </c>
      <c r="R171" s="2" t="s">
        <v>709</v>
      </c>
      <c r="S171" s="2" t="s">
        <v>710</v>
      </c>
      <c r="T171" s="2" t="s">
        <v>32</v>
      </c>
      <c r="U171" s="2" t="s">
        <v>33</v>
      </c>
      <c r="V171" s="2" t="s">
        <v>33</v>
      </c>
      <c r="X171" s="2" t="s">
        <v>711</v>
      </c>
      <c r="Y171" s="3">
        <v>44070.393657407411</v>
      </c>
      <c r="Z171" s="3">
        <v>44070.310324074067</v>
      </c>
      <c r="AB171" s="2">
        <v>0</v>
      </c>
      <c r="AC171" s="4" t="s">
        <v>712</v>
      </c>
      <c r="AD171" s="2">
        <v>0</v>
      </c>
      <c r="AE171" s="2" t="s">
        <v>36</v>
      </c>
      <c r="AG171" s="2">
        <v>0</v>
      </c>
    </row>
    <row r="172" spans="1:33" x14ac:dyDescent="0.2">
      <c r="A172" s="2">
        <v>16307</v>
      </c>
      <c r="B172" s="2">
        <f>VLOOKUP(A172,liaison!A:B,2,FALSE)</f>
        <v>4268</v>
      </c>
      <c r="C172" s="2">
        <f>VLOOKUP(B172,ERP!A:E,2,FALSE)</f>
        <v>1</v>
      </c>
      <c r="D172" s="2">
        <f>VLOOKUP(B172,ERP!A:E,3,FALSE)</f>
        <v>15.2</v>
      </c>
      <c r="E172" s="2">
        <f>VLOOKUP(B172,ERP!A:E,4,FALSE)</f>
        <v>55</v>
      </c>
      <c r="F172" s="2" t="str">
        <f>VLOOKUP(B172,ERP!A:E,5,FALSE)</f>
        <v>instock</v>
      </c>
      <c r="G172" s="2">
        <v>0</v>
      </c>
      <c r="H172" s="2">
        <v>0</v>
      </c>
      <c r="I172" s="2">
        <v>0</v>
      </c>
      <c r="J172" s="2">
        <v>0</v>
      </c>
      <c r="K172" s="2">
        <v>1</v>
      </c>
      <c r="L172" s="2" t="s">
        <v>29</v>
      </c>
      <c r="N172" s="2">
        <v>2</v>
      </c>
      <c r="O172" s="3">
        <v>43158.459780092591</v>
      </c>
      <c r="P172" s="3">
        <v>43158.418113425927</v>
      </c>
      <c r="R172" s="2" t="s">
        <v>713</v>
      </c>
      <c r="S172" s="2" t="s">
        <v>714</v>
      </c>
      <c r="T172" s="2" t="s">
        <v>32</v>
      </c>
      <c r="U172" s="2" t="s">
        <v>33</v>
      </c>
      <c r="V172" s="2" t="s">
        <v>33</v>
      </c>
      <c r="X172" s="2" t="s">
        <v>715</v>
      </c>
      <c r="Y172" s="3">
        <v>44068.711840277778</v>
      </c>
      <c r="Z172" s="3">
        <v>44068.628506944442</v>
      </c>
      <c r="AB172" s="2">
        <v>0</v>
      </c>
      <c r="AC172" s="4" t="s">
        <v>716</v>
      </c>
      <c r="AD172" s="2">
        <v>0</v>
      </c>
      <c r="AE172" s="2" t="s">
        <v>36</v>
      </c>
      <c r="AG172" s="2">
        <v>0</v>
      </c>
    </row>
    <row r="173" spans="1:33" x14ac:dyDescent="0.2">
      <c r="A173" s="2">
        <v>16244</v>
      </c>
      <c r="B173" s="2">
        <f>VLOOKUP(A173,liaison!A:B,2,FALSE)</f>
        <v>4269</v>
      </c>
      <c r="C173" s="2">
        <f>VLOOKUP(B173,ERP!A:E,2,FALSE)</f>
        <v>1</v>
      </c>
      <c r="D173" s="2">
        <f>VLOOKUP(B173,ERP!A:E,3,FALSE)</f>
        <v>10.199999999999999</v>
      </c>
      <c r="E173" s="2">
        <f>VLOOKUP(B173,ERP!A:E,4,FALSE)</f>
        <v>1</v>
      </c>
      <c r="F173" s="2" t="str">
        <f>VLOOKUP(B173,ERP!A:E,5,FALSE)</f>
        <v>instock</v>
      </c>
      <c r="G173" s="2">
        <v>0</v>
      </c>
      <c r="H173" s="2">
        <v>0</v>
      </c>
      <c r="I173" s="2">
        <v>0</v>
      </c>
      <c r="J173" s="2">
        <v>0</v>
      </c>
      <c r="K173" s="2">
        <v>0</v>
      </c>
      <c r="L173" s="2" t="s">
        <v>29</v>
      </c>
      <c r="N173" s="2">
        <v>2</v>
      </c>
      <c r="O173" s="3">
        <v>43158.548055555562</v>
      </c>
      <c r="P173" s="3">
        <v>43158.506388888891</v>
      </c>
      <c r="R173" s="2" t="s">
        <v>717</v>
      </c>
      <c r="S173" s="2" t="s">
        <v>718</v>
      </c>
      <c r="T173" s="2" t="s">
        <v>32</v>
      </c>
      <c r="U173" s="2" t="s">
        <v>33</v>
      </c>
      <c r="V173" s="2" t="s">
        <v>33</v>
      </c>
      <c r="X173" s="2" t="s">
        <v>719</v>
      </c>
      <c r="Y173" s="3">
        <v>44020.663240740738</v>
      </c>
      <c r="Z173" s="3">
        <v>44020.579907407409</v>
      </c>
      <c r="AB173" s="2">
        <v>0</v>
      </c>
      <c r="AC173" s="4" t="s">
        <v>720</v>
      </c>
      <c r="AD173" s="2">
        <v>0</v>
      </c>
      <c r="AE173" s="2" t="s">
        <v>36</v>
      </c>
      <c r="AG173" s="2">
        <v>0</v>
      </c>
    </row>
    <row r="174" spans="1:33" x14ac:dyDescent="0.2">
      <c r="A174" s="2">
        <v>15839</v>
      </c>
      <c r="B174" s="2">
        <f>VLOOKUP(A174,liaison!A:B,2,FALSE)</f>
        <v>4270</v>
      </c>
      <c r="C174" s="2">
        <f>VLOOKUP(B174,ERP!A:E,2,FALSE)</f>
        <v>1</v>
      </c>
      <c r="D174" s="2">
        <f>VLOOKUP(B174,ERP!A:E,3,FALSE)</f>
        <v>15.5</v>
      </c>
      <c r="E174" s="2">
        <f>VLOOKUP(B174,ERP!A:E,4,FALSE)</f>
        <v>31</v>
      </c>
      <c r="F174" s="2" t="str">
        <f>VLOOKUP(B174,ERP!A:E,5,FALSE)</f>
        <v>instock</v>
      </c>
      <c r="G174" s="2">
        <v>0</v>
      </c>
      <c r="H174" s="2">
        <v>0</v>
      </c>
      <c r="I174" s="2">
        <v>0</v>
      </c>
      <c r="J174" s="2">
        <v>0</v>
      </c>
      <c r="K174" s="2">
        <v>4</v>
      </c>
      <c r="L174" s="2" t="s">
        <v>29</v>
      </c>
      <c r="N174" s="2">
        <v>2</v>
      </c>
      <c r="O174" s="3">
        <v>43158.552222222221</v>
      </c>
      <c r="P174" s="3">
        <v>43158.510555555556</v>
      </c>
      <c r="R174" s="2" t="s">
        <v>721</v>
      </c>
      <c r="S174" s="2" t="s">
        <v>722</v>
      </c>
      <c r="T174" s="2" t="s">
        <v>32</v>
      </c>
      <c r="U174" s="2" t="s">
        <v>33</v>
      </c>
      <c r="V174" s="2" t="s">
        <v>33</v>
      </c>
      <c r="X174" s="2" t="s">
        <v>723</v>
      </c>
      <c r="Y174" s="3">
        <v>44069.663229166668</v>
      </c>
      <c r="Z174" s="3">
        <v>44069.579895833333</v>
      </c>
      <c r="AB174" s="2">
        <v>0</v>
      </c>
      <c r="AC174" s="4" t="s">
        <v>724</v>
      </c>
      <c r="AD174" s="2">
        <v>0</v>
      </c>
      <c r="AE174" s="2" t="s">
        <v>36</v>
      </c>
      <c r="AG174" s="2">
        <v>0</v>
      </c>
    </row>
    <row r="175" spans="1:33" x14ac:dyDescent="0.2">
      <c r="A175" s="2">
        <v>13460</v>
      </c>
      <c r="B175" s="2">
        <f>VLOOKUP(A175,liaison!A:B,2,FALSE)</f>
        <v>4271</v>
      </c>
      <c r="C175" s="2">
        <f>VLOOKUP(B175,ERP!A:E,2,FALSE)</f>
        <v>1</v>
      </c>
      <c r="D175" s="2">
        <f>VLOOKUP(B175,ERP!A:E,3,FALSE)</f>
        <v>16.600000000000001</v>
      </c>
      <c r="E175" s="2">
        <f>VLOOKUP(B175,ERP!A:E,4,FALSE)</f>
        <v>56</v>
      </c>
      <c r="F175" s="2" t="str">
        <f>VLOOKUP(B175,ERP!A:E,5,FALSE)</f>
        <v>instock</v>
      </c>
      <c r="G175" s="2">
        <v>0</v>
      </c>
      <c r="H175" s="2">
        <v>0</v>
      </c>
      <c r="I175" s="2">
        <v>0</v>
      </c>
      <c r="J175" s="2">
        <v>0</v>
      </c>
      <c r="K175" s="2">
        <v>0</v>
      </c>
      <c r="L175" s="2" t="s">
        <v>29</v>
      </c>
      <c r="N175" s="2">
        <v>2</v>
      </c>
      <c r="O175" s="3">
        <v>43158.553761574083</v>
      </c>
      <c r="P175" s="3">
        <v>43158.512094907397</v>
      </c>
      <c r="R175" s="2" t="s">
        <v>725</v>
      </c>
      <c r="S175" s="2" t="s">
        <v>726</v>
      </c>
      <c r="T175" s="2" t="s">
        <v>32</v>
      </c>
      <c r="U175" s="2" t="s">
        <v>33</v>
      </c>
      <c r="V175" s="2" t="s">
        <v>33</v>
      </c>
      <c r="X175" s="2" t="s">
        <v>727</v>
      </c>
      <c r="Y175" s="3">
        <v>44013.788217592592</v>
      </c>
      <c r="Z175" s="3">
        <v>44013.704884259263</v>
      </c>
      <c r="AB175" s="2">
        <v>0</v>
      </c>
      <c r="AC175" s="4" t="s">
        <v>728</v>
      </c>
      <c r="AD175" s="2">
        <v>0</v>
      </c>
      <c r="AE175" s="2" t="s">
        <v>36</v>
      </c>
      <c r="AG175" s="2">
        <v>0</v>
      </c>
    </row>
    <row r="176" spans="1:33" x14ac:dyDescent="0.2">
      <c r="A176" s="2">
        <v>13089</v>
      </c>
      <c r="B176" s="2">
        <f>VLOOKUP(A176,liaison!A:B,2,FALSE)</f>
        <v>4272</v>
      </c>
      <c r="C176" s="2">
        <f>VLOOKUP(B176,ERP!A:E,2,FALSE)</f>
        <v>1</v>
      </c>
      <c r="D176" s="2">
        <f>VLOOKUP(B176,ERP!A:E,3,FALSE)</f>
        <v>9.1999999999999993</v>
      </c>
      <c r="E176" s="2">
        <f>VLOOKUP(B176,ERP!A:E,4,FALSE)</f>
        <v>25</v>
      </c>
      <c r="F176" s="2" t="str">
        <f>VLOOKUP(B176,ERP!A:E,5,FALSE)</f>
        <v>instock</v>
      </c>
      <c r="G176" s="2">
        <v>0</v>
      </c>
      <c r="H176" s="2">
        <v>0</v>
      </c>
      <c r="I176" s="2">
        <v>0</v>
      </c>
      <c r="J176" s="2">
        <v>0</v>
      </c>
      <c r="K176" s="2">
        <v>1</v>
      </c>
      <c r="L176" s="2" t="s">
        <v>29</v>
      </c>
      <c r="N176" s="2">
        <v>2</v>
      </c>
      <c r="O176" s="3">
        <v>43158.556168981479</v>
      </c>
      <c r="P176" s="3">
        <v>43158.514502314807</v>
      </c>
      <c r="R176" s="2" t="s">
        <v>729</v>
      </c>
      <c r="S176" s="2" t="s">
        <v>730</v>
      </c>
      <c r="T176" s="2" t="s">
        <v>32</v>
      </c>
      <c r="U176" s="2" t="s">
        <v>33</v>
      </c>
      <c r="V176" s="2" t="s">
        <v>33</v>
      </c>
      <c r="X176" s="2" t="s">
        <v>731</v>
      </c>
      <c r="Y176" s="3">
        <v>44020.395879629628</v>
      </c>
      <c r="Z176" s="3">
        <v>44020.3125462963</v>
      </c>
      <c r="AB176" s="2">
        <v>0</v>
      </c>
      <c r="AC176" s="4" t="s">
        <v>732</v>
      </c>
      <c r="AD176" s="2">
        <v>0</v>
      </c>
      <c r="AE176" s="2" t="s">
        <v>36</v>
      </c>
      <c r="AG176" s="2">
        <v>0</v>
      </c>
    </row>
    <row r="177" spans="1:33" x14ac:dyDescent="0.2">
      <c r="A177" s="2">
        <v>12942</v>
      </c>
      <c r="B177" s="2">
        <f>VLOOKUP(A177,liaison!A:B,2,FALSE)</f>
        <v>4274</v>
      </c>
      <c r="C177" s="2">
        <f>VLOOKUP(B177,ERP!A:E,2,FALSE)</f>
        <v>1</v>
      </c>
      <c r="D177" s="2">
        <f>VLOOKUP(B177,ERP!A:E,3,FALSE)</f>
        <v>12.9</v>
      </c>
      <c r="E177" s="2">
        <f>VLOOKUP(B177,ERP!A:E,4,FALSE)</f>
        <v>0</v>
      </c>
      <c r="F177" s="2" t="str">
        <f>VLOOKUP(B177,ERP!A:E,5,FALSE)</f>
        <v>outofstock</v>
      </c>
      <c r="G177" s="2">
        <v>0</v>
      </c>
      <c r="H177" s="2">
        <v>0</v>
      </c>
      <c r="I177" s="2">
        <v>0</v>
      </c>
      <c r="J177" s="2">
        <v>0</v>
      </c>
      <c r="K177" s="2">
        <v>0</v>
      </c>
      <c r="L177" s="2" t="s">
        <v>29</v>
      </c>
      <c r="N177" s="2">
        <v>2</v>
      </c>
      <c r="O177" s="3">
        <v>43158.562407407408</v>
      </c>
      <c r="P177" s="3">
        <v>43158.520740740743</v>
      </c>
      <c r="R177" s="2" t="s">
        <v>733</v>
      </c>
      <c r="S177" s="2" t="s">
        <v>734</v>
      </c>
      <c r="T177" s="2" t="s">
        <v>32</v>
      </c>
      <c r="U177" s="2" t="s">
        <v>33</v>
      </c>
      <c r="V177" s="2" t="s">
        <v>33</v>
      </c>
      <c r="X177" s="2" t="s">
        <v>735</v>
      </c>
      <c r="Y177" s="3">
        <v>44013.395868055559</v>
      </c>
      <c r="Z177" s="3">
        <v>44013.312534722223</v>
      </c>
      <c r="AB177" s="2">
        <v>0</v>
      </c>
      <c r="AC177" s="4" t="s">
        <v>736</v>
      </c>
      <c r="AD177" s="2">
        <v>0</v>
      </c>
      <c r="AE177" s="2" t="s">
        <v>36</v>
      </c>
      <c r="AG177" s="2">
        <v>0</v>
      </c>
    </row>
    <row r="178" spans="1:33" x14ac:dyDescent="0.2">
      <c r="A178" s="2">
        <v>14864</v>
      </c>
      <c r="B178" s="2">
        <f>VLOOKUP(A178,liaison!A:B,2,FALSE)</f>
        <v>4275</v>
      </c>
      <c r="C178" s="2">
        <f>VLOOKUP(B178,ERP!A:E,2,FALSE)</f>
        <v>1</v>
      </c>
      <c r="D178" s="2">
        <f>VLOOKUP(B178,ERP!A:E,3,FALSE)</f>
        <v>14.9</v>
      </c>
      <c r="E178" s="2">
        <f>VLOOKUP(B178,ERP!A:E,4,FALSE)</f>
        <v>14</v>
      </c>
      <c r="F178" s="2" t="str">
        <f>VLOOKUP(B178,ERP!A:E,5,FALSE)</f>
        <v>instock</v>
      </c>
      <c r="G178" s="2">
        <v>0</v>
      </c>
      <c r="H178" s="2">
        <v>0</v>
      </c>
      <c r="I178" s="2">
        <v>0</v>
      </c>
      <c r="J178" s="2">
        <v>0</v>
      </c>
      <c r="K178" s="2">
        <v>12</v>
      </c>
      <c r="L178" s="2" t="s">
        <v>29</v>
      </c>
      <c r="N178" s="2">
        <v>2</v>
      </c>
      <c r="O178" s="3">
        <v>43158.565208333333</v>
      </c>
      <c r="P178" s="3">
        <v>43158.523541666669</v>
      </c>
      <c r="R178" s="2" t="s">
        <v>737</v>
      </c>
      <c r="S178" s="2" t="s">
        <v>738</v>
      </c>
      <c r="T178" s="2" t="s">
        <v>32</v>
      </c>
      <c r="U178" s="2" t="s">
        <v>33</v>
      </c>
      <c r="V178" s="2" t="s">
        <v>33</v>
      </c>
      <c r="X178" s="2" t="s">
        <v>739</v>
      </c>
      <c r="Y178" s="3">
        <v>44065.607662037037</v>
      </c>
      <c r="Z178" s="3">
        <v>44065.524328703701</v>
      </c>
      <c r="AB178" s="2">
        <v>0</v>
      </c>
      <c r="AC178" s="4" t="s">
        <v>740</v>
      </c>
      <c r="AD178" s="2">
        <v>0</v>
      </c>
      <c r="AE178" s="2" t="s">
        <v>36</v>
      </c>
      <c r="AG178" s="2">
        <v>0</v>
      </c>
    </row>
    <row r="179" spans="1:33" x14ac:dyDescent="0.2">
      <c r="A179" s="2">
        <v>14527</v>
      </c>
      <c r="B179" s="2">
        <f>VLOOKUP(A179,liaison!A:B,2,FALSE)</f>
        <v>4276</v>
      </c>
      <c r="C179" s="2">
        <f>VLOOKUP(B179,ERP!A:E,2,FALSE)</f>
        <v>1</v>
      </c>
      <c r="D179" s="2">
        <f>VLOOKUP(B179,ERP!A:E,3,FALSE)</f>
        <v>17.600000000000001</v>
      </c>
      <c r="E179" s="2">
        <f>VLOOKUP(B179,ERP!A:E,4,FALSE)</f>
        <v>1</v>
      </c>
      <c r="F179" s="2" t="str">
        <f>VLOOKUP(B179,ERP!A:E,5,FALSE)</f>
        <v>instock</v>
      </c>
      <c r="G179" s="2">
        <v>0</v>
      </c>
      <c r="H179" s="2">
        <v>0</v>
      </c>
      <c r="I179" s="2">
        <v>0</v>
      </c>
      <c r="J179" s="2">
        <v>0</v>
      </c>
      <c r="K179" s="2">
        <v>0</v>
      </c>
      <c r="L179" s="2" t="s">
        <v>29</v>
      </c>
      <c r="N179" s="2">
        <v>2</v>
      </c>
      <c r="O179" s="3">
        <v>43158.573067129633</v>
      </c>
      <c r="P179" s="3">
        <v>43158.531400462962</v>
      </c>
      <c r="R179" s="2" t="s">
        <v>741</v>
      </c>
      <c r="S179" s="2" t="s">
        <v>742</v>
      </c>
      <c r="T179" s="2" t="s">
        <v>32</v>
      </c>
      <c r="U179" s="2" t="s">
        <v>33</v>
      </c>
      <c r="V179" s="2" t="s">
        <v>33</v>
      </c>
      <c r="X179" s="2" t="s">
        <v>743</v>
      </c>
      <c r="Y179" s="3">
        <v>44014.767395833333</v>
      </c>
      <c r="Z179" s="3">
        <v>44014.684062499997</v>
      </c>
      <c r="AB179" s="2">
        <v>0</v>
      </c>
      <c r="AC179" s="4" t="s">
        <v>744</v>
      </c>
      <c r="AD179" s="2">
        <v>0</v>
      </c>
      <c r="AE179" s="2" t="s">
        <v>36</v>
      </c>
      <c r="AG179" s="2">
        <v>0</v>
      </c>
    </row>
    <row r="180" spans="1:33" x14ac:dyDescent="0.2">
      <c r="A180" s="2">
        <v>14865</v>
      </c>
      <c r="B180" s="2">
        <f>VLOOKUP(A180,liaison!A:B,2,FALSE)</f>
        <v>4277</v>
      </c>
      <c r="C180" s="2">
        <f>VLOOKUP(B180,ERP!A:E,2,FALSE)</f>
        <v>1</v>
      </c>
      <c r="D180" s="2">
        <f>VLOOKUP(B180,ERP!A:E,3,FALSE)</f>
        <v>24.8</v>
      </c>
      <c r="E180" s="2">
        <f>VLOOKUP(B180,ERP!A:E,4,FALSE)</f>
        <v>0</v>
      </c>
      <c r="F180" s="2" t="str">
        <f>VLOOKUP(B180,ERP!A:E,5,FALSE)</f>
        <v>outofstock</v>
      </c>
      <c r="G180" s="2">
        <v>0</v>
      </c>
      <c r="H180" s="2">
        <v>0</v>
      </c>
      <c r="I180" s="2">
        <v>0</v>
      </c>
      <c r="J180" s="2">
        <v>0</v>
      </c>
      <c r="K180" s="2">
        <v>3</v>
      </c>
      <c r="L180" s="2" t="s">
        <v>29</v>
      </c>
      <c r="N180" s="2">
        <v>2</v>
      </c>
      <c r="O180" s="3">
        <v>43158.578541666669</v>
      </c>
      <c r="P180" s="3">
        <v>43158.536874999998</v>
      </c>
      <c r="R180" s="2" t="s">
        <v>745</v>
      </c>
      <c r="S180" s="2" t="s">
        <v>746</v>
      </c>
      <c r="T180" s="2" t="s">
        <v>32</v>
      </c>
      <c r="U180" s="2" t="s">
        <v>33</v>
      </c>
      <c r="V180" s="2" t="s">
        <v>33</v>
      </c>
      <c r="X180" s="2" t="s">
        <v>747</v>
      </c>
      <c r="Y180" s="3">
        <v>43998.725717592592</v>
      </c>
      <c r="Z180" s="3">
        <v>43998.642384259263</v>
      </c>
      <c r="AB180" s="2">
        <v>0</v>
      </c>
      <c r="AC180" s="4" t="s">
        <v>748</v>
      </c>
      <c r="AD180" s="2">
        <v>0</v>
      </c>
      <c r="AE180" s="2" t="s">
        <v>36</v>
      </c>
      <c r="AG180" s="2">
        <v>0</v>
      </c>
    </row>
    <row r="181" spans="1:33" x14ac:dyDescent="0.2">
      <c r="A181" s="2">
        <v>15690</v>
      </c>
      <c r="B181" s="2">
        <f>VLOOKUP(A181,liaison!A:B,2,FALSE)</f>
        <v>4280</v>
      </c>
      <c r="C181" s="2">
        <f>VLOOKUP(B181,ERP!A:E,2,FALSE)</f>
        <v>1</v>
      </c>
      <c r="D181" s="2">
        <f>VLOOKUP(B181,ERP!A:E,3,FALSE)</f>
        <v>18.899999999999999</v>
      </c>
      <c r="E181" s="2">
        <f>VLOOKUP(B181,ERP!A:E,4,FALSE)</f>
        <v>46</v>
      </c>
      <c r="F181" s="2" t="str">
        <f>VLOOKUP(B181,ERP!A:E,5,FALSE)</f>
        <v>instock</v>
      </c>
      <c r="G181" s="2">
        <v>0</v>
      </c>
      <c r="H181" s="2">
        <v>0</v>
      </c>
      <c r="I181" s="2">
        <v>0</v>
      </c>
      <c r="J181" s="2">
        <v>0</v>
      </c>
      <c r="K181" s="2">
        <v>0</v>
      </c>
      <c r="L181" s="2" t="s">
        <v>29</v>
      </c>
      <c r="N181" s="2">
        <v>2</v>
      </c>
      <c r="O181" s="3">
        <v>43158.596145833333</v>
      </c>
      <c r="P181" s="3">
        <v>43158.554479166669</v>
      </c>
      <c r="R181" s="2" t="s">
        <v>749</v>
      </c>
      <c r="S181" s="2" t="s">
        <v>750</v>
      </c>
      <c r="T181" s="2" t="s">
        <v>32</v>
      </c>
      <c r="U181" s="2" t="s">
        <v>33</v>
      </c>
      <c r="V181" s="2" t="s">
        <v>33</v>
      </c>
      <c r="X181" s="2" t="s">
        <v>751</v>
      </c>
      <c r="Y181" s="3">
        <v>44046.753495370373</v>
      </c>
      <c r="Z181" s="3">
        <v>44046.670162037037</v>
      </c>
      <c r="AB181" s="2">
        <v>0</v>
      </c>
      <c r="AC181" s="4" t="s">
        <v>752</v>
      </c>
      <c r="AD181" s="2">
        <v>0</v>
      </c>
      <c r="AE181" s="2" t="s">
        <v>36</v>
      </c>
      <c r="AG181" s="2">
        <v>0</v>
      </c>
    </row>
    <row r="182" spans="1:33" x14ac:dyDescent="0.2">
      <c r="A182" s="2">
        <v>16330</v>
      </c>
      <c r="B182" s="2">
        <f>VLOOKUP(A182,liaison!A:B,2,FALSE)</f>
        <v>4281</v>
      </c>
      <c r="C182" s="2">
        <f>VLOOKUP(B182,ERP!A:E,2,FALSE)</f>
        <v>1</v>
      </c>
      <c r="D182" s="2">
        <f>VLOOKUP(B182,ERP!A:E,3,FALSE)</f>
        <v>11.6</v>
      </c>
      <c r="E182" s="2">
        <f>VLOOKUP(B182,ERP!A:E,4,FALSE)</f>
        <v>4</v>
      </c>
      <c r="F182" s="2" t="str">
        <f>VLOOKUP(B182,ERP!A:E,5,FALSE)</f>
        <v>instock</v>
      </c>
      <c r="G182" s="2">
        <v>0</v>
      </c>
      <c r="H182" s="2">
        <v>0</v>
      </c>
      <c r="I182" s="2">
        <v>0</v>
      </c>
      <c r="J182" s="2">
        <v>0</v>
      </c>
      <c r="K182" s="2">
        <v>0</v>
      </c>
      <c r="L182" s="2" t="s">
        <v>29</v>
      </c>
      <c r="N182" s="2">
        <v>2</v>
      </c>
      <c r="O182" s="3">
        <v>43159.548252314817</v>
      </c>
      <c r="P182" s="3">
        <v>43159.506585648152</v>
      </c>
      <c r="R182" s="2" t="s">
        <v>753</v>
      </c>
      <c r="S182" s="2" t="s">
        <v>754</v>
      </c>
      <c r="T182" s="2" t="s">
        <v>32</v>
      </c>
      <c r="U182" s="2" t="s">
        <v>33</v>
      </c>
      <c r="V182" s="2" t="s">
        <v>33</v>
      </c>
      <c r="X182" s="2" t="s">
        <v>755</v>
      </c>
      <c r="Y182" s="3">
        <v>44042.774351851847</v>
      </c>
      <c r="Z182" s="3">
        <v>44042.691018518519</v>
      </c>
      <c r="AB182" s="2">
        <v>0</v>
      </c>
      <c r="AC182" s="4" t="s">
        <v>756</v>
      </c>
      <c r="AD182" s="2">
        <v>0</v>
      </c>
      <c r="AE182" s="2" t="s">
        <v>36</v>
      </c>
      <c r="AG182" s="2">
        <v>0</v>
      </c>
    </row>
    <row r="183" spans="1:33" x14ac:dyDescent="0.2">
      <c r="A183" s="2">
        <v>16154</v>
      </c>
      <c r="B183" s="2">
        <f>VLOOKUP(A183,liaison!A:B,2,FALSE)</f>
        <v>4283</v>
      </c>
      <c r="C183" s="2">
        <f>VLOOKUP(B183,ERP!A:E,2,FALSE)</f>
        <v>1</v>
      </c>
      <c r="D183" s="2">
        <f>VLOOKUP(B183,ERP!A:E,3,FALSE)</f>
        <v>27</v>
      </c>
      <c r="E183" s="2">
        <f>VLOOKUP(B183,ERP!A:E,4,FALSE)</f>
        <v>58</v>
      </c>
      <c r="F183" s="2" t="str">
        <f>VLOOKUP(B183,ERP!A:E,5,FALSE)</f>
        <v>instock</v>
      </c>
      <c r="G183" s="2">
        <v>0</v>
      </c>
      <c r="H183" s="2">
        <v>0</v>
      </c>
      <c r="I183" s="2">
        <v>0</v>
      </c>
      <c r="J183" s="2">
        <v>0</v>
      </c>
      <c r="K183" s="2">
        <v>4</v>
      </c>
      <c r="L183" s="2" t="s">
        <v>29</v>
      </c>
      <c r="N183" s="2">
        <v>2</v>
      </c>
      <c r="O183" s="3">
        <v>43159.556712962964</v>
      </c>
      <c r="P183" s="3">
        <v>43159.515046296299</v>
      </c>
      <c r="R183" s="2" t="s">
        <v>757</v>
      </c>
      <c r="S183" s="2" t="s">
        <v>758</v>
      </c>
      <c r="T183" s="2" t="s">
        <v>32</v>
      </c>
      <c r="U183" s="2" t="s">
        <v>33</v>
      </c>
      <c r="V183" s="2" t="s">
        <v>33</v>
      </c>
      <c r="X183" s="2" t="s">
        <v>759</v>
      </c>
      <c r="Y183" s="3">
        <v>44065.434050925927</v>
      </c>
      <c r="Z183" s="3">
        <v>44065.350717592592</v>
      </c>
      <c r="AB183" s="2">
        <v>0</v>
      </c>
      <c r="AC183" s="4" t="s">
        <v>760</v>
      </c>
      <c r="AD183" s="2">
        <v>0</v>
      </c>
      <c r="AE183" s="2" t="s">
        <v>36</v>
      </c>
      <c r="AG183" s="2">
        <v>0</v>
      </c>
    </row>
    <row r="184" spans="1:33" x14ac:dyDescent="0.2">
      <c r="A184" s="2">
        <v>16153</v>
      </c>
      <c r="B184" s="2">
        <f>VLOOKUP(A184,liaison!A:B,2,FALSE)</f>
        <v>4285</v>
      </c>
      <c r="C184" s="2">
        <f>VLOOKUP(B184,ERP!A:E,2,FALSE)</f>
        <v>1</v>
      </c>
      <c r="D184" s="2">
        <f>VLOOKUP(B184,ERP!A:E,3,FALSE)</f>
        <v>41</v>
      </c>
      <c r="E184" s="2">
        <f>VLOOKUP(B184,ERP!A:E,4,FALSE)</f>
        <v>24</v>
      </c>
      <c r="F184" s="2" t="str">
        <f>VLOOKUP(B184,ERP!A:E,5,FALSE)</f>
        <v>instock</v>
      </c>
      <c r="G184" s="2">
        <v>0</v>
      </c>
      <c r="H184" s="2">
        <v>0</v>
      </c>
      <c r="I184" s="2">
        <v>0</v>
      </c>
      <c r="J184" s="2">
        <v>0</v>
      </c>
      <c r="K184" s="2">
        <v>8</v>
      </c>
      <c r="L184" s="2" t="s">
        <v>29</v>
      </c>
      <c r="N184" s="2">
        <v>2</v>
      </c>
      <c r="O184" s="3">
        <v>43159.560624999998</v>
      </c>
      <c r="P184" s="3">
        <v>43159.518958333327</v>
      </c>
      <c r="R184" s="2" t="s">
        <v>761</v>
      </c>
      <c r="S184" s="2" t="s">
        <v>762</v>
      </c>
      <c r="T184" s="2" t="s">
        <v>32</v>
      </c>
      <c r="U184" s="2" t="s">
        <v>33</v>
      </c>
      <c r="V184" s="2" t="s">
        <v>33</v>
      </c>
      <c r="X184" s="2" t="s">
        <v>763</v>
      </c>
      <c r="Y184" s="3">
        <v>43994.691006944442</v>
      </c>
      <c r="Z184" s="3">
        <v>43994.607673611114</v>
      </c>
      <c r="AB184" s="2">
        <v>0</v>
      </c>
      <c r="AC184" s="4" t="s">
        <v>764</v>
      </c>
      <c r="AD184" s="2">
        <v>0</v>
      </c>
      <c r="AE184" s="2" t="s">
        <v>36</v>
      </c>
      <c r="AG184" s="2">
        <v>0</v>
      </c>
    </row>
    <row r="185" spans="1:33" x14ac:dyDescent="0.2">
      <c r="A185" s="2">
        <v>16066</v>
      </c>
      <c r="B185" s="2">
        <f>VLOOKUP(A185,liaison!A:B,2,FALSE)</f>
        <v>4286</v>
      </c>
      <c r="C185" s="2">
        <f>VLOOKUP(B185,ERP!A:E,2,FALSE)</f>
        <v>1</v>
      </c>
      <c r="D185" s="2">
        <f>VLOOKUP(B185,ERP!A:E,3,FALSE)</f>
        <v>69.8</v>
      </c>
      <c r="E185" s="2">
        <f>VLOOKUP(B185,ERP!A:E,4,FALSE)</f>
        <v>4</v>
      </c>
      <c r="F185" s="2" t="str">
        <f>VLOOKUP(B185,ERP!A:E,5,FALSE)</f>
        <v>instock</v>
      </c>
      <c r="G185" s="2">
        <v>0</v>
      </c>
      <c r="H185" s="2">
        <v>0</v>
      </c>
      <c r="I185" s="2">
        <v>0</v>
      </c>
      <c r="J185" s="2">
        <v>0</v>
      </c>
      <c r="K185" s="2">
        <v>10</v>
      </c>
      <c r="L185" s="2" t="s">
        <v>29</v>
      </c>
      <c r="N185" s="2">
        <v>2</v>
      </c>
      <c r="O185" s="3">
        <v>43159.564699074072</v>
      </c>
      <c r="P185" s="3">
        <v>43159.523032407407</v>
      </c>
      <c r="R185" s="2" t="s">
        <v>765</v>
      </c>
      <c r="S185" s="2" t="s">
        <v>766</v>
      </c>
      <c r="T185" s="2" t="s">
        <v>32</v>
      </c>
      <c r="U185" s="2" t="s">
        <v>33</v>
      </c>
      <c r="V185" s="2" t="s">
        <v>33</v>
      </c>
      <c r="X185" s="2" t="s">
        <v>767</v>
      </c>
      <c r="Y185" s="3">
        <v>44028.656284722223</v>
      </c>
      <c r="Z185" s="3">
        <v>44028.572951388887</v>
      </c>
      <c r="AB185" s="2">
        <v>0</v>
      </c>
      <c r="AC185" s="4" t="s">
        <v>768</v>
      </c>
      <c r="AD185" s="2">
        <v>0</v>
      </c>
      <c r="AE185" s="2" t="s">
        <v>36</v>
      </c>
      <c r="AG185" s="2">
        <v>0</v>
      </c>
    </row>
    <row r="186" spans="1:33" x14ac:dyDescent="0.2">
      <c r="A186" s="2">
        <v>16065</v>
      </c>
      <c r="B186" s="2">
        <f>VLOOKUP(A186,liaison!A:B,2,FALSE)</f>
        <v>4287</v>
      </c>
      <c r="C186" s="2">
        <f>VLOOKUP(B186,ERP!A:E,2,FALSE)</f>
        <v>1</v>
      </c>
      <c r="D186" s="2">
        <f>VLOOKUP(B186,ERP!A:E,3,FALSE)</f>
        <v>38.6</v>
      </c>
      <c r="E186" s="2">
        <f>VLOOKUP(B186,ERP!A:E,4,FALSE)</f>
        <v>22</v>
      </c>
      <c r="F186" s="2" t="str">
        <f>VLOOKUP(B186,ERP!A:E,5,FALSE)</f>
        <v>instock</v>
      </c>
      <c r="G186" s="2">
        <v>0</v>
      </c>
      <c r="H186" s="2">
        <v>0</v>
      </c>
      <c r="I186" s="2">
        <v>0</v>
      </c>
      <c r="J186" s="2">
        <v>0</v>
      </c>
      <c r="K186" s="2">
        <v>1</v>
      </c>
      <c r="L186" s="2" t="s">
        <v>29</v>
      </c>
      <c r="N186" s="2">
        <v>2</v>
      </c>
      <c r="O186" s="3">
        <v>43159.569837962961</v>
      </c>
      <c r="P186" s="3">
        <v>43159.528171296297</v>
      </c>
      <c r="R186" s="2" t="s">
        <v>769</v>
      </c>
      <c r="S186" s="2" t="s">
        <v>770</v>
      </c>
      <c r="T186" s="2" t="s">
        <v>32</v>
      </c>
      <c r="U186" s="2" t="s">
        <v>33</v>
      </c>
      <c r="V186" s="2" t="s">
        <v>33</v>
      </c>
      <c r="X186" s="2" t="s">
        <v>771</v>
      </c>
      <c r="Y186" s="3">
        <v>44028.656284722223</v>
      </c>
      <c r="Z186" s="3">
        <v>44028.572951388887</v>
      </c>
      <c r="AB186" s="2">
        <v>0</v>
      </c>
      <c r="AC186" s="4" t="s">
        <v>772</v>
      </c>
      <c r="AD186" s="2">
        <v>0</v>
      </c>
      <c r="AE186" s="2" t="s">
        <v>36</v>
      </c>
      <c r="AG186" s="2">
        <v>0</v>
      </c>
    </row>
    <row r="187" spans="1:33" x14ac:dyDescent="0.2">
      <c r="A187" s="2">
        <v>15292</v>
      </c>
      <c r="B187" s="2">
        <f>VLOOKUP(A187,liaison!A:B,2,FALSE)</f>
        <v>4288</v>
      </c>
      <c r="C187" s="2">
        <f>VLOOKUP(B187,ERP!A:E,2,FALSE)</f>
        <v>1</v>
      </c>
      <c r="D187" s="2">
        <f>VLOOKUP(B187,ERP!A:E,3,FALSE)</f>
        <v>26.7</v>
      </c>
      <c r="E187" s="2">
        <f>VLOOKUP(B187,ERP!A:E,4,FALSE)</f>
        <v>8</v>
      </c>
      <c r="F187" s="2" t="str">
        <f>VLOOKUP(B187,ERP!A:E,5,FALSE)</f>
        <v>instock</v>
      </c>
      <c r="G187" s="2">
        <v>0</v>
      </c>
      <c r="H187" s="2">
        <v>0</v>
      </c>
      <c r="I187" s="2">
        <v>0</v>
      </c>
      <c r="J187" s="2">
        <v>0</v>
      </c>
      <c r="K187" s="2">
        <v>1</v>
      </c>
      <c r="L187" s="2" t="s">
        <v>29</v>
      </c>
      <c r="N187" s="2">
        <v>2</v>
      </c>
      <c r="O187" s="3">
        <v>43159.571909722217</v>
      </c>
      <c r="P187" s="3">
        <v>43159.530243055553</v>
      </c>
      <c r="R187" s="2" t="s">
        <v>773</v>
      </c>
      <c r="S187" s="2" t="s">
        <v>774</v>
      </c>
      <c r="T187" s="2" t="s">
        <v>32</v>
      </c>
      <c r="U187" s="2" t="s">
        <v>33</v>
      </c>
      <c r="V187" s="2" t="s">
        <v>33</v>
      </c>
      <c r="X187" s="2" t="s">
        <v>775</v>
      </c>
      <c r="Y187" s="3">
        <v>44070.433541666673</v>
      </c>
      <c r="Z187" s="3">
        <v>44070.350208333337</v>
      </c>
      <c r="AB187" s="2">
        <v>0</v>
      </c>
      <c r="AC187" s="4" t="s">
        <v>776</v>
      </c>
      <c r="AD187" s="2">
        <v>0</v>
      </c>
      <c r="AE187" s="2" t="s">
        <v>36</v>
      </c>
      <c r="AG187" s="2">
        <v>0</v>
      </c>
    </row>
    <row r="188" spans="1:33" x14ac:dyDescent="0.2">
      <c r="A188" s="2">
        <v>16246</v>
      </c>
      <c r="B188" s="2">
        <f>VLOOKUP(A188,liaison!A:B,2,FALSE)</f>
        <v>4297</v>
      </c>
      <c r="C188" s="2">
        <f>VLOOKUP(B188,ERP!A:E,2,FALSE)</f>
        <v>1</v>
      </c>
      <c r="D188" s="2">
        <f>VLOOKUP(B188,ERP!A:E,3,FALSE)</f>
        <v>19</v>
      </c>
      <c r="E188" s="2">
        <f>VLOOKUP(B188,ERP!A:E,4,FALSE)</f>
        <v>26</v>
      </c>
      <c r="F188" s="2" t="str">
        <f>VLOOKUP(B188,ERP!A:E,5,FALSE)</f>
        <v>instock</v>
      </c>
      <c r="G188" s="2">
        <v>0</v>
      </c>
      <c r="H188" s="2">
        <v>0</v>
      </c>
      <c r="I188" s="2">
        <v>0</v>
      </c>
      <c r="J188" s="2">
        <v>0</v>
      </c>
      <c r="K188" s="2">
        <v>0</v>
      </c>
      <c r="L188" s="2" t="s">
        <v>29</v>
      </c>
      <c r="N188" s="2">
        <v>2</v>
      </c>
      <c r="O188" s="3">
        <v>43159.615451388891</v>
      </c>
      <c r="P188" s="3">
        <v>43159.573784722219</v>
      </c>
      <c r="R188" s="2" t="s">
        <v>777</v>
      </c>
      <c r="S188" s="2" t="s">
        <v>778</v>
      </c>
      <c r="T188" s="2" t="s">
        <v>32</v>
      </c>
      <c r="U188" s="2" t="s">
        <v>33</v>
      </c>
      <c r="V188" s="2" t="s">
        <v>33</v>
      </c>
      <c r="X188" s="2" t="s">
        <v>779</v>
      </c>
      <c r="Y188" s="3">
        <v>44069.663229166668</v>
      </c>
      <c r="Z188" s="3">
        <v>44069.579895833333</v>
      </c>
      <c r="AB188" s="2">
        <v>0</v>
      </c>
      <c r="AC188" s="4" t="s">
        <v>780</v>
      </c>
      <c r="AD188" s="2">
        <v>0</v>
      </c>
      <c r="AE188" s="2" t="s">
        <v>36</v>
      </c>
      <c r="AG188" s="2">
        <v>0</v>
      </c>
    </row>
    <row r="189" spans="1:33" x14ac:dyDescent="0.2">
      <c r="A189" s="2">
        <v>16501</v>
      </c>
      <c r="B189" s="2">
        <f>VLOOKUP(A189,liaison!A:B,2,FALSE)</f>
        <v>4298</v>
      </c>
      <c r="C189" s="2">
        <f>VLOOKUP(B189,ERP!A:E,2,FALSE)</f>
        <v>1</v>
      </c>
      <c r="D189" s="2">
        <f>VLOOKUP(B189,ERP!A:E,3,FALSE)</f>
        <v>23.2</v>
      </c>
      <c r="E189" s="2">
        <f>VLOOKUP(B189,ERP!A:E,4,FALSE)</f>
        <v>36</v>
      </c>
      <c r="F189" s="2" t="str">
        <f>VLOOKUP(B189,ERP!A:E,5,FALSE)</f>
        <v>instock</v>
      </c>
      <c r="G189" s="2">
        <v>0</v>
      </c>
      <c r="H189" s="2">
        <v>0</v>
      </c>
      <c r="I189" s="2">
        <v>0</v>
      </c>
      <c r="J189" s="2">
        <v>0</v>
      </c>
      <c r="K189" s="2">
        <v>1</v>
      </c>
      <c r="L189" s="2" t="s">
        <v>29</v>
      </c>
      <c r="N189" s="2">
        <v>2</v>
      </c>
      <c r="O189" s="3">
        <v>43159.620335648149</v>
      </c>
      <c r="P189" s="3">
        <v>43159.578668981478</v>
      </c>
      <c r="R189" s="2" t="s">
        <v>781</v>
      </c>
      <c r="S189" s="2" t="s">
        <v>782</v>
      </c>
      <c r="T189" s="2" t="s">
        <v>32</v>
      </c>
      <c r="U189" s="2" t="s">
        <v>33</v>
      </c>
      <c r="V189" s="2" t="s">
        <v>33</v>
      </c>
      <c r="X189" s="2" t="s">
        <v>783</v>
      </c>
      <c r="Y189" s="3">
        <v>44069.621550925927</v>
      </c>
      <c r="Z189" s="3">
        <v>44069.538217592592</v>
      </c>
      <c r="AB189" s="2">
        <v>0</v>
      </c>
      <c r="AC189" s="4" t="s">
        <v>784</v>
      </c>
      <c r="AD189" s="2">
        <v>0</v>
      </c>
      <c r="AE189" s="2" t="s">
        <v>36</v>
      </c>
      <c r="AG189" s="2">
        <v>0</v>
      </c>
    </row>
    <row r="190" spans="1:33" x14ac:dyDescent="0.2">
      <c r="A190" s="2">
        <v>16578</v>
      </c>
      <c r="B190" s="2">
        <f>VLOOKUP(A190,liaison!A:B,2,FALSE)</f>
        <v>4299</v>
      </c>
      <c r="C190" s="2">
        <f>VLOOKUP(B190,ERP!A:E,2,FALSE)</f>
        <v>1</v>
      </c>
      <c r="D190" s="2">
        <f>VLOOKUP(B190,ERP!A:E,3,FALSE)</f>
        <v>39.1</v>
      </c>
      <c r="E190" s="2">
        <f>VLOOKUP(B190,ERP!A:E,4,FALSE)</f>
        <v>18</v>
      </c>
      <c r="F190" s="2" t="str">
        <f>VLOOKUP(B190,ERP!A:E,5,FALSE)</f>
        <v>instock</v>
      </c>
      <c r="G190" s="2">
        <v>0</v>
      </c>
      <c r="H190" s="2">
        <v>0</v>
      </c>
      <c r="I190" s="2">
        <v>0</v>
      </c>
      <c r="J190" s="2">
        <v>0</v>
      </c>
      <c r="K190" s="2">
        <v>0</v>
      </c>
      <c r="L190" s="2" t="s">
        <v>29</v>
      </c>
      <c r="N190" s="2">
        <v>2</v>
      </c>
      <c r="O190" s="3">
        <v>43159.623217592591</v>
      </c>
      <c r="P190" s="3">
        <v>43159.581550925926</v>
      </c>
      <c r="R190" s="2" t="s">
        <v>785</v>
      </c>
      <c r="S190" s="2" t="s">
        <v>786</v>
      </c>
      <c r="T190" s="2" t="s">
        <v>32</v>
      </c>
      <c r="U190" s="2" t="s">
        <v>33</v>
      </c>
      <c r="V190" s="2" t="s">
        <v>33</v>
      </c>
      <c r="X190" s="2" t="s">
        <v>787</v>
      </c>
      <c r="Y190" s="3">
        <v>44070.411921296298</v>
      </c>
      <c r="Z190" s="3">
        <v>44070.328587962962</v>
      </c>
      <c r="AB190" s="2">
        <v>0</v>
      </c>
      <c r="AC190" s="4" t="s">
        <v>788</v>
      </c>
      <c r="AD190" s="2">
        <v>0</v>
      </c>
      <c r="AE190" s="2" t="s">
        <v>36</v>
      </c>
      <c r="AG190" s="2">
        <v>0</v>
      </c>
    </row>
    <row r="191" spans="1:33" x14ac:dyDescent="0.2">
      <c r="A191" s="2">
        <v>15567</v>
      </c>
      <c r="B191" s="2">
        <f>VLOOKUP(A191,liaison!A:B,2,FALSE)</f>
        <v>4300</v>
      </c>
      <c r="C191" s="2">
        <f>VLOOKUP(B191,ERP!A:E,2,FALSE)</f>
        <v>1</v>
      </c>
      <c r="D191" s="2">
        <f>VLOOKUP(B191,ERP!A:E,3,FALSE)</f>
        <v>44</v>
      </c>
      <c r="E191" s="2">
        <f>VLOOKUP(B191,ERP!A:E,4,FALSE)</f>
        <v>15</v>
      </c>
      <c r="F191" s="2" t="str">
        <f>VLOOKUP(B191,ERP!A:E,5,FALSE)</f>
        <v>instock</v>
      </c>
      <c r="G191" s="2">
        <v>0</v>
      </c>
      <c r="H191" s="2">
        <v>0</v>
      </c>
      <c r="I191" s="2">
        <v>0</v>
      </c>
      <c r="J191" s="2">
        <v>0</v>
      </c>
      <c r="K191" s="2">
        <v>1</v>
      </c>
      <c r="L191" s="2" t="s">
        <v>29</v>
      </c>
      <c r="N191" s="2">
        <v>2</v>
      </c>
      <c r="O191" s="3">
        <v>43159.634131944447</v>
      </c>
      <c r="P191" s="3">
        <v>43159.592465277783</v>
      </c>
      <c r="R191" s="2" t="s">
        <v>789</v>
      </c>
      <c r="S191" s="2" t="s">
        <v>790</v>
      </c>
      <c r="T191" s="2" t="s">
        <v>32</v>
      </c>
      <c r="U191" s="2" t="s">
        <v>33</v>
      </c>
      <c r="V191" s="2" t="s">
        <v>33</v>
      </c>
      <c r="X191" s="2" t="s">
        <v>791</v>
      </c>
      <c r="Y191" s="3">
        <v>44051.413217592592</v>
      </c>
      <c r="Z191" s="3">
        <v>44051.329884259263</v>
      </c>
      <c r="AB191" s="2">
        <v>0</v>
      </c>
      <c r="AC191" s="4" t="s">
        <v>792</v>
      </c>
      <c r="AD191" s="2">
        <v>0</v>
      </c>
      <c r="AE191" s="2" t="s">
        <v>36</v>
      </c>
      <c r="AG191" s="2">
        <v>0</v>
      </c>
    </row>
    <row r="192" spans="1:33" x14ac:dyDescent="0.2">
      <c r="A192" s="2">
        <v>16553</v>
      </c>
      <c r="B192" s="2">
        <f>VLOOKUP(A192,liaison!A:B,2,FALSE)</f>
        <v>4301</v>
      </c>
      <c r="C192" s="2">
        <f>VLOOKUP(B192,ERP!A:E,2,FALSE)</f>
        <v>1</v>
      </c>
      <c r="D192" s="2">
        <f>VLOOKUP(B192,ERP!A:E,3,FALSE)</f>
        <v>17.5</v>
      </c>
      <c r="E192" s="2">
        <f>VLOOKUP(B192,ERP!A:E,4,FALSE)</f>
        <v>14</v>
      </c>
      <c r="F192" s="2" t="str">
        <f>VLOOKUP(B192,ERP!A:E,5,FALSE)</f>
        <v>instock</v>
      </c>
      <c r="G192" s="2">
        <v>0</v>
      </c>
      <c r="H192" s="2">
        <v>0</v>
      </c>
      <c r="I192" s="2">
        <v>0</v>
      </c>
      <c r="J192" s="2">
        <v>0</v>
      </c>
      <c r="K192" s="2">
        <v>3</v>
      </c>
      <c r="L192" s="2" t="s">
        <v>29</v>
      </c>
      <c r="N192" s="2">
        <v>2</v>
      </c>
      <c r="O192" s="3">
        <v>43159.639131944437</v>
      </c>
      <c r="P192" s="3">
        <v>43159.59746527778</v>
      </c>
      <c r="R192" s="2" t="s">
        <v>793</v>
      </c>
      <c r="S192" s="2" t="s">
        <v>794</v>
      </c>
      <c r="T192" s="2" t="s">
        <v>32</v>
      </c>
      <c r="U192" s="2" t="s">
        <v>33</v>
      </c>
      <c r="V192" s="2" t="s">
        <v>33</v>
      </c>
      <c r="X192" s="2" t="s">
        <v>795</v>
      </c>
      <c r="Y192" s="3">
        <v>44069.621550925927</v>
      </c>
      <c r="Z192" s="3">
        <v>44069.538217592592</v>
      </c>
      <c r="AB192" s="2">
        <v>0</v>
      </c>
      <c r="AC192" s="4" t="s">
        <v>796</v>
      </c>
      <c r="AD192" s="2">
        <v>0</v>
      </c>
      <c r="AE192" s="2" t="s">
        <v>36</v>
      </c>
      <c r="AG192" s="2">
        <v>0</v>
      </c>
    </row>
    <row r="193" spans="1:33" x14ac:dyDescent="0.2">
      <c r="A193" s="2">
        <v>13172</v>
      </c>
      <c r="B193" s="2">
        <f>VLOOKUP(A193,liaison!A:B,2,FALSE)</f>
        <v>4303</v>
      </c>
      <c r="C193" s="2">
        <f>VLOOKUP(B193,ERP!A:E,2,FALSE)</f>
        <v>1</v>
      </c>
      <c r="D193" s="2">
        <f>VLOOKUP(B193,ERP!A:E,3,FALSE)</f>
        <v>30</v>
      </c>
      <c r="E193" s="2">
        <f>VLOOKUP(B193,ERP!A:E,4,FALSE)</f>
        <v>0</v>
      </c>
      <c r="F193" s="2" t="str">
        <f>VLOOKUP(B193,ERP!A:E,5,FALSE)</f>
        <v>outofstock</v>
      </c>
      <c r="G193" s="2">
        <v>0</v>
      </c>
      <c r="H193" s="2">
        <v>0</v>
      </c>
      <c r="I193" s="2">
        <v>0</v>
      </c>
      <c r="J193" s="2">
        <v>0</v>
      </c>
      <c r="K193" s="2">
        <v>0</v>
      </c>
      <c r="L193" s="2" t="s">
        <v>29</v>
      </c>
      <c r="N193" s="2">
        <v>2</v>
      </c>
      <c r="O193" s="3">
        <v>43159.64571759259</v>
      </c>
      <c r="P193" s="3">
        <v>43159.604050925933</v>
      </c>
      <c r="R193" s="2" t="s">
        <v>797</v>
      </c>
      <c r="S193" s="2" t="s">
        <v>798</v>
      </c>
      <c r="T193" s="2" t="s">
        <v>32</v>
      </c>
      <c r="U193" s="2" t="s">
        <v>33</v>
      </c>
      <c r="V193" s="2" t="s">
        <v>33</v>
      </c>
      <c r="X193" s="2" t="s">
        <v>799</v>
      </c>
      <c r="Y193" s="3">
        <v>43822.395902777767</v>
      </c>
      <c r="Z193" s="3">
        <v>43822.35423611111</v>
      </c>
      <c r="AB193" s="2">
        <v>0</v>
      </c>
      <c r="AC193" s="4" t="s">
        <v>800</v>
      </c>
      <c r="AD193" s="2">
        <v>0</v>
      </c>
      <c r="AE193" s="2" t="s">
        <v>36</v>
      </c>
      <c r="AG193" s="2">
        <v>0</v>
      </c>
    </row>
    <row r="194" spans="1:33" x14ac:dyDescent="0.2">
      <c r="A194" s="2">
        <v>15120</v>
      </c>
      <c r="B194" s="2">
        <f>VLOOKUP(A194,liaison!A:B,2,FALSE)</f>
        <v>4304</v>
      </c>
      <c r="C194" s="2">
        <f>VLOOKUP(B194,ERP!A:E,2,FALSE)</f>
        <v>1</v>
      </c>
      <c r="D194" s="2">
        <f>VLOOKUP(B194,ERP!A:E,3,FALSE)</f>
        <v>8.1</v>
      </c>
      <c r="E194" s="2">
        <f>VLOOKUP(B194,ERP!A:E,4,FALSE)</f>
        <v>133</v>
      </c>
      <c r="F194" s="2" t="str">
        <f>VLOOKUP(B194,ERP!A:E,5,FALSE)</f>
        <v>instock</v>
      </c>
      <c r="G194" s="2">
        <v>0</v>
      </c>
      <c r="H194" s="2">
        <v>0</v>
      </c>
      <c r="I194" s="2">
        <v>0</v>
      </c>
      <c r="J194" s="2">
        <v>0</v>
      </c>
      <c r="K194" s="2">
        <v>0</v>
      </c>
      <c r="L194" s="2" t="s">
        <v>29</v>
      </c>
      <c r="N194" s="2">
        <v>2</v>
      </c>
      <c r="O194" s="3">
        <v>43159.656400462962</v>
      </c>
      <c r="P194" s="3">
        <v>43159.614733796298</v>
      </c>
      <c r="R194" s="2" t="s">
        <v>801</v>
      </c>
      <c r="S194" s="2" t="s">
        <v>802</v>
      </c>
      <c r="T194" s="2" t="s">
        <v>32</v>
      </c>
      <c r="U194" s="2" t="s">
        <v>33</v>
      </c>
      <c r="V194" s="2" t="s">
        <v>33</v>
      </c>
      <c r="X194" s="2" t="s">
        <v>803</v>
      </c>
      <c r="Y194" s="3">
        <v>43981.663217592592</v>
      </c>
      <c r="Z194" s="3">
        <v>43981.579884259263</v>
      </c>
      <c r="AB194" s="2">
        <v>0</v>
      </c>
      <c r="AC194" s="4" t="s">
        <v>804</v>
      </c>
      <c r="AD194" s="2">
        <v>0</v>
      </c>
      <c r="AE194" s="2" t="s">
        <v>36</v>
      </c>
      <c r="AG194" s="2">
        <v>0</v>
      </c>
    </row>
    <row r="195" spans="1:33" x14ac:dyDescent="0.2">
      <c r="A195" s="2">
        <v>15949</v>
      </c>
      <c r="B195" s="2">
        <f>VLOOKUP(A195,liaison!A:B,2,FALSE)</f>
        <v>4306</v>
      </c>
      <c r="C195" s="2">
        <f>VLOOKUP(B195,ERP!A:E,2,FALSE)</f>
        <v>1</v>
      </c>
      <c r="D195" s="2">
        <f>VLOOKUP(B195,ERP!A:E,3,FALSE)</f>
        <v>10.7</v>
      </c>
      <c r="E195" s="2">
        <f>VLOOKUP(B195,ERP!A:E,4,FALSE)</f>
        <v>41</v>
      </c>
      <c r="F195" s="2" t="str">
        <f>VLOOKUP(B195,ERP!A:E,5,FALSE)</f>
        <v>instock</v>
      </c>
      <c r="G195" s="2">
        <v>0</v>
      </c>
      <c r="H195" s="2">
        <v>0</v>
      </c>
      <c r="I195" s="2">
        <v>0</v>
      </c>
      <c r="J195" s="2">
        <v>0</v>
      </c>
      <c r="K195" s="2">
        <v>1</v>
      </c>
      <c r="L195" s="2" t="s">
        <v>29</v>
      </c>
      <c r="N195" s="2">
        <v>2</v>
      </c>
      <c r="O195" s="3">
        <v>43159.692743055559</v>
      </c>
      <c r="P195" s="3">
        <v>43159.651076388887</v>
      </c>
      <c r="R195" s="2" t="s">
        <v>805</v>
      </c>
      <c r="S195" s="2" t="s">
        <v>806</v>
      </c>
      <c r="T195" s="2" t="s">
        <v>32</v>
      </c>
      <c r="U195" s="2" t="s">
        <v>33</v>
      </c>
      <c r="V195" s="2" t="s">
        <v>33</v>
      </c>
      <c r="X195" s="2" t="s">
        <v>807</v>
      </c>
      <c r="Y195" s="3">
        <v>43984.704895833333</v>
      </c>
      <c r="Z195" s="3">
        <v>43984.621562499997</v>
      </c>
      <c r="AB195" s="2">
        <v>0</v>
      </c>
      <c r="AC195" s="4" t="s">
        <v>808</v>
      </c>
      <c r="AD195" s="2">
        <v>0</v>
      </c>
      <c r="AE195" s="2" t="s">
        <v>36</v>
      </c>
      <c r="AG195" s="2">
        <v>0</v>
      </c>
    </row>
    <row r="196" spans="1:33" x14ac:dyDescent="0.2">
      <c r="A196" s="2">
        <v>15946</v>
      </c>
      <c r="B196" s="2">
        <f>VLOOKUP(A196,liaison!A:B,2,FALSE)</f>
        <v>4307</v>
      </c>
      <c r="C196" s="2">
        <f>VLOOKUP(B196,ERP!A:E,2,FALSE)</f>
        <v>1</v>
      </c>
      <c r="D196" s="2">
        <f>VLOOKUP(B196,ERP!A:E,3,FALSE)</f>
        <v>10.9</v>
      </c>
      <c r="E196" s="2">
        <f>VLOOKUP(B196,ERP!A:E,4,FALSE)</f>
        <v>0</v>
      </c>
      <c r="F196" s="2" t="str">
        <f>VLOOKUP(B196,ERP!A:E,5,FALSE)</f>
        <v>outofstock</v>
      </c>
      <c r="G196" s="2">
        <v>0</v>
      </c>
      <c r="H196" s="2">
        <v>0</v>
      </c>
      <c r="I196" s="2">
        <v>0</v>
      </c>
      <c r="J196" s="2">
        <v>0</v>
      </c>
      <c r="K196" s="2">
        <v>0</v>
      </c>
      <c r="L196" s="2" t="s">
        <v>29</v>
      </c>
      <c r="N196" s="2">
        <v>2</v>
      </c>
      <c r="O196" s="3">
        <v>43159.69630787037</v>
      </c>
      <c r="P196" s="3">
        <v>43159.654641203713</v>
      </c>
      <c r="R196" s="2" t="s">
        <v>809</v>
      </c>
      <c r="S196" s="2" t="s">
        <v>810</v>
      </c>
      <c r="T196" s="2" t="s">
        <v>32</v>
      </c>
      <c r="U196" s="2" t="s">
        <v>33</v>
      </c>
      <c r="V196" s="2" t="s">
        <v>33</v>
      </c>
      <c r="X196" s="2" t="s">
        <v>811</v>
      </c>
      <c r="Y196" s="3">
        <v>44013.396006944437</v>
      </c>
      <c r="Z196" s="3">
        <v>44013.312673611108</v>
      </c>
      <c r="AB196" s="2">
        <v>0</v>
      </c>
      <c r="AC196" s="4" t="s">
        <v>812</v>
      </c>
      <c r="AD196" s="2">
        <v>0</v>
      </c>
      <c r="AE196" s="2" t="s">
        <v>36</v>
      </c>
      <c r="AG196" s="2">
        <v>0</v>
      </c>
    </row>
    <row r="197" spans="1:33" x14ac:dyDescent="0.2">
      <c r="A197" s="2">
        <v>7818</v>
      </c>
      <c r="B197" s="2">
        <f>VLOOKUP(A197,liaison!A:B,2,FALSE)</f>
        <v>4334</v>
      </c>
      <c r="C197" s="2">
        <f>VLOOKUP(B197,ERP!A:E,2,FALSE)</f>
        <v>1</v>
      </c>
      <c r="D197" s="2">
        <f>VLOOKUP(B197,ERP!A:E,3,FALSE)</f>
        <v>49</v>
      </c>
      <c r="E197" s="2">
        <f>VLOOKUP(B197,ERP!A:E,4,FALSE)</f>
        <v>0</v>
      </c>
      <c r="F197" s="2" t="str">
        <f>VLOOKUP(B197,ERP!A:E,5,FALSE)</f>
        <v>outofstock</v>
      </c>
      <c r="G197" s="2">
        <v>0</v>
      </c>
      <c r="H197" s="2">
        <v>0</v>
      </c>
      <c r="I197" s="2">
        <v>0</v>
      </c>
      <c r="J197" s="2">
        <v>0</v>
      </c>
      <c r="K197" s="2">
        <v>96</v>
      </c>
      <c r="L197" s="2" t="s">
        <v>29</v>
      </c>
      <c r="N197" s="2">
        <v>2</v>
      </c>
      <c r="O197" s="3">
        <v>43160.585231481477</v>
      </c>
      <c r="P197" s="3">
        <v>43160.543564814812</v>
      </c>
      <c r="R197" s="2" t="s">
        <v>813</v>
      </c>
      <c r="S197" s="2" t="s">
        <v>814</v>
      </c>
      <c r="T197" s="2" t="s">
        <v>32</v>
      </c>
      <c r="U197" s="2" t="s">
        <v>33</v>
      </c>
      <c r="V197" s="2" t="s">
        <v>33</v>
      </c>
      <c r="X197" s="2" t="s">
        <v>815</v>
      </c>
      <c r="Y197" s="3">
        <v>44055.583368055559</v>
      </c>
      <c r="Z197" s="3">
        <v>44055.500034722223</v>
      </c>
      <c r="AB197" s="2">
        <v>0</v>
      </c>
      <c r="AC197" s="4" t="s">
        <v>816</v>
      </c>
      <c r="AD197" s="2">
        <v>0</v>
      </c>
      <c r="AE197" s="2" t="s">
        <v>36</v>
      </c>
      <c r="AG197" s="2">
        <v>0</v>
      </c>
    </row>
    <row r="198" spans="1:33" x14ac:dyDescent="0.2">
      <c r="A198" s="2">
        <v>13599</v>
      </c>
      <c r="B198" s="2">
        <f>VLOOKUP(A198,liaison!A:B,2,FALSE)</f>
        <v>4336</v>
      </c>
      <c r="C198" s="2">
        <f>VLOOKUP(B198,ERP!A:E,2,FALSE)</f>
        <v>1</v>
      </c>
      <c r="D198" s="2">
        <f>VLOOKUP(B198,ERP!A:E,3,FALSE)</f>
        <v>35.5</v>
      </c>
      <c r="E198" s="2">
        <f>VLOOKUP(B198,ERP!A:E,4,FALSE)</f>
        <v>36</v>
      </c>
      <c r="F198" s="2" t="str">
        <f>VLOOKUP(B198,ERP!A:E,5,FALSE)</f>
        <v>instock</v>
      </c>
      <c r="G198" s="2">
        <v>0</v>
      </c>
      <c r="H198" s="2">
        <v>0</v>
      </c>
      <c r="I198" s="2">
        <v>0</v>
      </c>
      <c r="J198" s="2">
        <v>0</v>
      </c>
      <c r="K198" s="2">
        <v>1</v>
      </c>
      <c r="L198" s="2" t="s">
        <v>29</v>
      </c>
      <c r="N198" s="2">
        <v>2</v>
      </c>
      <c r="O198" s="3">
        <v>43160.592118055552</v>
      </c>
      <c r="P198" s="3">
        <v>43160.550451388888</v>
      </c>
      <c r="R198" s="2" t="s">
        <v>817</v>
      </c>
      <c r="S198" s="2" t="s">
        <v>818</v>
      </c>
      <c r="T198" s="2" t="s">
        <v>32</v>
      </c>
      <c r="U198" s="2" t="s">
        <v>33</v>
      </c>
      <c r="V198" s="2" t="s">
        <v>33</v>
      </c>
      <c r="X198" s="2" t="s">
        <v>819</v>
      </c>
      <c r="Y198" s="3">
        <v>44069.753495370373</v>
      </c>
      <c r="Z198" s="3">
        <v>44069.670162037037</v>
      </c>
      <c r="AB198" s="2">
        <v>0</v>
      </c>
      <c r="AC198" s="4" t="s">
        <v>820</v>
      </c>
      <c r="AD198" s="2">
        <v>0</v>
      </c>
      <c r="AE198" s="2" t="s">
        <v>36</v>
      </c>
      <c r="AG198" s="2">
        <v>0</v>
      </c>
    </row>
    <row r="199" spans="1:33" x14ac:dyDescent="0.2">
      <c r="A199" s="2">
        <v>4679</v>
      </c>
      <c r="B199" s="2">
        <f>VLOOKUP(A199,liaison!A:B,2,FALSE)</f>
        <v>4337</v>
      </c>
      <c r="C199" s="2">
        <f>VLOOKUP(B199,ERP!A:E,2,FALSE)</f>
        <v>1</v>
      </c>
      <c r="D199" s="2">
        <f>VLOOKUP(B199,ERP!A:E,3,FALSE)</f>
        <v>83</v>
      </c>
      <c r="E199" s="2">
        <f>VLOOKUP(B199,ERP!A:E,4,FALSE)</f>
        <v>13</v>
      </c>
      <c r="F199" s="2" t="str">
        <f>VLOOKUP(B199,ERP!A:E,5,FALSE)</f>
        <v>instock</v>
      </c>
      <c r="G199" s="2">
        <v>0</v>
      </c>
      <c r="H199" s="2">
        <v>0</v>
      </c>
      <c r="I199" s="2">
        <v>0</v>
      </c>
      <c r="J199" s="2">
        <v>0</v>
      </c>
      <c r="K199" s="2">
        <v>0</v>
      </c>
      <c r="L199" s="2" t="s">
        <v>29</v>
      </c>
      <c r="N199" s="2">
        <v>2</v>
      </c>
      <c r="O199" s="3">
        <v>43160.596805555557</v>
      </c>
      <c r="P199" s="3">
        <v>43160.555138888893</v>
      </c>
      <c r="R199" s="2" t="s">
        <v>821</v>
      </c>
      <c r="S199" s="2" t="s">
        <v>822</v>
      </c>
      <c r="T199" s="2" t="s">
        <v>32</v>
      </c>
      <c r="U199" s="2" t="s">
        <v>33</v>
      </c>
      <c r="V199" s="2" t="s">
        <v>33</v>
      </c>
      <c r="X199" s="2" t="s">
        <v>823</v>
      </c>
      <c r="Y199" s="3">
        <v>44020.732673611114</v>
      </c>
      <c r="Z199" s="3">
        <v>44020.649340277778</v>
      </c>
      <c r="AB199" s="2">
        <v>0</v>
      </c>
      <c r="AC199" s="4" t="s">
        <v>824</v>
      </c>
      <c r="AD199" s="2">
        <v>0</v>
      </c>
      <c r="AE199" s="2" t="s">
        <v>36</v>
      </c>
      <c r="AG199" s="2">
        <v>0</v>
      </c>
    </row>
    <row r="200" spans="1:33" x14ac:dyDescent="0.2">
      <c r="A200" s="2">
        <v>12586</v>
      </c>
      <c r="B200" s="2">
        <f>VLOOKUP(A200,liaison!A:B,2,FALSE)</f>
        <v>4348</v>
      </c>
      <c r="C200" s="2">
        <f>VLOOKUP(B200,ERP!A:E,2,FALSE)</f>
        <v>1</v>
      </c>
      <c r="D200" s="2">
        <f>VLOOKUP(B200,ERP!A:E,3,FALSE)</f>
        <v>59</v>
      </c>
      <c r="E200" s="2">
        <f>VLOOKUP(B200,ERP!A:E,4,FALSE)</f>
        <v>21</v>
      </c>
      <c r="F200" s="2" t="str">
        <f>VLOOKUP(B200,ERP!A:E,5,FALSE)</f>
        <v>instock</v>
      </c>
      <c r="G200" s="2">
        <v>0</v>
      </c>
      <c r="H200" s="2">
        <v>0</v>
      </c>
      <c r="I200" s="2">
        <v>0</v>
      </c>
      <c r="J200" s="2">
        <v>0</v>
      </c>
      <c r="K200" s="2">
        <v>0</v>
      </c>
      <c r="L200" s="2" t="s">
        <v>29</v>
      </c>
      <c r="N200" s="2">
        <v>2</v>
      </c>
      <c r="O200" s="3">
        <v>43161.390729166669</v>
      </c>
      <c r="P200" s="3">
        <v>43161.349062499998</v>
      </c>
      <c r="R200" s="2" t="s">
        <v>825</v>
      </c>
      <c r="S200" s="2" t="s">
        <v>826</v>
      </c>
      <c r="T200" s="2" t="s">
        <v>32</v>
      </c>
      <c r="U200" s="2" t="s">
        <v>33</v>
      </c>
      <c r="V200" s="2" t="s">
        <v>33</v>
      </c>
      <c r="X200" s="2" t="s">
        <v>827</v>
      </c>
      <c r="Y200" s="3">
        <v>44055.583356481482</v>
      </c>
      <c r="Z200" s="3">
        <v>44055.500023148154</v>
      </c>
      <c r="AB200" s="2">
        <v>0</v>
      </c>
      <c r="AC200" s="4" t="s">
        <v>828</v>
      </c>
      <c r="AD200" s="2">
        <v>0</v>
      </c>
      <c r="AE200" s="2" t="s">
        <v>36</v>
      </c>
      <c r="AG200" s="2">
        <v>0</v>
      </c>
    </row>
    <row r="201" spans="1:33" x14ac:dyDescent="0.2">
      <c r="A201" s="2">
        <v>12588</v>
      </c>
      <c r="B201" s="2">
        <f>VLOOKUP(A201,liaison!A:B,2,FALSE)</f>
        <v>4350</v>
      </c>
      <c r="C201" s="2">
        <f>VLOOKUP(B201,ERP!A:E,2,FALSE)</f>
        <v>1</v>
      </c>
      <c r="D201" s="2">
        <f>VLOOKUP(B201,ERP!A:E,3,FALSE)</f>
        <v>79.5</v>
      </c>
      <c r="E201" s="2">
        <f>VLOOKUP(B201,ERP!A:E,4,FALSE)</f>
        <v>20</v>
      </c>
      <c r="F201" s="2" t="str">
        <f>VLOOKUP(B201,ERP!A:E,5,FALSE)</f>
        <v>instock</v>
      </c>
      <c r="G201" s="2">
        <v>0</v>
      </c>
      <c r="H201" s="2">
        <v>0</v>
      </c>
      <c r="I201" s="2">
        <v>0</v>
      </c>
      <c r="J201" s="2">
        <v>0</v>
      </c>
      <c r="K201" s="2">
        <v>0</v>
      </c>
      <c r="L201" s="2" t="s">
        <v>29</v>
      </c>
      <c r="N201" s="2">
        <v>2</v>
      </c>
      <c r="O201" s="3">
        <v>43161.416689814818</v>
      </c>
      <c r="P201" s="3">
        <v>43161.375023148154</v>
      </c>
      <c r="R201" s="2" t="s">
        <v>829</v>
      </c>
      <c r="S201" s="2" t="s">
        <v>830</v>
      </c>
      <c r="T201" s="2" t="s">
        <v>32</v>
      </c>
      <c r="U201" s="2" t="s">
        <v>33</v>
      </c>
      <c r="V201" s="2" t="s">
        <v>33</v>
      </c>
      <c r="X201" s="2" t="s">
        <v>831</v>
      </c>
      <c r="Y201" s="3">
        <v>44070.489606481482</v>
      </c>
      <c r="Z201" s="3">
        <v>44070.406273148154</v>
      </c>
      <c r="AB201" s="2">
        <v>0</v>
      </c>
      <c r="AC201" s="4" t="s">
        <v>832</v>
      </c>
      <c r="AD201" s="2">
        <v>0</v>
      </c>
      <c r="AE201" s="2" t="s">
        <v>36</v>
      </c>
      <c r="AG201" s="2">
        <v>0</v>
      </c>
    </row>
    <row r="202" spans="1:33" x14ac:dyDescent="0.2">
      <c r="A202" s="2">
        <v>15940</v>
      </c>
      <c r="B202" s="2">
        <f>VLOOKUP(A202,liaison!A:B,2,FALSE)</f>
        <v>4352</v>
      </c>
      <c r="C202" s="2">
        <f>VLOOKUP(B202,ERP!A:E,2,FALSE)</f>
        <v>1</v>
      </c>
      <c r="D202" s="2">
        <f>VLOOKUP(B202,ERP!A:E,3,FALSE)</f>
        <v>225</v>
      </c>
      <c r="E202" s="2">
        <f>VLOOKUP(B202,ERP!A:E,4,FALSE)</f>
        <v>0</v>
      </c>
      <c r="F202" s="2" t="str">
        <f>VLOOKUP(B202,ERP!A:E,5,FALSE)</f>
        <v>outofstock</v>
      </c>
      <c r="G202" s="2">
        <v>0</v>
      </c>
      <c r="H202" s="2">
        <v>0</v>
      </c>
      <c r="I202" s="2">
        <v>0</v>
      </c>
      <c r="J202" s="2">
        <v>0</v>
      </c>
      <c r="K202" s="2">
        <v>5</v>
      </c>
      <c r="L202" s="2" t="s">
        <v>29</v>
      </c>
      <c r="N202" s="2">
        <v>2</v>
      </c>
      <c r="O202" s="3">
        <v>43161.4375462963</v>
      </c>
      <c r="P202" s="3">
        <v>43161.395879629628</v>
      </c>
      <c r="R202" s="2" t="s">
        <v>833</v>
      </c>
      <c r="S202" s="2" t="s">
        <v>834</v>
      </c>
      <c r="T202" s="2" t="s">
        <v>32</v>
      </c>
      <c r="U202" s="2" t="s">
        <v>33</v>
      </c>
      <c r="V202" s="2" t="s">
        <v>33</v>
      </c>
      <c r="X202" s="2" t="s">
        <v>835</v>
      </c>
      <c r="Y202" s="3">
        <v>43897.471354166657</v>
      </c>
      <c r="Z202" s="3">
        <v>43897.4296875</v>
      </c>
      <c r="AB202" s="2">
        <v>0</v>
      </c>
      <c r="AC202" s="4" t="s">
        <v>836</v>
      </c>
      <c r="AD202" s="2">
        <v>0</v>
      </c>
      <c r="AE202" s="2" t="s">
        <v>36</v>
      </c>
      <c r="AG202" s="2">
        <v>0</v>
      </c>
    </row>
    <row r="203" spans="1:33" x14ac:dyDescent="0.2">
      <c r="A203" s="2">
        <v>12587</v>
      </c>
      <c r="B203" s="2">
        <f>VLOOKUP(A203,liaison!A:B,2,FALSE)</f>
        <v>4353</v>
      </c>
      <c r="C203" s="2">
        <f>VLOOKUP(B203,ERP!A:E,2,FALSE)</f>
        <v>1</v>
      </c>
      <c r="D203" s="2">
        <f>VLOOKUP(B203,ERP!A:E,3,FALSE)</f>
        <v>79.5</v>
      </c>
      <c r="E203" s="2">
        <f>VLOOKUP(B203,ERP!A:E,4,FALSE)</f>
        <v>11</v>
      </c>
      <c r="F203" s="2" t="str">
        <f>VLOOKUP(B203,ERP!A:E,5,FALSE)</f>
        <v>instock</v>
      </c>
      <c r="G203" s="2">
        <v>0</v>
      </c>
      <c r="H203" s="2">
        <v>0</v>
      </c>
      <c r="I203" s="2">
        <v>0</v>
      </c>
      <c r="J203" s="2">
        <v>0</v>
      </c>
      <c r="K203" s="2">
        <v>3</v>
      </c>
      <c r="L203" s="2" t="s">
        <v>29</v>
      </c>
      <c r="N203" s="2">
        <v>2</v>
      </c>
      <c r="O203" s="3">
        <v>43161.442662037043</v>
      </c>
      <c r="P203" s="3">
        <v>43161.400995370372</v>
      </c>
      <c r="R203" s="2" t="s">
        <v>837</v>
      </c>
      <c r="S203" s="2" t="s">
        <v>838</v>
      </c>
      <c r="T203" s="2" t="s">
        <v>32</v>
      </c>
      <c r="U203" s="2" t="s">
        <v>33</v>
      </c>
      <c r="V203" s="2" t="s">
        <v>33</v>
      </c>
      <c r="X203" s="2" t="s">
        <v>839</v>
      </c>
      <c r="Y203" s="3">
        <v>44065.489606481482</v>
      </c>
      <c r="Z203" s="3">
        <v>44065.406273148154</v>
      </c>
      <c r="AB203" s="2">
        <v>0</v>
      </c>
      <c r="AC203" s="4" t="s">
        <v>840</v>
      </c>
      <c r="AD203" s="2">
        <v>0</v>
      </c>
      <c r="AE203" s="2" t="s">
        <v>36</v>
      </c>
      <c r="AG203" s="2">
        <v>0</v>
      </c>
    </row>
    <row r="204" spans="1:33" x14ac:dyDescent="0.2">
      <c r="A204" s="2">
        <v>12589</v>
      </c>
      <c r="B204" s="2">
        <f>VLOOKUP(A204,liaison!A:B,2,FALSE)</f>
        <v>4355</v>
      </c>
      <c r="C204" s="2">
        <f>VLOOKUP(B204,ERP!A:E,2,FALSE)</f>
        <v>1</v>
      </c>
      <c r="D204" s="2">
        <f>VLOOKUP(B204,ERP!A:E,3,FALSE)</f>
        <v>126.5</v>
      </c>
      <c r="E204" s="2">
        <f>VLOOKUP(B204,ERP!A:E,4,FALSE)</f>
        <v>2</v>
      </c>
      <c r="F204" s="2" t="str">
        <f>VLOOKUP(B204,ERP!A:E,5,FALSE)</f>
        <v>instock</v>
      </c>
      <c r="G204" s="2">
        <v>0</v>
      </c>
      <c r="H204" s="2">
        <v>0</v>
      </c>
      <c r="I204" s="2">
        <v>0</v>
      </c>
      <c r="J204" s="2">
        <v>0</v>
      </c>
      <c r="K204" s="2">
        <v>11</v>
      </c>
      <c r="L204" s="2" t="s">
        <v>29</v>
      </c>
      <c r="N204" s="2">
        <v>2</v>
      </c>
      <c r="O204" s="3">
        <v>43161.44872685185</v>
      </c>
      <c r="P204" s="3">
        <v>43161.407060185193</v>
      </c>
      <c r="R204" s="2" t="s">
        <v>841</v>
      </c>
      <c r="S204" s="2" t="s">
        <v>842</v>
      </c>
      <c r="T204" s="2" t="s">
        <v>32</v>
      </c>
      <c r="U204" s="2" t="s">
        <v>33</v>
      </c>
      <c r="V204" s="2" t="s">
        <v>33</v>
      </c>
      <c r="X204" s="2" t="s">
        <v>843</v>
      </c>
      <c r="Y204" s="3">
        <v>44056.427106481482</v>
      </c>
      <c r="Z204" s="3">
        <v>44056.343773148154</v>
      </c>
      <c r="AB204" s="2">
        <v>0</v>
      </c>
      <c r="AC204" s="4" t="s">
        <v>844</v>
      </c>
      <c r="AD204" s="2">
        <v>0</v>
      </c>
      <c r="AE204" s="2" t="s">
        <v>36</v>
      </c>
      <c r="AG204" s="2">
        <v>0</v>
      </c>
    </row>
    <row r="205" spans="1:33" x14ac:dyDescent="0.2">
      <c r="A205" s="2">
        <v>12585</v>
      </c>
      <c r="B205" s="2">
        <f>VLOOKUP(A205,liaison!A:B,2,FALSE)</f>
        <v>4356</v>
      </c>
      <c r="C205" s="2">
        <f>VLOOKUP(B205,ERP!A:E,2,FALSE)</f>
        <v>1</v>
      </c>
      <c r="D205" s="2">
        <f>VLOOKUP(B205,ERP!A:E,3,FALSE)</f>
        <v>51.6</v>
      </c>
      <c r="E205" s="2">
        <f>VLOOKUP(B205,ERP!A:E,4,FALSE)</f>
        <v>5</v>
      </c>
      <c r="F205" s="2" t="str">
        <f>VLOOKUP(B205,ERP!A:E,5,FALSE)</f>
        <v>instock</v>
      </c>
      <c r="G205" s="2">
        <v>0</v>
      </c>
      <c r="H205" s="2">
        <v>0</v>
      </c>
      <c r="I205" s="2">
        <v>0</v>
      </c>
      <c r="J205" s="2">
        <v>0</v>
      </c>
      <c r="K205" s="2">
        <v>12</v>
      </c>
      <c r="L205" s="2" t="s">
        <v>29</v>
      </c>
      <c r="N205" s="2">
        <v>2</v>
      </c>
      <c r="O205" s="3">
        <v>43161.452245370368</v>
      </c>
      <c r="P205" s="3">
        <v>43161.410578703697</v>
      </c>
      <c r="R205" s="2" t="s">
        <v>845</v>
      </c>
      <c r="S205" s="2" t="s">
        <v>846</v>
      </c>
      <c r="T205" s="2" t="s">
        <v>32</v>
      </c>
      <c r="U205" s="2" t="s">
        <v>33</v>
      </c>
      <c r="V205" s="2" t="s">
        <v>33</v>
      </c>
      <c r="X205" s="2" t="s">
        <v>847</v>
      </c>
      <c r="Y205" s="3">
        <v>44042.475717592592</v>
      </c>
      <c r="Z205" s="3">
        <v>44042.392384259263</v>
      </c>
      <c r="AB205" s="2">
        <v>0</v>
      </c>
      <c r="AC205" s="4" t="s">
        <v>848</v>
      </c>
      <c r="AD205" s="2">
        <v>0</v>
      </c>
      <c r="AE205" s="2" t="s">
        <v>36</v>
      </c>
      <c r="AG205" s="2">
        <v>0</v>
      </c>
    </row>
    <row r="206" spans="1:33" x14ac:dyDescent="0.2">
      <c r="A206" s="2">
        <v>9562</v>
      </c>
      <c r="B206" s="2">
        <f>VLOOKUP(A206,liaison!A:B,2,FALSE)</f>
        <v>4357</v>
      </c>
      <c r="C206" s="2">
        <f>VLOOKUP(B206,ERP!A:E,2,FALSE)</f>
        <v>1</v>
      </c>
      <c r="D206" s="2">
        <f>VLOOKUP(B206,ERP!A:E,3,FALSE)</f>
        <v>39</v>
      </c>
      <c r="E206" s="2">
        <f>VLOOKUP(B206,ERP!A:E,4,FALSE)</f>
        <v>0</v>
      </c>
      <c r="F206" s="2" t="str">
        <f>VLOOKUP(B206,ERP!A:E,5,FALSE)</f>
        <v>outofstock</v>
      </c>
      <c r="G206" s="2">
        <v>0</v>
      </c>
      <c r="H206" s="2">
        <v>0</v>
      </c>
      <c r="I206" s="2">
        <v>0</v>
      </c>
      <c r="J206" s="2">
        <v>0</v>
      </c>
      <c r="K206" s="2">
        <v>0</v>
      </c>
      <c r="L206" s="2" t="s">
        <v>29</v>
      </c>
      <c r="N206" s="2">
        <v>2</v>
      </c>
      <c r="O206" s="3">
        <v>43161.456273148149</v>
      </c>
      <c r="P206" s="3">
        <v>43161.414606481478</v>
      </c>
      <c r="R206" s="2" t="s">
        <v>849</v>
      </c>
      <c r="S206" s="2" t="s">
        <v>850</v>
      </c>
      <c r="T206" s="2" t="s">
        <v>32</v>
      </c>
      <c r="U206" s="2" t="s">
        <v>33</v>
      </c>
      <c r="V206" s="2" t="s">
        <v>33</v>
      </c>
      <c r="X206" s="2" t="s">
        <v>851</v>
      </c>
      <c r="Y206" s="3">
        <v>43462.631990740738</v>
      </c>
      <c r="Z206" s="3">
        <v>43462.590324074074</v>
      </c>
      <c r="AB206" s="2">
        <v>0</v>
      </c>
      <c r="AC206" s="4" t="s">
        <v>852</v>
      </c>
      <c r="AD206" s="2">
        <v>0</v>
      </c>
      <c r="AE206" s="2" t="s">
        <v>36</v>
      </c>
      <c r="AG206" s="2">
        <v>0</v>
      </c>
    </row>
    <row r="207" spans="1:33" x14ac:dyDescent="0.2">
      <c r="A207" s="2">
        <v>13854</v>
      </c>
      <c r="B207" s="2">
        <f>VLOOKUP(A207,liaison!A:B,2,FALSE)</f>
        <v>4358</v>
      </c>
      <c r="C207" s="2">
        <f>VLOOKUP(B207,ERP!A:E,2,FALSE)</f>
        <v>1</v>
      </c>
      <c r="D207" s="2">
        <f>VLOOKUP(B207,ERP!A:E,3,FALSE)</f>
        <v>77</v>
      </c>
      <c r="E207" s="2">
        <f>VLOOKUP(B207,ERP!A:E,4,FALSE)</f>
        <v>0</v>
      </c>
      <c r="F207" s="2" t="str">
        <f>VLOOKUP(B207,ERP!A:E,5,FALSE)</f>
        <v>outofstock</v>
      </c>
      <c r="G207" s="2">
        <v>0</v>
      </c>
      <c r="H207" s="2">
        <v>0</v>
      </c>
      <c r="I207" s="2">
        <v>0</v>
      </c>
      <c r="J207" s="2">
        <v>0</v>
      </c>
      <c r="K207" s="2">
        <v>0</v>
      </c>
      <c r="L207" s="2" t="s">
        <v>29</v>
      </c>
      <c r="N207" s="2">
        <v>2</v>
      </c>
      <c r="O207" s="3">
        <v>43161.460763888892</v>
      </c>
      <c r="P207" s="3">
        <v>43161.41909722222</v>
      </c>
      <c r="R207" s="2" t="s">
        <v>853</v>
      </c>
      <c r="S207" s="2" t="s">
        <v>854</v>
      </c>
      <c r="T207" s="2" t="s">
        <v>32</v>
      </c>
      <c r="U207" s="2" t="s">
        <v>33</v>
      </c>
      <c r="V207" s="2" t="s">
        <v>33</v>
      </c>
      <c r="X207" s="2" t="s">
        <v>855</v>
      </c>
      <c r="Y207" s="3">
        <v>43834.463356481479</v>
      </c>
      <c r="Z207" s="3">
        <v>43834.421689814822</v>
      </c>
      <c r="AB207" s="2">
        <v>0</v>
      </c>
      <c r="AC207" s="4" t="s">
        <v>856</v>
      </c>
      <c r="AD207" s="2">
        <v>0</v>
      </c>
      <c r="AE207" s="2" t="s">
        <v>36</v>
      </c>
      <c r="AG207" s="2">
        <v>0</v>
      </c>
    </row>
    <row r="208" spans="1:33" x14ac:dyDescent="0.2">
      <c r="A208" s="2">
        <v>13853</v>
      </c>
      <c r="B208" s="2">
        <f>VLOOKUP(A208,liaison!A:B,2,FALSE)</f>
        <v>4359</v>
      </c>
      <c r="C208" s="2">
        <f>VLOOKUP(B208,ERP!A:E,2,FALSE)</f>
        <v>1</v>
      </c>
      <c r="D208" s="2">
        <f>VLOOKUP(B208,ERP!A:E,3,FALSE)</f>
        <v>85.6</v>
      </c>
      <c r="E208" s="2">
        <f>VLOOKUP(B208,ERP!A:E,4,FALSE)</f>
        <v>0</v>
      </c>
      <c r="F208" s="2" t="str">
        <f>VLOOKUP(B208,ERP!A:E,5,FALSE)</f>
        <v>outofstock</v>
      </c>
      <c r="G208" s="2">
        <v>0</v>
      </c>
      <c r="H208" s="2">
        <v>0</v>
      </c>
      <c r="I208" s="2">
        <v>0</v>
      </c>
      <c r="J208" s="2">
        <v>0</v>
      </c>
      <c r="K208" s="2">
        <v>1</v>
      </c>
      <c r="L208" s="2" t="s">
        <v>29</v>
      </c>
      <c r="N208" s="2">
        <v>2</v>
      </c>
      <c r="O208" s="3">
        <v>43161.466527777768</v>
      </c>
      <c r="P208" s="3">
        <v>43161.424861111111</v>
      </c>
      <c r="R208" s="2" t="s">
        <v>857</v>
      </c>
      <c r="S208" s="2" t="s">
        <v>858</v>
      </c>
      <c r="T208" s="2" t="s">
        <v>32</v>
      </c>
      <c r="U208" s="2" t="s">
        <v>33</v>
      </c>
      <c r="V208" s="2" t="s">
        <v>33</v>
      </c>
      <c r="X208" s="2" t="s">
        <v>859</v>
      </c>
      <c r="Y208" s="3">
        <v>43822.395960648151</v>
      </c>
      <c r="Z208" s="3">
        <v>43822.35429398148</v>
      </c>
      <c r="AB208" s="2">
        <v>0</v>
      </c>
      <c r="AC208" s="4" t="s">
        <v>860</v>
      </c>
      <c r="AD208" s="2">
        <v>0</v>
      </c>
      <c r="AE208" s="2" t="s">
        <v>36</v>
      </c>
      <c r="AG208" s="2">
        <v>0</v>
      </c>
    </row>
    <row r="209" spans="1:33" x14ac:dyDescent="0.2">
      <c r="A209" s="2">
        <v>11585</v>
      </c>
      <c r="B209" s="2">
        <f>VLOOKUP(A209,liaison!A:B,2,FALSE)</f>
        <v>4364</v>
      </c>
      <c r="C209" s="2">
        <f>VLOOKUP(B209,ERP!A:E,2,FALSE)</f>
        <v>1</v>
      </c>
      <c r="D209" s="2">
        <f>VLOOKUP(B209,ERP!A:E,3,FALSE)</f>
        <v>49.5</v>
      </c>
      <c r="E209" s="2">
        <f>VLOOKUP(B209,ERP!A:E,4,FALSE)</f>
        <v>6</v>
      </c>
      <c r="F209" s="2" t="str">
        <f>VLOOKUP(B209,ERP!A:E,5,FALSE)</f>
        <v>instock</v>
      </c>
      <c r="G209" s="2">
        <v>0</v>
      </c>
      <c r="H209" s="2">
        <v>0</v>
      </c>
      <c r="I209" s="2">
        <v>0</v>
      </c>
      <c r="J209" s="2">
        <v>0</v>
      </c>
      <c r="K209" s="2">
        <v>1</v>
      </c>
      <c r="L209" s="2" t="s">
        <v>29</v>
      </c>
      <c r="N209" s="2">
        <v>2</v>
      </c>
      <c r="O209" s="3">
        <v>43171.419062499997</v>
      </c>
      <c r="P209" s="3">
        <v>43171.377395833333</v>
      </c>
      <c r="R209" s="2" t="s">
        <v>861</v>
      </c>
      <c r="S209" s="2" t="s">
        <v>862</v>
      </c>
      <c r="T209" s="2" t="s">
        <v>32</v>
      </c>
      <c r="U209" s="2" t="s">
        <v>33</v>
      </c>
      <c r="V209" s="2" t="s">
        <v>33</v>
      </c>
      <c r="X209" s="2" t="s">
        <v>863</v>
      </c>
      <c r="Y209" s="3">
        <v>44062.739606481482</v>
      </c>
      <c r="Z209" s="3">
        <v>44062.656273148154</v>
      </c>
      <c r="AB209" s="2">
        <v>0</v>
      </c>
      <c r="AC209" s="4" t="s">
        <v>864</v>
      </c>
      <c r="AD209" s="2">
        <v>0</v>
      </c>
      <c r="AE209" s="2" t="s">
        <v>36</v>
      </c>
      <c r="AG209" s="2">
        <v>0</v>
      </c>
    </row>
    <row r="210" spans="1:33" x14ac:dyDescent="0.2">
      <c r="A210" s="2">
        <v>11467</v>
      </c>
      <c r="B210" s="2">
        <f>VLOOKUP(A210,liaison!A:B,2,FALSE)</f>
        <v>4391</v>
      </c>
      <c r="C210" s="2">
        <f>VLOOKUP(B210,ERP!A:E,2,FALSE)</f>
        <v>1</v>
      </c>
      <c r="D210" s="2">
        <f>VLOOKUP(B210,ERP!A:E,3,FALSE)</f>
        <v>49.5</v>
      </c>
      <c r="E210" s="2">
        <f>VLOOKUP(B210,ERP!A:E,4,FALSE)</f>
        <v>7</v>
      </c>
      <c r="F210" s="2" t="str">
        <f>VLOOKUP(B210,ERP!A:E,5,FALSE)</f>
        <v>instock</v>
      </c>
      <c r="G210" s="2">
        <v>0</v>
      </c>
      <c r="H210" s="2">
        <v>0</v>
      </c>
      <c r="I210" s="2">
        <v>0</v>
      </c>
      <c r="J210" s="2">
        <v>0</v>
      </c>
      <c r="K210" s="2">
        <v>0</v>
      </c>
      <c r="L210" s="2" t="s">
        <v>29</v>
      </c>
      <c r="N210" s="2">
        <v>2</v>
      </c>
      <c r="O210" s="3">
        <v>43181.425335648149</v>
      </c>
      <c r="P210" s="3">
        <v>43181.383668981478</v>
      </c>
      <c r="R210" s="2" t="s">
        <v>865</v>
      </c>
      <c r="S210" s="2" t="s">
        <v>866</v>
      </c>
      <c r="T210" s="2" t="s">
        <v>32</v>
      </c>
      <c r="U210" s="2" t="s">
        <v>33</v>
      </c>
      <c r="V210" s="2" t="s">
        <v>33</v>
      </c>
      <c r="X210" s="2" t="s">
        <v>867</v>
      </c>
      <c r="Y210" s="3">
        <v>44008.447928240741</v>
      </c>
      <c r="Z210" s="3">
        <v>44008.364594907413</v>
      </c>
      <c r="AB210" s="2">
        <v>0</v>
      </c>
      <c r="AC210" s="4" t="s">
        <v>868</v>
      </c>
      <c r="AD210" s="2">
        <v>0</v>
      </c>
      <c r="AE210" s="2" t="s">
        <v>36</v>
      </c>
      <c r="AG210" s="2">
        <v>0</v>
      </c>
    </row>
    <row r="211" spans="1:33" x14ac:dyDescent="0.2">
      <c r="A211" s="2">
        <v>11586</v>
      </c>
      <c r="B211" s="2">
        <f>VLOOKUP(A211,liaison!A:B,2,FALSE)</f>
        <v>4392</v>
      </c>
      <c r="C211" s="2">
        <f>VLOOKUP(B211,ERP!A:E,2,FALSE)</f>
        <v>1</v>
      </c>
      <c r="D211" s="2">
        <f>VLOOKUP(B211,ERP!A:E,3,FALSE)</f>
        <v>49.5</v>
      </c>
      <c r="E211" s="2">
        <f>VLOOKUP(B211,ERP!A:E,4,FALSE)</f>
        <v>13</v>
      </c>
      <c r="F211" s="2" t="str">
        <f>VLOOKUP(B211,ERP!A:E,5,FALSE)</f>
        <v>instock</v>
      </c>
      <c r="G211" s="2">
        <v>0</v>
      </c>
      <c r="H211" s="2">
        <v>0</v>
      </c>
      <c r="I211" s="2">
        <v>0</v>
      </c>
      <c r="J211" s="2">
        <v>0</v>
      </c>
      <c r="K211" s="2">
        <v>0</v>
      </c>
      <c r="L211" s="2" t="s">
        <v>29</v>
      </c>
      <c r="N211" s="2">
        <v>2</v>
      </c>
      <c r="O211" s="3">
        <v>43181.436585648153</v>
      </c>
      <c r="P211" s="3">
        <v>43181.394918981481</v>
      </c>
      <c r="R211" s="2" t="s">
        <v>869</v>
      </c>
      <c r="S211" s="2" t="s">
        <v>870</v>
      </c>
      <c r="T211" s="2" t="s">
        <v>32</v>
      </c>
      <c r="U211" s="2" t="s">
        <v>33</v>
      </c>
      <c r="V211" s="2" t="s">
        <v>33</v>
      </c>
      <c r="X211" s="2" t="s">
        <v>871</v>
      </c>
      <c r="Y211" s="3">
        <v>44000.447939814818</v>
      </c>
      <c r="Z211" s="3">
        <v>44000.364606481482</v>
      </c>
      <c r="AB211" s="2">
        <v>0</v>
      </c>
      <c r="AC211" s="4" t="s">
        <v>872</v>
      </c>
      <c r="AD211" s="2">
        <v>0</v>
      </c>
      <c r="AE211" s="2" t="s">
        <v>36</v>
      </c>
      <c r="AG211" s="2">
        <v>0</v>
      </c>
    </row>
    <row r="212" spans="1:33" x14ac:dyDescent="0.2">
      <c r="A212" s="2">
        <v>13765</v>
      </c>
      <c r="B212" s="2">
        <f>VLOOKUP(A212,liaison!A:B,2,FALSE)</f>
        <v>4393</v>
      </c>
      <c r="C212" s="2">
        <f>VLOOKUP(B212,ERP!A:E,2,FALSE)</f>
        <v>1</v>
      </c>
      <c r="D212" s="2">
        <f>VLOOKUP(B212,ERP!A:E,3,FALSE)</f>
        <v>57</v>
      </c>
      <c r="E212" s="2">
        <f>VLOOKUP(B212,ERP!A:E,4,FALSE)</f>
        <v>2</v>
      </c>
      <c r="F212" s="2" t="str">
        <f>VLOOKUP(B212,ERP!A:E,5,FALSE)</f>
        <v>instock</v>
      </c>
      <c r="G212" s="2">
        <v>0</v>
      </c>
      <c r="H212" s="2">
        <v>0</v>
      </c>
      <c r="I212" s="2">
        <v>0</v>
      </c>
      <c r="J212" s="2">
        <v>0</v>
      </c>
      <c r="K212" s="2">
        <v>0</v>
      </c>
      <c r="L212" s="2" t="s">
        <v>29</v>
      </c>
      <c r="N212" s="2">
        <v>2</v>
      </c>
      <c r="O212" s="3">
        <v>43181.439143518517</v>
      </c>
      <c r="P212" s="3">
        <v>43181.397476851853</v>
      </c>
      <c r="R212" s="2" t="s">
        <v>873</v>
      </c>
      <c r="S212" s="2" t="s">
        <v>874</v>
      </c>
      <c r="T212" s="2" t="s">
        <v>32</v>
      </c>
      <c r="U212" s="2" t="s">
        <v>33</v>
      </c>
      <c r="V212" s="2" t="s">
        <v>33</v>
      </c>
      <c r="X212" s="2" t="s">
        <v>875</v>
      </c>
      <c r="Y212" s="3">
        <v>44062.739606481482</v>
      </c>
      <c r="Z212" s="3">
        <v>44062.656273148154</v>
      </c>
      <c r="AB212" s="2">
        <v>0</v>
      </c>
      <c r="AC212" s="4" t="s">
        <v>876</v>
      </c>
      <c r="AD212" s="2">
        <v>0</v>
      </c>
      <c r="AE212" s="2" t="s">
        <v>36</v>
      </c>
      <c r="AG212" s="2">
        <v>0</v>
      </c>
    </row>
    <row r="213" spans="1:33" x14ac:dyDescent="0.2">
      <c r="A213" s="2">
        <v>13766</v>
      </c>
      <c r="B213" s="2">
        <f>VLOOKUP(A213,liaison!A:B,2,FALSE)</f>
        <v>4394</v>
      </c>
      <c r="C213" s="2">
        <f>VLOOKUP(B213,ERP!A:E,2,FALSE)</f>
        <v>1</v>
      </c>
      <c r="D213" s="2">
        <f>VLOOKUP(B213,ERP!A:E,3,FALSE)</f>
        <v>59.8</v>
      </c>
      <c r="E213" s="2">
        <f>VLOOKUP(B213,ERP!A:E,4,FALSE)</f>
        <v>0</v>
      </c>
      <c r="F213" s="2" t="str">
        <f>VLOOKUP(B213,ERP!A:E,5,FALSE)</f>
        <v>outofstock</v>
      </c>
      <c r="G213" s="2">
        <v>0</v>
      </c>
      <c r="H213" s="2">
        <v>0</v>
      </c>
      <c r="I213" s="2">
        <v>0</v>
      </c>
      <c r="J213" s="2">
        <v>0</v>
      </c>
      <c r="K213" s="2">
        <v>0</v>
      </c>
      <c r="L213" s="2" t="s">
        <v>29</v>
      </c>
      <c r="N213" s="2">
        <v>2</v>
      </c>
      <c r="O213" s="3">
        <v>43181.441064814811</v>
      </c>
      <c r="P213" s="3">
        <v>43181.399398148147</v>
      </c>
      <c r="R213" s="2" t="s">
        <v>877</v>
      </c>
      <c r="S213" s="2" t="s">
        <v>878</v>
      </c>
      <c r="T213" s="2" t="s">
        <v>32</v>
      </c>
      <c r="U213" s="2" t="s">
        <v>33</v>
      </c>
      <c r="V213" s="2" t="s">
        <v>33</v>
      </c>
      <c r="X213" s="2" t="s">
        <v>879</v>
      </c>
      <c r="Y213" s="3">
        <v>44032.395891203712</v>
      </c>
      <c r="Z213" s="3">
        <v>44032.312557870369</v>
      </c>
      <c r="AB213" s="2">
        <v>0</v>
      </c>
      <c r="AC213" s="4" t="s">
        <v>880</v>
      </c>
      <c r="AD213" s="2">
        <v>0</v>
      </c>
      <c r="AE213" s="2" t="s">
        <v>36</v>
      </c>
      <c r="AG213" s="2">
        <v>0</v>
      </c>
    </row>
    <row r="214" spans="1:33" x14ac:dyDescent="0.2">
      <c r="A214" s="2">
        <v>11587</v>
      </c>
      <c r="B214" s="2">
        <f>VLOOKUP(A214,liaison!A:B,2,FALSE)</f>
        <v>4395</v>
      </c>
      <c r="C214" s="2">
        <f>VLOOKUP(B214,ERP!A:E,2,FALSE)</f>
        <v>1</v>
      </c>
      <c r="D214" s="2">
        <f>VLOOKUP(B214,ERP!A:E,3,FALSE)</f>
        <v>27.5</v>
      </c>
      <c r="E214" s="2">
        <f>VLOOKUP(B214,ERP!A:E,4,FALSE)</f>
        <v>8</v>
      </c>
      <c r="F214" s="2" t="str">
        <f>VLOOKUP(B214,ERP!A:E,5,FALSE)</f>
        <v>instock</v>
      </c>
      <c r="G214" s="2">
        <v>0</v>
      </c>
      <c r="H214" s="2">
        <v>0</v>
      </c>
      <c r="I214" s="2">
        <v>0</v>
      </c>
      <c r="J214" s="2">
        <v>0</v>
      </c>
      <c r="K214" s="2">
        <v>0</v>
      </c>
      <c r="L214" s="2" t="s">
        <v>29</v>
      </c>
      <c r="N214" s="2">
        <v>2</v>
      </c>
      <c r="O214" s="3">
        <v>43181.443101851852</v>
      </c>
      <c r="P214" s="3">
        <v>43181.401435185187</v>
      </c>
      <c r="R214" s="2" t="s">
        <v>881</v>
      </c>
      <c r="S214" s="2" t="s">
        <v>882</v>
      </c>
      <c r="T214" s="2" t="s">
        <v>32</v>
      </c>
      <c r="U214" s="2" t="s">
        <v>33</v>
      </c>
      <c r="V214" s="2" t="s">
        <v>33</v>
      </c>
      <c r="X214" s="2" t="s">
        <v>883</v>
      </c>
      <c r="Y214" s="3">
        <v>44000.447939814818</v>
      </c>
      <c r="Z214" s="3">
        <v>44000.364606481482</v>
      </c>
      <c r="AB214" s="2">
        <v>0</v>
      </c>
      <c r="AC214" s="4" t="s">
        <v>884</v>
      </c>
      <c r="AD214" s="2">
        <v>0</v>
      </c>
      <c r="AE214" s="2" t="s">
        <v>36</v>
      </c>
      <c r="AG214" s="2">
        <v>0</v>
      </c>
    </row>
    <row r="215" spans="1:33" x14ac:dyDescent="0.2">
      <c r="A215" s="2">
        <v>9636</v>
      </c>
      <c r="B215" s="2">
        <f>VLOOKUP(A215,liaison!A:B,2,FALSE)</f>
        <v>4396</v>
      </c>
      <c r="C215" s="2">
        <f>VLOOKUP(B215,ERP!A:E,2,FALSE)</f>
        <v>1</v>
      </c>
      <c r="D215" s="2">
        <f>VLOOKUP(B215,ERP!A:E,3,FALSE)</f>
        <v>62</v>
      </c>
      <c r="E215" s="2">
        <f>VLOOKUP(B215,ERP!A:E,4,FALSE)</f>
        <v>7</v>
      </c>
      <c r="F215" s="2" t="str">
        <f>VLOOKUP(B215,ERP!A:E,5,FALSE)</f>
        <v>instock</v>
      </c>
      <c r="G215" s="2">
        <v>0</v>
      </c>
      <c r="H215" s="2">
        <v>0</v>
      </c>
      <c r="I215" s="2">
        <v>0</v>
      </c>
      <c r="J215" s="2">
        <v>0</v>
      </c>
      <c r="K215" s="2">
        <v>0</v>
      </c>
      <c r="L215" s="2" t="s">
        <v>29</v>
      </c>
      <c r="N215" s="2">
        <v>2</v>
      </c>
      <c r="O215" s="3">
        <v>43181.447881944441</v>
      </c>
      <c r="P215" s="3">
        <v>43181.406215277777</v>
      </c>
      <c r="R215" s="2" t="s">
        <v>885</v>
      </c>
      <c r="S215" s="2" t="s">
        <v>886</v>
      </c>
      <c r="T215" s="2" t="s">
        <v>32</v>
      </c>
      <c r="U215" s="2" t="s">
        <v>33</v>
      </c>
      <c r="V215" s="2" t="s">
        <v>33</v>
      </c>
      <c r="X215" s="2" t="s">
        <v>887</v>
      </c>
      <c r="Y215" s="3">
        <v>44062.739618055559</v>
      </c>
      <c r="Z215" s="3">
        <v>44062.656284722223</v>
      </c>
      <c r="AB215" s="2">
        <v>0</v>
      </c>
      <c r="AC215" s="4" t="s">
        <v>888</v>
      </c>
      <c r="AD215" s="2">
        <v>0</v>
      </c>
      <c r="AE215" s="2" t="s">
        <v>36</v>
      </c>
      <c r="AG215" s="2">
        <v>0</v>
      </c>
    </row>
    <row r="216" spans="1:33" x14ac:dyDescent="0.2">
      <c r="A216" s="2">
        <v>12639</v>
      </c>
      <c r="B216" s="2">
        <f>VLOOKUP(A216,liaison!A:B,2,FALSE)</f>
        <v>4397</v>
      </c>
      <c r="C216" s="2">
        <f>VLOOKUP(B216,ERP!A:E,2,FALSE)</f>
        <v>1</v>
      </c>
      <c r="D216" s="2">
        <f>VLOOKUP(B216,ERP!A:E,3,FALSE)</f>
        <v>59</v>
      </c>
      <c r="E216" s="2">
        <f>VLOOKUP(B216,ERP!A:E,4,FALSE)</f>
        <v>7</v>
      </c>
      <c r="F216" s="2" t="str">
        <f>VLOOKUP(B216,ERP!A:E,5,FALSE)</f>
        <v>instock</v>
      </c>
      <c r="G216" s="2">
        <v>0</v>
      </c>
      <c r="H216" s="2">
        <v>0</v>
      </c>
      <c r="I216" s="2">
        <v>0</v>
      </c>
      <c r="J216" s="2">
        <v>0</v>
      </c>
      <c r="K216" s="2">
        <v>0</v>
      </c>
      <c r="L216" s="2" t="s">
        <v>29</v>
      </c>
      <c r="N216" s="2">
        <v>2</v>
      </c>
      <c r="O216" s="3">
        <v>43181.45034722222</v>
      </c>
      <c r="P216" s="3">
        <v>43181.408680555563</v>
      </c>
      <c r="R216" s="2" t="s">
        <v>889</v>
      </c>
      <c r="S216" s="2" t="s">
        <v>890</v>
      </c>
      <c r="T216" s="2" t="s">
        <v>32</v>
      </c>
      <c r="U216" s="2" t="s">
        <v>33</v>
      </c>
      <c r="V216" s="2" t="s">
        <v>33</v>
      </c>
      <c r="X216" s="2" t="s">
        <v>891</v>
      </c>
      <c r="Y216" s="3">
        <v>43801.396261574067</v>
      </c>
      <c r="Z216" s="3">
        <v>43801.354594907411</v>
      </c>
      <c r="AB216" s="2">
        <v>0</v>
      </c>
      <c r="AC216" s="4" t="s">
        <v>892</v>
      </c>
      <c r="AD216" s="2">
        <v>0</v>
      </c>
      <c r="AE216" s="2" t="s">
        <v>36</v>
      </c>
      <c r="AG216" s="2">
        <v>0</v>
      </c>
    </row>
    <row r="217" spans="1:33" x14ac:dyDescent="0.2">
      <c r="A217" s="2">
        <v>12641</v>
      </c>
      <c r="B217" s="2">
        <f>VLOOKUP(A217,liaison!A:B,2,FALSE)</f>
        <v>4398</v>
      </c>
      <c r="C217" s="2">
        <f>VLOOKUP(B217,ERP!A:E,2,FALSE)</f>
        <v>1</v>
      </c>
      <c r="D217" s="2">
        <f>VLOOKUP(B217,ERP!A:E,3,FALSE)</f>
        <v>59</v>
      </c>
      <c r="E217" s="2">
        <f>VLOOKUP(B217,ERP!A:E,4,FALSE)</f>
        <v>0</v>
      </c>
      <c r="F217" s="2" t="str">
        <f>VLOOKUP(B217,ERP!A:E,5,FALSE)</f>
        <v>outofstock</v>
      </c>
      <c r="G217" s="2">
        <v>0</v>
      </c>
      <c r="H217" s="2">
        <v>0</v>
      </c>
      <c r="I217" s="2">
        <v>0</v>
      </c>
      <c r="J217" s="2">
        <v>0</v>
      </c>
      <c r="K217" s="2">
        <v>0</v>
      </c>
      <c r="L217" s="2" t="s">
        <v>29</v>
      </c>
      <c r="N217" s="2">
        <v>2</v>
      </c>
      <c r="O217" s="3">
        <v>43181.453865740739</v>
      </c>
      <c r="P217" s="3">
        <v>43181.412199074082</v>
      </c>
      <c r="R217" s="2" t="s">
        <v>893</v>
      </c>
      <c r="S217" s="2" t="s">
        <v>894</v>
      </c>
      <c r="T217" s="2" t="s">
        <v>32</v>
      </c>
      <c r="U217" s="2" t="s">
        <v>33</v>
      </c>
      <c r="V217" s="2" t="s">
        <v>33</v>
      </c>
      <c r="X217" s="2" t="s">
        <v>895</v>
      </c>
      <c r="Y217" s="3">
        <v>43822.395891203712</v>
      </c>
      <c r="Z217" s="3">
        <v>43822.354224537034</v>
      </c>
      <c r="AB217" s="2">
        <v>0</v>
      </c>
      <c r="AC217" s="4" t="s">
        <v>896</v>
      </c>
      <c r="AD217" s="2">
        <v>0</v>
      </c>
      <c r="AE217" s="2" t="s">
        <v>36</v>
      </c>
      <c r="AG217" s="2">
        <v>0</v>
      </c>
    </row>
    <row r="218" spans="1:33" x14ac:dyDescent="0.2">
      <c r="A218" s="2">
        <v>12640</v>
      </c>
      <c r="B218" s="2">
        <f>VLOOKUP(A218,liaison!A:B,2,FALSE)</f>
        <v>4399</v>
      </c>
      <c r="C218" s="2">
        <f>VLOOKUP(B218,ERP!A:E,2,FALSE)</f>
        <v>1</v>
      </c>
      <c r="D218" s="2">
        <f>VLOOKUP(B218,ERP!A:E,3,FALSE)</f>
        <v>59</v>
      </c>
      <c r="E218" s="2">
        <f>VLOOKUP(B218,ERP!A:E,4,FALSE)</f>
        <v>6</v>
      </c>
      <c r="F218" s="2" t="str">
        <f>VLOOKUP(B218,ERP!A:E,5,FALSE)</f>
        <v>instock</v>
      </c>
      <c r="G218" s="2">
        <v>0</v>
      </c>
      <c r="H218" s="2">
        <v>0</v>
      </c>
      <c r="I218" s="2">
        <v>0</v>
      </c>
      <c r="J218" s="2">
        <v>0</v>
      </c>
      <c r="K218" s="2">
        <v>1</v>
      </c>
      <c r="L218" s="2" t="s">
        <v>29</v>
      </c>
      <c r="N218" s="2">
        <v>2</v>
      </c>
      <c r="O218" s="3">
        <v>43181.455636574072</v>
      </c>
      <c r="P218" s="3">
        <v>43181.413969907408</v>
      </c>
      <c r="R218" s="2" t="s">
        <v>897</v>
      </c>
      <c r="S218" s="2" t="s">
        <v>898</v>
      </c>
      <c r="T218" s="2" t="s">
        <v>32</v>
      </c>
      <c r="U218" s="2" t="s">
        <v>33</v>
      </c>
      <c r="V218" s="2" t="s">
        <v>33</v>
      </c>
      <c r="X218" s="2" t="s">
        <v>899</v>
      </c>
      <c r="Y218" s="3">
        <v>43997.697939814818</v>
      </c>
      <c r="Z218" s="3">
        <v>43997.614606481482</v>
      </c>
      <c r="AB218" s="2">
        <v>0</v>
      </c>
      <c r="AC218" s="4" t="s">
        <v>900</v>
      </c>
      <c r="AD218" s="2">
        <v>0</v>
      </c>
      <c r="AE218" s="2" t="s">
        <v>36</v>
      </c>
      <c r="AG218" s="2">
        <v>0</v>
      </c>
    </row>
    <row r="219" spans="1:33" x14ac:dyDescent="0.2">
      <c r="A219" s="2">
        <v>14768</v>
      </c>
      <c r="B219" s="2">
        <f>VLOOKUP(A219,liaison!A:B,2,FALSE)</f>
        <v>4400</v>
      </c>
      <c r="C219" s="2">
        <f>VLOOKUP(B219,ERP!A:E,2,FALSE)</f>
        <v>1</v>
      </c>
      <c r="D219" s="2">
        <f>VLOOKUP(B219,ERP!A:E,3,FALSE)</f>
        <v>44</v>
      </c>
      <c r="E219" s="2">
        <f>VLOOKUP(B219,ERP!A:E,4,FALSE)</f>
        <v>0</v>
      </c>
      <c r="F219" s="2" t="str">
        <f>VLOOKUP(B219,ERP!A:E,5,FALSE)</f>
        <v>outofstock</v>
      </c>
      <c r="G219" s="2">
        <v>0</v>
      </c>
      <c r="H219" s="2">
        <v>0</v>
      </c>
      <c r="I219" s="2">
        <v>0</v>
      </c>
      <c r="J219" s="2">
        <v>0</v>
      </c>
      <c r="K219" s="2">
        <v>0</v>
      </c>
      <c r="L219" s="2" t="s">
        <v>29</v>
      </c>
      <c r="N219" s="2">
        <v>2</v>
      </c>
      <c r="O219" s="3">
        <v>43181.460486111107</v>
      </c>
      <c r="P219" s="3">
        <v>43181.418819444443</v>
      </c>
      <c r="R219" s="2" t="s">
        <v>901</v>
      </c>
      <c r="S219" s="2" t="s">
        <v>902</v>
      </c>
      <c r="T219" s="2" t="s">
        <v>32</v>
      </c>
      <c r="U219" s="2" t="s">
        <v>33</v>
      </c>
      <c r="V219" s="2" t="s">
        <v>33</v>
      </c>
      <c r="X219" s="2" t="s">
        <v>903</v>
      </c>
      <c r="Y219" s="3">
        <v>44037.697939814818</v>
      </c>
      <c r="Z219" s="3">
        <v>44037.614606481482</v>
      </c>
      <c r="AB219" s="2">
        <v>0</v>
      </c>
      <c r="AC219" s="4" t="s">
        <v>904</v>
      </c>
      <c r="AD219" s="2">
        <v>0</v>
      </c>
      <c r="AE219" s="2" t="s">
        <v>36</v>
      </c>
      <c r="AG219" s="2">
        <v>0</v>
      </c>
    </row>
    <row r="220" spans="1:33" x14ac:dyDescent="0.2">
      <c r="A220" s="2">
        <v>3506</v>
      </c>
      <c r="B220" s="2">
        <f>VLOOKUP(A220,liaison!A:B,2,FALSE)</f>
        <v>4401</v>
      </c>
      <c r="C220" s="2">
        <f>VLOOKUP(B220,ERP!A:E,2,FALSE)</f>
        <v>1</v>
      </c>
      <c r="D220" s="2">
        <f>VLOOKUP(B220,ERP!A:E,3,FALSE)</f>
        <v>62.5</v>
      </c>
      <c r="E220" s="2">
        <f>VLOOKUP(B220,ERP!A:E,4,FALSE)</f>
        <v>1</v>
      </c>
      <c r="F220" s="2" t="str">
        <f>VLOOKUP(B220,ERP!A:E,5,FALSE)</f>
        <v>instock</v>
      </c>
      <c r="G220" s="2">
        <v>0</v>
      </c>
      <c r="H220" s="2">
        <v>0</v>
      </c>
      <c r="I220" s="2">
        <v>0</v>
      </c>
      <c r="J220" s="2">
        <v>0</v>
      </c>
      <c r="K220" s="2">
        <v>1</v>
      </c>
      <c r="L220" s="2" t="s">
        <v>29</v>
      </c>
      <c r="N220" s="2">
        <v>2</v>
      </c>
      <c r="O220" s="3">
        <v>43181.467638888891</v>
      </c>
      <c r="P220" s="3">
        <v>43181.42597222222</v>
      </c>
      <c r="R220" s="2" t="s">
        <v>905</v>
      </c>
      <c r="S220" s="2" t="s">
        <v>906</v>
      </c>
      <c r="T220" s="2" t="s">
        <v>32</v>
      </c>
      <c r="U220" s="2" t="s">
        <v>33</v>
      </c>
      <c r="V220" s="2" t="s">
        <v>33</v>
      </c>
      <c r="X220" s="2" t="s">
        <v>907</v>
      </c>
      <c r="Y220" s="3">
        <v>44047.395995370367</v>
      </c>
      <c r="Z220" s="3">
        <v>44047.312662037039</v>
      </c>
      <c r="AB220" s="2">
        <v>0</v>
      </c>
      <c r="AC220" s="4" t="s">
        <v>908</v>
      </c>
      <c r="AD220" s="2">
        <v>0</v>
      </c>
      <c r="AE220" s="2" t="s">
        <v>36</v>
      </c>
      <c r="AG220" s="2">
        <v>0</v>
      </c>
    </row>
    <row r="221" spans="1:33" x14ac:dyDescent="0.2">
      <c r="A221" s="2">
        <v>3510</v>
      </c>
      <c r="B221" s="2">
        <f>VLOOKUP(A221,liaison!A:B,2,FALSE)</f>
        <v>4402</v>
      </c>
      <c r="C221" s="2">
        <f>VLOOKUP(B221,ERP!A:E,2,FALSE)</f>
        <v>1</v>
      </c>
      <c r="D221" s="2">
        <f>VLOOKUP(B221,ERP!A:E,3,FALSE)</f>
        <v>176</v>
      </c>
      <c r="E221" s="2">
        <f>VLOOKUP(B221,ERP!A:E,4,FALSE)</f>
        <v>8</v>
      </c>
      <c r="F221" s="2" t="str">
        <f>VLOOKUP(B221,ERP!A:E,5,FALSE)</f>
        <v>instock</v>
      </c>
      <c r="G221" s="2">
        <v>0</v>
      </c>
      <c r="H221" s="2">
        <v>0</v>
      </c>
      <c r="I221" s="2">
        <v>0</v>
      </c>
      <c r="J221" s="2">
        <v>0</v>
      </c>
      <c r="K221" s="2">
        <v>13</v>
      </c>
      <c r="L221" s="2" t="s">
        <v>29</v>
      </c>
      <c r="N221" s="2">
        <v>2</v>
      </c>
      <c r="O221" s="3">
        <v>43181.472974537042</v>
      </c>
      <c r="P221" s="3">
        <v>43181.431307870371</v>
      </c>
      <c r="R221" s="2" t="s">
        <v>909</v>
      </c>
      <c r="S221" s="2" t="s">
        <v>910</v>
      </c>
      <c r="T221" s="2" t="s">
        <v>32</v>
      </c>
      <c r="U221" s="2" t="s">
        <v>33</v>
      </c>
      <c r="V221" s="2" t="s">
        <v>33</v>
      </c>
      <c r="X221" s="2" t="s">
        <v>911</v>
      </c>
      <c r="Y221" s="3">
        <v>44065.482673611114</v>
      </c>
      <c r="Z221" s="3">
        <v>44065.399340277778</v>
      </c>
      <c r="AB221" s="2">
        <v>0</v>
      </c>
      <c r="AC221" s="4" t="s">
        <v>912</v>
      </c>
      <c r="AD221" s="2">
        <v>0</v>
      </c>
      <c r="AE221" s="2" t="s">
        <v>36</v>
      </c>
      <c r="AG221" s="2">
        <v>0</v>
      </c>
    </row>
    <row r="222" spans="1:33" x14ac:dyDescent="0.2">
      <c r="A222" s="2">
        <v>3507</v>
      </c>
      <c r="B222" s="2">
        <f>VLOOKUP(A222,liaison!A:B,2,FALSE)</f>
        <v>4404</v>
      </c>
      <c r="C222" s="2">
        <f>VLOOKUP(B222,ERP!A:E,2,FALSE)</f>
        <v>1</v>
      </c>
      <c r="D222" s="2">
        <f>VLOOKUP(B222,ERP!A:E,3,FALSE)</f>
        <v>108.5</v>
      </c>
      <c r="E222" s="2">
        <f>VLOOKUP(B222,ERP!A:E,4,FALSE)</f>
        <v>2</v>
      </c>
      <c r="F222" s="2" t="str">
        <f>VLOOKUP(B222,ERP!A:E,5,FALSE)</f>
        <v>instock</v>
      </c>
      <c r="G222" s="2">
        <v>0</v>
      </c>
      <c r="H222" s="2">
        <v>0</v>
      </c>
      <c r="I222" s="2">
        <v>0</v>
      </c>
      <c r="J222" s="2">
        <v>0</v>
      </c>
      <c r="K222" s="2">
        <v>2</v>
      </c>
      <c r="L222" s="2" t="s">
        <v>29</v>
      </c>
      <c r="N222" s="2">
        <v>2</v>
      </c>
      <c r="O222" s="3">
        <v>43181.481192129628</v>
      </c>
      <c r="P222" s="3">
        <v>43181.439525462964</v>
      </c>
      <c r="R222" s="2" t="s">
        <v>913</v>
      </c>
      <c r="S222" s="2" t="s">
        <v>914</v>
      </c>
      <c r="T222" s="2" t="s">
        <v>32</v>
      </c>
      <c r="U222" s="2" t="s">
        <v>33</v>
      </c>
      <c r="V222" s="2" t="s">
        <v>33</v>
      </c>
      <c r="X222" s="2" t="s">
        <v>915</v>
      </c>
      <c r="Y222" s="3">
        <v>44055.396018518521</v>
      </c>
      <c r="Z222" s="3">
        <v>44055.312685185178</v>
      </c>
      <c r="AB222" s="2">
        <v>0</v>
      </c>
      <c r="AC222" s="4" t="s">
        <v>916</v>
      </c>
      <c r="AD222" s="2">
        <v>0</v>
      </c>
      <c r="AE222" s="2" t="s">
        <v>36</v>
      </c>
      <c r="AG222" s="2">
        <v>0</v>
      </c>
    </row>
    <row r="223" spans="1:33" x14ac:dyDescent="0.2">
      <c r="A223" s="2">
        <v>13230</v>
      </c>
      <c r="B223" s="2">
        <f>VLOOKUP(A223,liaison!A:B,2,FALSE)</f>
        <v>4405</v>
      </c>
      <c r="C223" s="2">
        <f>VLOOKUP(B223,ERP!A:E,2,FALSE)</f>
        <v>1</v>
      </c>
      <c r="D223" s="2">
        <f>VLOOKUP(B223,ERP!A:E,3,FALSE)</f>
        <v>68.099999999999994</v>
      </c>
      <c r="E223" s="2">
        <f>VLOOKUP(B223,ERP!A:E,4,FALSE)</f>
        <v>6</v>
      </c>
      <c r="F223" s="2" t="str">
        <f>VLOOKUP(B223,ERP!A:E,5,FALSE)</f>
        <v>instock</v>
      </c>
      <c r="G223" s="2">
        <v>0</v>
      </c>
      <c r="H223" s="2">
        <v>0</v>
      </c>
      <c r="I223" s="2">
        <v>0</v>
      </c>
      <c r="J223" s="2">
        <v>0</v>
      </c>
      <c r="K223" s="2">
        <v>0</v>
      </c>
      <c r="L223" s="2" t="s">
        <v>29</v>
      </c>
      <c r="N223" s="2">
        <v>2</v>
      </c>
      <c r="O223" s="3">
        <v>43181.486180555563</v>
      </c>
      <c r="P223" s="3">
        <v>43181.444513888891</v>
      </c>
      <c r="R223" s="2" t="s">
        <v>917</v>
      </c>
      <c r="S223" s="2" t="s">
        <v>914</v>
      </c>
      <c r="T223" s="2" t="s">
        <v>32</v>
      </c>
      <c r="U223" s="2" t="s">
        <v>33</v>
      </c>
      <c r="V223" s="2" t="s">
        <v>33</v>
      </c>
      <c r="X223" s="2" t="s">
        <v>918</v>
      </c>
      <c r="Y223" s="3">
        <v>43829.395914351851</v>
      </c>
      <c r="Z223" s="3">
        <v>43829.354247685187</v>
      </c>
      <c r="AB223" s="2">
        <v>0</v>
      </c>
      <c r="AC223" s="4" t="s">
        <v>919</v>
      </c>
      <c r="AD223" s="2">
        <v>0</v>
      </c>
      <c r="AE223" s="2" t="s">
        <v>36</v>
      </c>
      <c r="AG223" s="2">
        <v>0</v>
      </c>
    </row>
    <row r="224" spans="1:33" x14ac:dyDescent="0.2">
      <c r="A224" s="2">
        <v>7819</v>
      </c>
      <c r="B224" s="2">
        <f>VLOOKUP(A224,liaison!A:B,2,FALSE)</f>
        <v>4406</v>
      </c>
      <c r="C224" s="2">
        <f>VLOOKUP(B224,ERP!A:E,2,FALSE)</f>
        <v>1</v>
      </c>
      <c r="D224" s="2">
        <f>VLOOKUP(B224,ERP!A:E,3,FALSE)</f>
        <v>157</v>
      </c>
      <c r="E224" s="2">
        <f>VLOOKUP(B224,ERP!A:E,4,FALSE)</f>
        <v>3</v>
      </c>
      <c r="F224" s="2" t="str">
        <f>VLOOKUP(B224,ERP!A:E,5,FALSE)</f>
        <v>instock</v>
      </c>
      <c r="G224" s="2">
        <v>0</v>
      </c>
      <c r="H224" s="2">
        <v>0</v>
      </c>
      <c r="I224" s="2">
        <v>0</v>
      </c>
      <c r="J224" s="2">
        <v>0</v>
      </c>
      <c r="K224" s="2">
        <v>0</v>
      </c>
      <c r="L224" s="2" t="s">
        <v>29</v>
      </c>
      <c r="N224" s="2">
        <v>2</v>
      </c>
      <c r="O224" s="3">
        <v>43181.488055555557</v>
      </c>
      <c r="P224" s="3">
        <v>43181.446388888893</v>
      </c>
      <c r="R224" s="2" t="s">
        <v>920</v>
      </c>
      <c r="S224" s="2" t="s">
        <v>921</v>
      </c>
      <c r="T224" s="2" t="s">
        <v>32</v>
      </c>
      <c r="U224" s="2" t="s">
        <v>33</v>
      </c>
      <c r="V224" s="2" t="s">
        <v>33</v>
      </c>
      <c r="X224" s="2" t="s">
        <v>922</v>
      </c>
      <c r="Y224" s="3">
        <v>43904.670185185183</v>
      </c>
      <c r="Z224" s="3">
        <v>43904.628518518519</v>
      </c>
      <c r="AB224" s="2">
        <v>0</v>
      </c>
      <c r="AC224" s="4" t="s">
        <v>923</v>
      </c>
      <c r="AD224" s="2">
        <v>0</v>
      </c>
      <c r="AE224" s="2" t="s">
        <v>36</v>
      </c>
      <c r="AG224" s="2">
        <v>0</v>
      </c>
    </row>
    <row r="225" spans="1:33" x14ac:dyDescent="0.2">
      <c r="A225" s="2">
        <v>3509</v>
      </c>
      <c r="B225" s="2">
        <f>VLOOKUP(A225,liaison!A:B,2,FALSE)</f>
        <v>4407</v>
      </c>
      <c r="C225" s="2">
        <f>VLOOKUP(B225,ERP!A:E,2,FALSE)</f>
        <v>1</v>
      </c>
      <c r="D225" s="2">
        <f>VLOOKUP(B225,ERP!A:E,3,FALSE)</f>
        <v>104</v>
      </c>
      <c r="E225" s="2">
        <f>VLOOKUP(B225,ERP!A:E,4,FALSE)</f>
        <v>6</v>
      </c>
      <c r="F225" s="2" t="str">
        <f>VLOOKUP(B225,ERP!A:E,5,FALSE)</f>
        <v>instock</v>
      </c>
      <c r="G225" s="2">
        <v>0</v>
      </c>
      <c r="H225" s="2">
        <v>0</v>
      </c>
      <c r="I225" s="2">
        <v>0</v>
      </c>
      <c r="J225" s="2">
        <v>0</v>
      </c>
      <c r="K225" s="2">
        <v>1</v>
      </c>
      <c r="L225" s="2" t="s">
        <v>29</v>
      </c>
      <c r="N225" s="2">
        <v>2</v>
      </c>
      <c r="O225" s="3">
        <v>43181.492974537039</v>
      </c>
      <c r="P225" s="3">
        <v>43181.451307870368</v>
      </c>
      <c r="R225" s="2" t="s">
        <v>924</v>
      </c>
      <c r="S225" s="2" t="s">
        <v>925</v>
      </c>
      <c r="T225" s="2" t="s">
        <v>32</v>
      </c>
      <c r="U225" s="2" t="s">
        <v>33</v>
      </c>
      <c r="V225" s="2" t="s">
        <v>33</v>
      </c>
      <c r="X225" s="2" t="s">
        <v>926</v>
      </c>
      <c r="Y225" s="3">
        <v>44016.406284722223</v>
      </c>
      <c r="Z225" s="3">
        <v>44016.322951388887</v>
      </c>
      <c r="AB225" s="2">
        <v>0</v>
      </c>
      <c r="AC225" s="4" t="s">
        <v>927</v>
      </c>
      <c r="AD225" s="2">
        <v>0</v>
      </c>
      <c r="AE225" s="2" t="s">
        <v>36</v>
      </c>
      <c r="AG225" s="2">
        <v>0</v>
      </c>
    </row>
    <row r="226" spans="1:33" x14ac:dyDescent="0.2">
      <c r="A226" s="2">
        <v>15426</v>
      </c>
      <c r="B226" s="2">
        <f>VLOOKUP(A226,liaison!A:B,2,FALSE)</f>
        <v>4558</v>
      </c>
      <c r="C226" s="2">
        <f>VLOOKUP(B226,ERP!A:E,2,FALSE)</f>
        <v>1</v>
      </c>
      <c r="D226" s="2">
        <f>VLOOKUP(B226,ERP!A:E,3,FALSE)</f>
        <v>28.1</v>
      </c>
      <c r="E226" s="2">
        <f>VLOOKUP(B226,ERP!A:E,4,FALSE)</f>
        <v>96</v>
      </c>
      <c r="F226" s="2" t="str">
        <f>VLOOKUP(B226,ERP!A:E,5,FALSE)</f>
        <v>instock</v>
      </c>
      <c r="G226" s="2">
        <v>0</v>
      </c>
      <c r="H226" s="2">
        <v>0</v>
      </c>
      <c r="I226" s="2">
        <v>0</v>
      </c>
      <c r="J226" s="2">
        <v>0</v>
      </c>
      <c r="K226" s="2">
        <v>3</v>
      </c>
      <c r="L226" s="2" t="s">
        <v>29</v>
      </c>
      <c r="N226" s="2">
        <v>2</v>
      </c>
      <c r="O226" s="3">
        <v>43201.564108796287</v>
      </c>
      <c r="P226" s="3">
        <v>43201.480775462973</v>
      </c>
      <c r="R226" s="2" t="s">
        <v>928</v>
      </c>
      <c r="S226" s="2" t="s">
        <v>929</v>
      </c>
      <c r="T226" s="2" t="s">
        <v>32</v>
      </c>
      <c r="U226" s="2" t="s">
        <v>33</v>
      </c>
      <c r="V226" s="2" t="s">
        <v>33</v>
      </c>
      <c r="X226" s="2" t="s">
        <v>930</v>
      </c>
      <c r="Y226" s="3">
        <v>44069.395925925928</v>
      </c>
      <c r="Z226" s="3">
        <v>44069.312592592592</v>
      </c>
      <c r="AB226" s="2">
        <v>0</v>
      </c>
      <c r="AC226" s="4" t="s">
        <v>931</v>
      </c>
      <c r="AD226" s="2">
        <v>0</v>
      </c>
      <c r="AE226" s="2" t="s">
        <v>36</v>
      </c>
      <c r="AG226" s="2">
        <v>0</v>
      </c>
    </row>
    <row r="227" spans="1:33" x14ac:dyDescent="0.2">
      <c r="A227" s="2">
        <v>15621</v>
      </c>
      <c r="B227" s="2">
        <f>VLOOKUP(A227,liaison!A:B,2,FALSE)</f>
        <v>4564</v>
      </c>
      <c r="C227" s="2">
        <f>VLOOKUP(B227,ERP!A:E,2,FALSE)</f>
        <v>1</v>
      </c>
      <c r="D227" s="2">
        <f>VLOOKUP(B227,ERP!A:E,3,FALSE)</f>
        <v>21.7</v>
      </c>
      <c r="E227" s="2">
        <f>VLOOKUP(B227,ERP!A:E,4,FALSE)</f>
        <v>60</v>
      </c>
      <c r="F227" s="2" t="str">
        <f>VLOOKUP(B227,ERP!A:E,5,FALSE)</f>
        <v>instock</v>
      </c>
      <c r="G227" s="2">
        <v>0</v>
      </c>
      <c r="H227" s="2">
        <v>0</v>
      </c>
      <c r="I227" s="2">
        <v>0</v>
      </c>
      <c r="J227" s="2">
        <v>0</v>
      </c>
      <c r="K227" s="2">
        <v>19</v>
      </c>
      <c r="L227" s="2" t="s">
        <v>29</v>
      </c>
      <c r="N227" s="2">
        <v>2</v>
      </c>
      <c r="O227" s="3">
        <v>43202.410879629628</v>
      </c>
      <c r="P227" s="3">
        <v>43202.327546296299</v>
      </c>
      <c r="R227" s="2" t="s">
        <v>932</v>
      </c>
      <c r="S227" s="2" t="s">
        <v>933</v>
      </c>
      <c r="T227" s="2" t="s">
        <v>32</v>
      </c>
      <c r="U227" s="2" t="s">
        <v>33</v>
      </c>
      <c r="V227" s="2" t="s">
        <v>33</v>
      </c>
      <c r="X227" s="2" t="s">
        <v>934</v>
      </c>
      <c r="Y227" s="3">
        <v>44070.425069444442</v>
      </c>
      <c r="Z227" s="3">
        <v>44070.341736111113</v>
      </c>
      <c r="AB227" s="2">
        <v>0</v>
      </c>
      <c r="AC227" s="4" t="s">
        <v>935</v>
      </c>
      <c r="AD227" s="2">
        <v>0</v>
      </c>
      <c r="AE227" s="2" t="s">
        <v>36</v>
      </c>
      <c r="AG227" s="2">
        <v>0</v>
      </c>
    </row>
    <row r="228" spans="1:33" x14ac:dyDescent="0.2">
      <c r="A228" s="2">
        <v>15457</v>
      </c>
      <c r="B228" s="2">
        <f>VLOOKUP(A228,liaison!A:B,2,FALSE)</f>
        <v>4566</v>
      </c>
      <c r="C228" s="2">
        <f>VLOOKUP(B228,ERP!A:E,2,FALSE)</f>
        <v>1</v>
      </c>
      <c r="D228" s="2">
        <f>VLOOKUP(B228,ERP!A:E,3,FALSE)</f>
        <v>28.5</v>
      </c>
      <c r="E228" s="2">
        <f>VLOOKUP(B228,ERP!A:E,4,FALSE)</f>
        <v>3</v>
      </c>
      <c r="F228" s="2" t="str">
        <f>VLOOKUP(B228,ERP!A:E,5,FALSE)</f>
        <v>instock</v>
      </c>
      <c r="G228" s="2">
        <v>0</v>
      </c>
      <c r="H228" s="2">
        <v>0</v>
      </c>
      <c r="I228" s="2">
        <v>0</v>
      </c>
      <c r="J228" s="2">
        <v>0</v>
      </c>
      <c r="K228" s="2">
        <v>0</v>
      </c>
      <c r="L228" s="2" t="s">
        <v>29</v>
      </c>
      <c r="N228" s="2">
        <v>2</v>
      </c>
      <c r="O228" s="3">
        <v>43202.426527777781</v>
      </c>
      <c r="P228" s="3">
        <v>43202.343194444453</v>
      </c>
      <c r="R228" s="2" t="s">
        <v>936</v>
      </c>
      <c r="S228" s="2" t="s">
        <v>937</v>
      </c>
      <c r="T228" s="2" t="s">
        <v>32</v>
      </c>
      <c r="U228" s="2" t="s">
        <v>33</v>
      </c>
      <c r="V228" s="2" t="s">
        <v>33</v>
      </c>
      <c r="X228" s="2" t="s">
        <v>938</v>
      </c>
      <c r="Y228" s="3">
        <v>44008.395949074067</v>
      </c>
      <c r="Z228" s="3">
        <v>44008.312615740739</v>
      </c>
      <c r="AB228" s="2">
        <v>0</v>
      </c>
      <c r="AC228" s="4" t="s">
        <v>939</v>
      </c>
      <c r="AD228" s="2">
        <v>0</v>
      </c>
      <c r="AE228" s="2" t="s">
        <v>36</v>
      </c>
      <c r="AG228" s="2">
        <v>0</v>
      </c>
    </row>
    <row r="229" spans="1:33" x14ac:dyDescent="0.2">
      <c r="A229" s="2">
        <v>13604</v>
      </c>
      <c r="B229" s="2">
        <f>VLOOKUP(A229,liaison!A:B,2,FALSE)</f>
        <v>4573</v>
      </c>
      <c r="C229" s="2">
        <f>VLOOKUP(B229,ERP!A:E,2,FALSE)</f>
        <v>1</v>
      </c>
      <c r="D229" s="2">
        <f>VLOOKUP(B229,ERP!A:E,3,FALSE)</f>
        <v>67.2</v>
      </c>
      <c r="E229" s="2">
        <f>VLOOKUP(B229,ERP!A:E,4,FALSE)</f>
        <v>9</v>
      </c>
      <c r="F229" s="2" t="str">
        <f>VLOOKUP(B229,ERP!A:E,5,FALSE)</f>
        <v>instock</v>
      </c>
      <c r="G229" s="2">
        <v>0</v>
      </c>
      <c r="H229" s="2">
        <v>0</v>
      </c>
      <c r="I229" s="2">
        <v>0</v>
      </c>
      <c r="J229" s="2">
        <v>0</v>
      </c>
      <c r="K229" s="2">
        <v>0</v>
      </c>
      <c r="L229" s="2" t="s">
        <v>29</v>
      </c>
      <c r="N229" s="2">
        <v>2</v>
      </c>
      <c r="O229" s="3">
        <v>43202.688379629632</v>
      </c>
      <c r="P229" s="3">
        <v>43202.605046296303</v>
      </c>
      <c r="R229" s="2" t="s">
        <v>940</v>
      </c>
      <c r="S229" s="2" t="s">
        <v>941</v>
      </c>
      <c r="T229" s="2" t="s">
        <v>32</v>
      </c>
      <c r="U229" s="2" t="s">
        <v>33</v>
      </c>
      <c r="V229" s="2" t="s">
        <v>33</v>
      </c>
      <c r="X229" s="2" t="s">
        <v>942</v>
      </c>
      <c r="Y229" s="3">
        <v>44049.697939814818</v>
      </c>
      <c r="Z229" s="3">
        <v>44049.614606481482</v>
      </c>
      <c r="AB229" s="2">
        <v>0</v>
      </c>
      <c r="AC229" s="4" t="s">
        <v>943</v>
      </c>
      <c r="AD229" s="2">
        <v>0</v>
      </c>
      <c r="AE229" s="2" t="s">
        <v>36</v>
      </c>
      <c r="AG229" s="2">
        <v>0</v>
      </c>
    </row>
    <row r="230" spans="1:33" x14ac:dyDescent="0.2">
      <c r="A230" s="2">
        <v>12857</v>
      </c>
      <c r="B230" s="2">
        <f>VLOOKUP(A230,liaison!A:B,2,FALSE)</f>
        <v>4582</v>
      </c>
      <c r="C230" s="2">
        <f>VLOOKUP(B230,ERP!A:E,2,FALSE)</f>
        <v>1</v>
      </c>
      <c r="D230" s="2">
        <f>VLOOKUP(B230,ERP!A:E,3,FALSE)</f>
        <v>109.6</v>
      </c>
      <c r="E230" s="2">
        <f>VLOOKUP(B230,ERP!A:E,4,FALSE)</f>
        <v>7</v>
      </c>
      <c r="F230" s="2" t="str">
        <f>VLOOKUP(B230,ERP!A:E,5,FALSE)</f>
        <v>instock</v>
      </c>
      <c r="G230" s="2">
        <v>0</v>
      </c>
      <c r="H230" s="2">
        <v>0</v>
      </c>
      <c r="I230" s="2">
        <v>0</v>
      </c>
      <c r="J230" s="2">
        <v>0</v>
      </c>
      <c r="K230" s="2">
        <v>0</v>
      </c>
      <c r="L230" s="2" t="s">
        <v>29</v>
      </c>
      <c r="N230" s="2">
        <v>2</v>
      </c>
      <c r="O230" s="3">
        <v>43202.747372685182</v>
      </c>
      <c r="P230" s="3">
        <v>43202.664039351846</v>
      </c>
      <c r="R230" s="2" t="s">
        <v>944</v>
      </c>
      <c r="S230" s="2" t="s">
        <v>945</v>
      </c>
      <c r="T230" s="2" t="s">
        <v>32</v>
      </c>
      <c r="U230" s="2" t="s">
        <v>33</v>
      </c>
      <c r="V230" s="2" t="s">
        <v>33</v>
      </c>
      <c r="X230" s="2" t="s">
        <v>946</v>
      </c>
      <c r="Y230" s="3">
        <v>43867.690995370373</v>
      </c>
      <c r="Z230" s="3">
        <v>43867.649328703701</v>
      </c>
      <c r="AB230" s="2">
        <v>0</v>
      </c>
      <c r="AC230" s="4" t="s">
        <v>947</v>
      </c>
      <c r="AD230" s="2">
        <v>0</v>
      </c>
      <c r="AE230" s="2" t="s">
        <v>36</v>
      </c>
      <c r="AG230" s="2">
        <v>0</v>
      </c>
    </row>
    <row r="231" spans="1:33" x14ac:dyDescent="0.2">
      <c r="A231" s="2">
        <v>15476</v>
      </c>
      <c r="B231" s="2">
        <f>VLOOKUP(A231,liaison!A:B,2,FALSE)</f>
        <v>4596</v>
      </c>
      <c r="C231" s="2">
        <f>VLOOKUP(B231,ERP!A:E,2,FALSE)</f>
        <v>1</v>
      </c>
      <c r="D231" s="2">
        <f>VLOOKUP(B231,ERP!A:E,3,FALSE)</f>
        <v>43.9</v>
      </c>
      <c r="E231" s="2">
        <f>VLOOKUP(B231,ERP!A:E,4,FALSE)</f>
        <v>0</v>
      </c>
      <c r="F231" s="2" t="str">
        <f>VLOOKUP(B231,ERP!A:E,5,FALSE)</f>
        <v>outofstock</v>
      </c>
      <c r="G231" s="2">
        <v>0</v>
      </c>
      <c r="H231" s="2">
        <v>0</v>
      </c>
      <c r="I231" s="2">
        <v>0</v>
      </c>
      <c r="J231" s="2">
        <v>0</v>
      </c>
      <c r="K231" s="2">
        <v>23</v>
      </c>
      <c r="L231" s="2" t="s">
        <v>29</v>
      </c>
      <c r="N231" s="2">
        <v>2</v>
      </c>
      <c r="O231" s="3">
        <v>43203.560636574082</v>
      </c>
      <c r="P231" s="3">
        <v>43203.477303240739</v>
      </c>
      <c r="R231" s="2" t="s">
        <v>948</v>
      </c>
      <c r="S231" s="2" t="s">
        <v>949</v>
      </c>
      <c r="T231" s="2" t="s">
        <v>32</v>
      </c>
      <c r="U231" s="2" t="s">
        <v>33</v>
      </c>
      <c r="V231" s="2" t="s">
        <v>33</v>
      </c>
      <c r="X231" s="2" t="s">
        <v>950</v>
      </c>
      <c r="Y231" s="3">
        <v>44069.399328703701</v>
      </c>
      <c r="Z231" s="3">
        <v>44069.315995370373</v>
      </c>
      <c r="AB231" s="2">
        <v>0</v>
      </c>
      <c r="AC231" s="4" t="s">
        <v>951</v>
      </c>
      <c r="AD231" s="2">
        <v>0</v>
      </c>
      <c r="AE231" s="2" t="s">
        <v>36</v>
      </c>
      <c r="AG231" s="2">
        <v>0</v>
      </c>
    </row>
    <row r="232" spans="1:33" x14ac:dyDescent="0.2">
      <c r="A232" s="2">
        <v>14000</v>
      </c>
      <c r="B232" s="2">
        <f>VLOOKUP(A232,liaison!A:B,2,FALSE)</f>
        <v>4597</v>
      </c>
      <c r="C232" s="2">
        <f>VLOOKUP(B232,ERP!A:E,2,FALSE)</f>
        <v>1</v>
      </c>
      <c r="D232" s="2">
        <f>VLOOKUP(B232,ERP!A:E,3,FALSE)</f>
        <v>61.6</v>
      </c>
      <c r="E232" s="2">
        <f>VLOOKUP(B232,ERP!A:E,4,FALSE)</f>
        <v>0</v>
      </c>
      <c r="F232" s="2" t="str">
        <f>VLOOKUP(B232,ERP!A:E,5,FALSE)</f>
        <v>outofstock</v>
      </c>
      <c r="G232" s="2">
        <v>0</v>
      </c>
      <c r="H232" s="2">
        <v>0</v>
      </c>
      <c r="I232" s="2">
        <v>0</v>
      </c>
      <c r="J232" s="2">
        <v>0</v>
      </c>
      <c r="K232" s="2">
        <v>2</v>
      </c>
      <c r="L232" s="2" t="s">
        <v>29</v>
      </c>
      <c r="N232" s="2">
        <v>2</v>
      </c>
      <c r="O232" s="3">
        <v>43203.563923611109</v>
      </c>
      <c r="P232" s="3">
        <v>43203.480590277781</v>
      </c>
      <c r="R232" s="2" t="s">
        <v>952</v>
      </c>
      <c r="S232" s="2" t="s">
        <v>953</v>
      </c>
      <c r="T232" s="2" t="s">
        <v>32</v>
      </c>
      <c r="U232" s="2" t="s">
        <v>33</v>
      </c>
      <c r="V232" s="2" t="s">
        <v>33</v>
      </c>
      <c r="X232" s="2" t="s">
        <v>954</v>
      </c>
      <c r="Y232" s="3">
        <v>43745.395949074067</v>
      </c>
      <c r="Z232" s="3">
        <v>43745.312615740739</v>
      </c>
      <c r="AB232" s="2">
        <v>0</v>
      </c>
      <c r="AC232" s="4" t="s">
        <v>955</v>
      </c>
      <c r="AD232" s="2">
        <v>0</v>
      </c>
      <c r="AE232" s="2" t="s">
        <v>36</v>
      </c>
      <c r="AG232" s="2">
        <v>0</v>
      </c>
    </row>
    <row r="233" spans="1:33" x14ac:dyDescent="0.2">
      <c r="A233" s="2">
        <v>15478</v>
      </c>
      <c r="B233" s="2">
        <f>VLOOKUP(A233,liaison!A:B,2,FALSE)</f>
        <v>4598</v>
      </c>
      <c r="C233" s="2">
        <f>VLOOKUP(B233,ERP!A:E,2,FALSE)</f>
        <v>1</v>
      </c>
      <c r="D233" s="2">
        <f>VLOOKUP(B233,ERP!A:E,3,FALSE)</f>
        <v>41.8</v>
      </c>
      <c r="E233" s="2">
        <f>VLOOKUP(B233,ERP!A:E,4,FALSE)</f>
        <v>61</v>
      </c>
      <c r="F233" s="2" t="str">
        <f>VLOOKUP(B233,ERP!A:E,5,FALSE)</f>
        <v>instock</v>
      </c>
      <c r="G233" s="2">
        <v>0</v>
      </c>
      <c r="H233" s="2">
        <v>0</v>
      </c>
      <c r="I233" s="2">
        <v>0</v>
      </c>
      <c r="J233" s="2">
        <v>0</v>
      </c>
      <c r="K233" s="2">
        <v>1</v>
      </c>
      <c r="L233" s="2" t="s">
        <v>29</v>
      </c>
      <c r="N233" s="2">
        <v>2</v>
      </c>
      <c r="O233" s="3">
        <v>43203.567071759258</v>
      </c>
      <c r="P233" s="3">
        <v>43203.483738425923</v>
      </c>
      <c r="R233" s="2" t="s">
        <v>956</v>
      </c>
      <c r="S233" s="2" t="s">
        <v>957</v>
      </c>
      <c r="T233" s="2" t="s">
        <v>32</v>
      </c>
      <c r="U233" s="2" t="s">
        <v>33</v>
      </c>
      <c r="V233" s="2" t="s">
        <v>33</v>
      </c>
      <c r="X233" s="2" t="s">
        <v>958</v>
      </c>
      <c r="Y233" s="3">
        <v>44070.663217592592</v>
      </c>
      <c r="Z233" s="3">
        <v>44070.579884259263</v>
      </c>
      <c r="AB233" s="2">
        <v>0</v>
      </c>
      <c r="AC233" s="4" t="s">
        <v>959</v>
      </c>
      <c r="AD233" s="2">
        <v>0</v>
      </c>
      <c r="AE233" s="2" t="s">
        <v>36</v>
      </c>
      <c r="AG233" s="2">
        <v>0</v>
      </c>
    </row>
    <row r="234" spans="1:33" x14ac:dyDescent="0.2">
      <c r="A234" s="2">
        <v>15475</v>
      </c>
      <c r="B234" s="2">
        <f>VLOOKUP(A234,liaison!A:B,2,FALSE)</f>
        <v>4600</v>
      </c>
      <c r="C234" s="2">
        <f>VLOOKUP(B234,ERP!A:E,2,FALSE)</f>
        <v>1</v>
      </c>
      <c r="D234" s="2">
        <f>VLOOKUP(B234,ERP!A:E,3,FALSE)</f>
        <v>26.5</v>
      </c>
      <c r="E234" s="2">
        <f>VLOOKUP(B234,ERP!A:E,4,FALSE)</f>
        <v>0</v>
      </c>
      <c r="F234" s="2" t="str">
        <f>VLOOKUP(B234,ERP!A:E,5,FALSE)</f>
        <v>outofstock</v>
      </c>
      <c r="G234" s="2">
        <v>0</v>
      </c>
      <c r="H234" s="2">
        <v>0</v>
      </c>
      <c r="I234" s="2">
        <v>0</v>
      </c>
      <c r="J234" s="2">
        <v>0</v>
      </c>
      <c r="K234" s="2">
        <v>0</v>
      </c>
      <c r="L234" s="2" t="s">
        <v>29</v>
      </c>
      <c r="N234" s="2">
        <v>2</v>
      </c>
      <c r="O234" s="3">
        <v>43203.573622685188</v>
      </c>
      <c r="P234" s="3">
        <v>43203.490289351852</v>
      </c>
      <c r="R234" s="2" t="s">
        <v>960</v>
      </c>
      <c r="S234" s="2" t="s">
        <v>961</v>
      </c>
      <c r="T234" s="2" t="s">
        <v>32</v>
      </c>
      <c r="U234" s="2" t="s">
        <v>33</v>
      </c>
      <c r="V234" s="2" t="s">
        <v>33</v>
      </c>
      <c r="X234" s="2" t="s">
        <v>962</v>
      </c>
      <c r="Y234" s="3">
        <v>43833.721215277779</v>
      </c>
      <c r="Z234" s="3">
        <v>43833.679548611108</v>
      </c>
      <c r="AB234" s="2">
        <v>0</v>
      </c>
      <c r="AC234" s="4" t="s">
        <v>963</v>
      </c>
      <c r="AD234" s="2">
        <v>0</v>
      </c>
      <c r="AE234" s="2" t="s">
        <v>36</v>
      </c>
      <c r="AG234" s="2">
        <v>0</v>
      </c>
    </row>
    <row r="235" spans="1:33" x14ac:dyDescent="0.2">
      <c r="A235" s="2">
        <v>16151</v>
      </c>
      <c r="B235" s="2">
        <f>VLOOKUP(A235,liaison!A:B,2,FALSE)</f>
        <v>4601</v>
      </c>
      <c r="C235" s="2">
        <f>VLOOKUP(B235,ERP!A:E,2,FALSE)</f>
        <v>1</v>
      </c>
      <c r="D235" s="2">
        <f>VLOOKUP(B235,ERP!A:E,3,FALSE)</f>
        <v>16.100000000000001</v>
      </c>
      <c r="E235" s="2">
        <f>VLOOKUP(B235,ERP!A:E,4,FALSE)</f>
        <v>31</v>
      </c>
      <c r="F235" s="2" t="str">
        <f>VLOOKUP(B235,ERP!A:E,5,FALSE)</f>
        <v>instock</v>
      </c>
      <c r="G235" s="2">
        <v>0</v>
      </c>
      <c r="H235" s="2">
        <v>0</v>
      </c>
      <c r="I235" s="2">
        <v>0</v>
      </c>
      <c r="J235" s="2">
        <v>0</v>
      </c>
      <c r="K235" s="2">
        <v>4</v>
      </c>
      <c r="L235" s="2" t="s">
        <v>29</v>
      </c>
      <c r="N235" s="2">
        <v>2</v>
      </c>
      <c r="O235" s="3">
        <v>43203.575902777768</v>
      </c>
      <c r="P235" s="3">
        <v>43203.492569444446</v>
      </c>
      <c r="R235" s="2" t="s">
        <v>964</v>
      </c>
      <c r="S235" s="2" t="s">
        <v>965</v>
      </c>
      <c r="T235" s="2" t="s">
        <v>32</v>
      </c>
      <c r="U235" s="2" t="s">
        <v>33</v>
      </c>
      <c r="V235" s="2" t="s">
        <v>33</v>
      </c>
      <c r="X235" s="2" t="s">
        <v>966</v>
      </c>
      <c r="Y235" s="3">
        <v>44005.583368055559</v>
      </c>
      <c r="Z235" s="3">
        <v>44005.500034722223</v>
      </c>
      <c r="AB235" s="2">
        <v>0</v>
      </c>
      <c r="AC235" s="4" t="s">
        <v>967</v>
      </c>
      <c r="AD235" s="2">
        <v>0</v>
      </c>
      <c r="AE235" s="2" t="s">
        <v>36</v>
      </c>
      <c r="AG235" s="2">
        <v>0</v>
      </c>
    </row>
    <row r="236" spans="1:33" x14ac:dyDescent="0.2">
      <c r="A236" s="2">
        <v>15659</v>
      </c>
      <c r="B236" s="2">
        <f>VLOOKUP(A236,liaison!A:B,2,FALSE)</f>
        <v>4602</v>
      </c>
      <c r="C236" s="2">
        <f>VLOOKUP(B236,ERP!A:E,2,FALSE)</f>
        <v>1</v>
      </c>
      <c r="D236" s="2">
        <f>VLOOKUP(B236,ERP!A:E,3,FALSE)</f>
        <v>31.5</v>
      </c>
      <c r="E236" s="2">
        <f>VLOOKUP(B236,ERP!A:E,4,FALSE)</f>
        <v>26</v>
      </c>
      <c r="F236" s="2" t="str">
        <f>VLOOKUP(B236,ERP!A:E,5,FALSE)</f>
        <v>instock</v>
      </c>
      <c r="G236" s="2">
        <v>0</v>
      </c>
      <c r="H236" s="2">
        <v>0</v>
      </c>
      <c r="I236" s="2">
        <v>0</v>
      </c>
      <c r="J236" s="2">
        <v>0</v>
      </c>
      <c r="K236" s="2">
        <v>7</v>
      </c>
      <c r="L236" s="2" t="s">
        <v>29</v>
      </c>
      <c r="N236" s="2">
        <v>2</v>
      </c>
      <c r="O236" s="3">
        <v>43203.579409722217</v>
      </c>
      <c r="P236" s="3">
        <v>43203.496076388888</v>
      </c>
      <c r="R236" s="2" t="s">
        <v>968</v>
      </c>
      <c r="S236" s="2" t="s">
        <v>969</v>
      </c>
      <c r="T236" s="2" t="s">
        <v>32</v>
      </c>
      <c r="U236" s="2" t="s">
        <v>33</v>
      </c>
      <c r="V236" s="2" t="s">
        <v>33</v>
      </c>
      <c r="X236" s="2" t="s">
        <v>970</v>
      </c>
      <c r="Y236" s="3">
        <v>44044.399328703701</v>
      </c>
      <c r="Z236" s="3">
        <v>44044.315995370373</v>
      </c>
      <c r="AB236" s="2">
        <v>0</v>
      </c>
      <c r="AC236" s="4" t="s">
        <v>971</v>
      </c>
      <c r="AD236" s="2">
        <v>0</v>
      </c>
      <c r="AE236" s="2" t="s">
        <v>36</v>
      </c>
      <c r="AG236" s="2">
        <v>0</v>
      </c>
    </row>
    <row r="237" spans="1:33" x14ac:dyDescent="0.2">
      <c r="A237" s="2">
        <v>15147</v>
      </c>
      <c r="B237" s="2">
        <f>VLOOKUP(A237,liaison!A:B,2,FALSE)</f>
        <v>4603</v>
      </c>
      <c r="C237" s="2">
        <f>VLOOKUP(B237,ERP!A:E,2,FALSE)</f>
        <v>1</v>
      </c>
      <c r="D237" s="2">
        <f>VLOOKUP(B237,ERP!A:E,3,FALSE)</f>
        <v>31.5</v>
      </c>
      <c r="E237" s="2">
        <f>VLOOKUP(B237,ERP!A:E,4,FALSE)</f>
        <v>39</v>
      </c>
      <c r="F237" s="2" t="str">
        <f>VLOOKUP(B237,ERP!A:E,5,FALSE)</f>
        <v>instock</v>
      </c>
      <c r="G237" s="2">
        <v>0</v>
      </c>
      <c r="H237" s="2">
        <v>0</v>
      </c>
      <c r="I237" s="2">
        <v>0</v>
      </c>
      <c r="J237" s="2">
        <v>0</v>
      </c>
      <c r="K237" s="2">
        <v>1</v>
      </c>
      <c r="L237" s="2" t="s">
        <v>29</v>
      </c>
      <c r="N237" s="2">
        <v>2</v>
      </c>
      <c r="O237" s="3">
        <v>43203.582835648151</v>
      </c>
      <c r="P237" s="3">
        <v>43203.499502314808</v>
      </c>
      <c r="R237" s="2" t="s">
        <v>972</v>
      </c>
      <c r="S237" s="2" t="s">
        <v>973</v>
      </c>
      <c r="T237" s="2" t="s">
        <v>32</v>
      </c>
      <c r="U237" s="2" t="s">
        <v>33</v>
      </c>
      <c r="V237" s="2" t="s">
        <v>33</v>
      </c>
      <c r="X237" s="2" t="s">
        <v>974</v>
      </c>
      <c r="Y237" s="3">
        <v>44028.395925925928</v>
      </c>
      <c r="Z237" s="3">
        <v>44028.312592592592</v>
      </c>
      <c r="AB237" s="2">
        <v>0</v>
      </c>
      <c r="AC237" s="4" t="s">
        <v>975</v>
      </c>
      <c r="AD237" s="2">
        <v>0</v>
      </c>
      <c r="AE237" s="2" t="s">
        <v>36</v>
      </c>
      <c r="AG237" s="2">
        <v>0</v>
      </c>
    </row>
    <row r="238" spans="1:33" x14ac:dyDescent="0.2">
      <c r="A238" s="2">
        <v>15660</v>
      </c>
      <c r="B238" s="2">
        <f>VLOOKUP(A238,liaison!A:B,2,FALSE)</f>
        <v>4604</v>
      </c>
      <c r="C238" s="2">
        <f>VLOOKUP(B238,ERP!A:E,2,FALSE)</f>
        <v>1</v>
      </c>
      <c r="D238" s="2">
        <f>VLOOKUP(B238,ERP!A:E,3,FALSE)</f>
        <v>49</v>
      </c>
      <c r="E238" s="2">
        <f>VLOOKUP(B238,ERP!A:E,4,FALSE)</f>
        <v>9</v>
      </c>
      <c r="F238" s="2" t="str">
        <f>VLOOKUP(B238,ERP!A:E,5,FALSE)</f>
        <v>instock</v>
      </c>
      <c r="G238" s="2">
        <v>0</v>
      </c>
      <c r="H238" s="2">
        <v>0</v>
      </c>
      <c r="I238" s="2">
        <v>0</v>
      </c>
      <c r="J238" s="2">
        <v>0</v>
      </c>
      <c r="K238" s="2">
        <v>1</v>
      </c>
      <c r="L238" s="2" t="s">
        <v>29</v>
      </c>
      <c r="N238" s="2">
        <v>2</v>
      </c>
      <c r="O238" s="3">
        <v>43203.590983796297</v>
      </c>
      <c r="P238" s="3">
        <v>43203.507650462961</v>
      </c>
      <c r="R238" s="2" t="s">
        <v>976</v>
      </c>
      <c r="S238" s="2" t="s">
        <v>977</v>
      </c>
      <c r="T238" s="2" t="s">
        <v>32</v>
      </c>
      <c r="U238" s="2" t="s">
        <v>33</v>
      </c>
      <c r="V238" s="2" t="s">
        <v>33</v>
      </c>
      <c r="X238" s="2" t="s">
        <v>978</v>
      </c>
      <c r="Y238" s="3">
        <v>44064.725717592592</v>
      </c>
      <c r="Z238" s="3">
        <v>44064.642384259263</v>
      </c>
      <c r="AB238" s="2">
        <v>0</v>
      </c>
      <c r="AC238" s="4" t="s">
        <v>979</v>
      </c>
      <c r="AD238" s="2">
        <v>0</v>
      </c>
      <c r="AE238" s="2" t="s">
        <v>36</v>
      </c>
      <c r="AG238" s="2">
        <v>0</v>
      </c>
    </row>
    <row r="239" spans="1:33" x14ac:dyDescent="0.2">
      <c r="A239" s="2">
        <v>15148</v>
      </c>
      <c r="B239" s="2">
        <f>VLOOKUP(A239,liaison!A:B,2,FALSE)</f>
        <v>4605</v>
      </c>
      <c r="C239" s="2">
        <f>VLOOKUP(B239,ERP!A:E,2,FALSE)</f>
        <v>1</v>
      </c>
      <c r="D239" s="2">
        <f>VLOOKUP(B239,ERP!A:E,3,FALSE)</f>
        <v>32.200000000000003</v>
      </c>
      <c r="E239" s="2">
        <f>VLOOKUP(B239,ERP!A:E,4,FALSE)</f>
        <v>1</v>
      </c>
      <c r="F239" s="2" t="str">
        <f>VLOOKUP(B239,ERP!A:E,5,FALSE)</f>
        <v>instock</v>
      </c>
      <c r="G239" s="2">
        <v>0</v>
      </c>
      <c r="H239" s="2">
        <v>0</v>
      </c>
      <c r="I239" s="2">
        <v>0</v>
      </c>
      <c r="J239" s="2">
        <v>0</v>
      </c>
      <c r="K239" s="2">
        <v>0</v>
      </c>
      <c r="L239" s="2" t="s">
        <v>29</v>
      </c>
      <c r="N239" s="2">
        <v>2</v>
      </c>
      <c r="O239" s="3">
        <v>43203.594456018523</v>
      </c>
      <c r="P239" s="3">
        <v>43203.511122685188</v>
      </c>
      <c r="R239" s="2" t="s">
        <v>980</v>
      </c>
      <c r="S239" s="2" t="s">
        <v>981</v>
      </c>
      <c r="T239" s="2" t="s">
        <v>32</v>
      </c>
      <c r="U239" s="2" t="s">
        <v>33</v>
      </c>
      <c r="V239" s="2" t="s">
        <v>33</v>
      </c>
      <c r="X239" s="2" t="s">
        <v>982</v>
      </c>
      <c r="Y239" s="3">
        <v>44051.447951388887</v>
      </c>
      <c r="Z239" s="3">
        <v>44051.364618055559</v>
      </c>
      <c r="AB239" s="2">
        <v>0</v>
      </c>
      <c r="AC239" s="4" t="s">
        <v>983</v>
      </c>
      <c r="AD239" s="2">
        <v>0</v>
      </c>
      <c r="AE239" s="2" t="s">
        <v>36</v>
      </c>
      <c r="AG239" s="2">
        <v>0</v>
      </c>
    </row>
    <row r="240" spans="1:33" x14ac:dyDescent="0.2">
      <c r="A240" s="2">
        <v>15149</v>
      </c>
      <c r="B240" s="2">
        <f>VLOOKUP(A240,liaison!A:B,2,FALSE)</f>
        <v>4606</v>
      </c>
      <c r="C240" s="2">
        <f>VLOOKUP(B240,ERP!A:E,2,FALSE)</f>
        <v>1</v>
      </c>
      <c r="D240" s="2">
        <f>VLOOKUP(B240,ERP!A:E,3,FALSE)</f>
        <v>50.1</v>
      </c>
      <c r="E240" s="2">
        <f>VLOOKUP(B240,ERP!A:E,4,FALSE)</f>
        <v>41</v>
      </c>
      <c r="F240" s="2" t="str">
        <f>VLOOKUP(B240,ERP!A:E,5,FALSE)</f>
        <v>instock</v>
      </c>
      <c r="G240" s="2">
        <v>0</v>
      </c>
      <c r="H240" s="2">
        <v>0</v>
      </c>
      <c r="I240" s="2">
        <v>0</v>
      </c>
      <c r="J240" s="2">
        <v>0</v>
      </c>
      <c r="K240" s="2">
        <v>1</v>
      </c>
      <c r="L240" s="2" t="s">
        <v>29</v>
      </c>
      <c r="N240" s="2">
        <v>2</v>
      </c>
      <c r="O240" s="3">
        <v>43203.59684027778</v>
      </c>
      <c r="P240" s="3">
        <v>43203.513506944437</v>
      </c>
      <c r="R240" s="2" t="s">
        <v>984</v>
      </c>
      <c r="S240" s="2" t="s">
        <v>985</v>
      </c>
      <c r="T240" s="2" t="s">
        <v>32</v>
      </c>
      <c r="U240" s="2" t="s">
        <v>33</v>
      </c>
      <c r="V240" s="2" t="s">
        <v>33</v>
      </c>
      <c r="X240" s="2" t="s">
        <v>986</v>
      </c>
      <c r="Y240" s="3">
        <v>43995.663229166668</v>
      </c>
      <c r="Z240" s="3">
        <v>43995.579895833333</v>
      </c>
      <c r="AB240" s="2">
        <v>0</v>
      </c>
      <c r="AC240" s="4" t="s">
        <v>987</v>
      </c>
      <c r="AD240" s="2">
        <v>0</v>
      </c>
      <c r="AE240" s="2" t="s">
        <v>36</v>
      </c>
      <c r="AG240" s="2">
        <v>0</v>
      </c>
    </row>
    <row r="241" spans="1:33" x14ac:dyDescent="0.2">
      <c r="A241" s="2">
        <v>15146</v>
      </c>
      <c r="B241" s="2">
        <f>VLOOKUP(A241,liaison!A:B,2,FALSE)</f>
        <v>4607</v>
      </c>
      <c r="C241" s="2">
        <f>VLOOKUP(B241,ERP!A:E,2,FALSE)</f>
        <v>1</v>
      </c>
      <c r="D241" s="2">
        <f>VLOOKUP(B241,ERP!A:E,3,FALSE)</f>
        <v>13.4</v>
      </c>
      <c r="E241" s="2">
        <f>VLOOKUP(B241,ERP!A:E,4,FALSE)</f>
        <v>0</v>
      </c>
      <c r="F241" s="2" t="str">
        <f>VLOOKUP(B241,ERP!A:E,5,FALSE)</f>
        <v>outofstock</v>
      </c>
      <c r="G241" s="2">
        <v>0</v>
      </c>
      <c r="H241" s="2">
        <v>0</v>
      </c>
      <c r="I241" s="2">
        <v>0</v>
      </c>
      <c r="J241" s="2">
        <v>0</v>
      </c>
      <c r="K241" s="2">
        <v>0</v>
      </c>
      <c r="L241" s="2" t="s">
        <v>29</v>
      </c>
      <c r="N241" s="2">
        <v>2</v>
      </c>
      <c r="O241" s="3">
        <v>43203.601770833331</v>
      </c>
      <c r="P241" s="3">
        <v>43203.518437500003</v>
      </c>
      <c r="R241" s="2" t="s">
        <v>988</v>
      </c>
      <c r="S241" s="2" t="s">
        <v>989</v>
      </c>
      <c r="T241" s="2" t="s">
        <v>32</v>
      </c>
      <c r="U241" s="2" t="s">
        <v>33</v>
      </c>
      <c r="V241" s="2" t="s">
        <v>33</v>
      </c>
      <c r="X241" s="2" t="s">
        <v>990</v>
      </c>
      <c r="Y241" s="3">
        <v>43516.397662037038</v>
      </c>
      <c r="Z241" s="3">
        <v>43516.355995370373</v>
      </c>
      <c r="AB241" s="2">
        <v>0</v>
      </c>
      <c r="AC241" s="4" t="s">
        <v>991</v>
      </c>
      <c r="AD241" s="2">
        <v>0</v>
      </c>
      <c r="AE241" s="2" t="s">
        <v>36</v>
      </c>
      <c r="AG241" s="2">
        <v>0</v>
      </c>
    </row>
    <row r="242" spans="1:33" x14ac:dyDescent="0.2">
      <c r="A242" s="2">
        <v>15145</v>
      </c>
      <c r="B242" s="2">
        <f>VLOOKUP(A242,liaison!A:B,2,FALSE)</f>
        <v>4609</v>
      </c>
      <c r="C242" s="2">
        <f>VLOOKUP(B242,ERP!A:E,2,FALSE)</f>
        <v>1</v>
      </c>
      <c r="D242" s="2">
        <f>VLOOKUP(B242,ERP!A:E,3,FALSE)</f>
        <v>11.8</v>
      </c>
      <c r="E242" s="2">
        <f>VLOOKUP(B242,ERP!A:E,4,FALSE)</f>
        <v>237</v>
      </c>
      <c r="F242" s="2" t="str">
        <f>VLOOKUP(B242,ERP!A:E,5,FALSE)</f>
        <v>instock</v>
      </c>
      <c r="G242" s="2">
        <v>0</v>
      </c>
      <c r="H242" s="2">
        <v>0</v>
      </c>
      <c r="I242" s="2">
        <v>0</v>
      </c>
      <c r="J242" s="2">
        <v>0</v>
      </c>
      <c r="K242" s="2">
        <v>0</v>
      </c>
      <c r="L242" s="2" t="s">
        <v>29</v>
      </c>
      <c r="N242" s="2">
        <v>2</v>
      </c>
      <c r="O242" s="3">
        <v>43203.605405092603</v>
      </c>
      <c r="P242" s="3">
        <v>43203.52207175926</v>
      </c>
      <c r="R242" s="2" t="s">
        <v>992</v>
      </c>
      <c r="S242" s="2" t="s">
        <v>993</v>
      </c>
      <c r="T242" s="2" t="s">
        <v>32</v>
      </c>
      <c r="U242" s="2" t="s">
        <v>33</v>
      </c>
      <c r="V242" s="2" t="s">
        <v>33</v>
      </c>
      <c r="X242" s="2" t="s">
        <v>994</v>
      </c>
      <c r="Y242" s="3">
        <v>44070.649328703701</v>
      </c>
      <c r="Z242" s="3">
        <v>44070.565995370373</v>
      </c>
      <c r="AB242" s="2">
        <v>0</v>
      </c>
      <c r="AC242" s="4" t="s">
        <v>995</v>
      </c>
      <c r="AD242" s="2">
        <v>0</v>
      </c>
      <c r="AE242" s="2" t="s">
        <v>36</v>
      </c>
      <c r="AG242" s="2">
        <v>0</v>
      </c>
    </row>
    <row r="243" spans="1:33" x14ac:dyDescent="0.2">
      <c r="A243" s="2">
        <v>15801</v>
      </c>
      <c r="B243" s="2">
        <f>VLOOKUP(A243,liaison!A:B,2,FALSE)</f>
        <v>4610</v>
      </c>
      <c r="C243" s="2">
        <f>VLOOKUP(B243,ERP!A:E,2,FALSE)</f>
        <v>1</v>
      </c>
      <c r="D243" s="2">
        <f>VLOOKUP(B243,ERP!A:E,3,FALSE)</f>
        <v>13.1</v>
      </c>
      <c r="E243" s="2">
        <f>VLOOKUP(B243,ERP!A:E,4,FALSE)</f>
        <v>114</v>
      </c>
      <c r="F243" s="2" t="str">
        <f>VLOOKUP(B243,ERP!A:E,5,FALSE)</f>
        <v>instock</v>
      </c>
      <c r="G243" s="2">
        <v>0</v>
      </c>
      <c r="H243" s="2">
        <v>0</v>
      </c>
      <c r="I243" s="2">
        <v>0</v>
      </c>
      <c r="J243" s="2">
        <v>0</v>
      </c>
      <c r="K243" s="2">
        <v>0</v>
      </c>
      <c r="L243" s="2" t="s">
        <v>29</v>
      </c>
      <c r="N243" s="2">
        <v>2</v>
      </c>
      <c r="O243" s="3">
        <v>43203.632013888891</v>
      </c>
      <c r="P243" s="3">
        <v>43203.548680555563</v>
      </c>
      <c r="R243" s="2" t="s">
        <v>996</v>
      </c>
      <c r="S243" s="2" t="s">
        <v>997</v>
      </c>
      <c r="T243" s="2" t="s">
        <v>32</v>
      </c>
      <c r="U243" s="2" t="s">
        <v>33</v>
      </c>
      <c r="V243" s="2" t="s">
        <v>33</v>
      </c>
      <c r="X243" s="2" t="s">
        <v>998</v>
      </c>
      <c r="Y243" s="3">
        <v>44070.395972222221</v>
      </c>
      <c r="Z243" s="3">
        <v>44070.312638888892</v>
      </c>
      <c r="AB243" s="2">
        <v>0</v>
      </c>
      <c r="AC243" s="4" t="s">
        <v>999</v>
      </c>
      <c r="AD243" s="2">
        <v>0</v>
      </c>
      <c r="AE243" s="2" t="s">
        <v>36</v>
      </c>
      <c r="AG243" s="2">
        <v>0</v>
      </c>
    </row>
    <row r="244" spans="1:33" x14ac:dyDescent="0.2">
      <c r="A244" s="2">
        <v>15452</v>
      </c>
      <c r="B244" s="2">
        <f>VLOOKUP(A244,liaison!A:B,2,FALSE)</f>
        <v>4611</v>
      </c>
      <c r="C244" s="2">
        <f>VLOOKUP(B244,ERP!A:E,2,FALSE)</f>
        <v>1</v>
      </c>
      <c r="D244" s="2">
        <f>VLOOKUP(B244,ERP!A:E,3,FALSE)</f>
        <v>26.2</v>
      </c>
      <c r="E244" s="2">
        <f>VLOOKUP(B244,ERP!A:E,4,FALSE)</f>
        <v>27</v>
      </c>
      <c r="F244" s="2" t="str">
        <f>VLOOKUP(B244,ERP!A:E,5,FALSE)</f>
        <v>instock</v>
      </c>
      <c r="G244" s="2">
        <v>0</v>
      </c>
      <c r="H244" s="2">
        <v>0</v>
      </c>
      <c r="I244" s="2">
        <v>0</v>
      </c>
      <c r="J244" s="2">
        <v>0</v>
      </c>
      <c r="K244" s="2">
        <v>15</v>
      </c>
      <c r="L244" s="2" t="s">
        <v>29</v>
      </c>
      <c r="N244" s="2">
        <v>2</v>
      </c>
      <c r="O244" s="3">
        <v>43203.635717592602</v>
      </c>
      <c r="P244" s="3">
        <v>43203.552384259259</v>
      </c>
      <c r="R244" s="2" t="s">
        <v>1000</v>
      </c>
      <c r="S244" s="2" t="s">
        <v>1001</v>
      </c>
      <c r="T244" s="2" t="s">
        <v>32</v>
      </c>
      <c r="U244" s="2" t="s">
        <v>33</v>
      </c>
      <c r="V244" s="2" t="s">
        <v>33</v>
      </c>
      <c r="X244" s="2" t="s">
        <v>1002</v>
      </c>
      <c r="Y244" s="3">
        <v>44069.475717592592</v>
      </c>
      <c r="Z244" s="3">
        <v>44069.392384259263</v>
      </c>
      <c r="AB244" s="2">
        <v>0</v>
      </c>
      <c r="AC244" s="4" t="s">
        <v>1003</v>
      </c>
      <c r="AD244" s="2">
        <v>0</v>
      </c>
      <c r="AE244" s="2" t="s">
        <v>36</v>
      </c>
      <c r="AG244" s="2">
        <v>0</v>
      </c>
    </row>
    <row r="245" spans="1:33" x14ac:dyDescent="0.2">
      <c r="A245" s="2">
        <v>15038</v>
      </c>
      <c r="B245" s="2">
        <f>VLOOKUP(A245,liaison!A:B,2,FALSE)</f>
        <v>4612</v>
      </c>
      <c r="C245" s="2">
        <f>VLOOKUP(B245,ERP!A:E,2,FALSE)</f>
        <v>1</v>
      </c>
      <c r="D245" s="2">
        <f>VLOOKUP(B245,ERP!A:E,3,FALSE)</f>
        <v>20.6</v>
      </c>
      <c r="E245" s="2">
        <f>VLOOKUP(B245,ERP!A:E,4,FALSE)</f>
        <v>49</v>
      </c>
      <c r="F245" s="2" t="str">
        <f>VLOOKUP(B245,ERP!A:E,5,FALSE)</f>
        <v>instock</v>
      </c>
      <c r="G245" s="2">
        <v>0</v>
      </c>
      <c r="H245" s="2">
        <v>0</v>
      </c>
      <c r="I245" s="2">
        <v>0</v>
      </c>
      <c r="J245" s="2">
        <v>0</v>
      </c>
      <c r="K245" s="2">
        <v>10</v>
      </c>
      <c r="L245" s="2" t="s">
        <v>29</v>
      </c>
      <c r="N245" s="2">
        <v>2</v>
      </c>
      <c r="O245" s="3">
        <v>43203.643888888888</v>
      </c>
      <c r="P245" s="3">
        <v>43203.560555555552</v>
      </c>
      <c r="R245" s="2" t="s">
        <v>1004</v>
      </c>
      <c r="S245" s="2" t="s">
        <v>1005</v>
      </c>
      <c r="T245" s="2" t="s">
        <v>32</v>
      </c>
      <c r="U245" s="2" t="s">
        <v>33</v>
      </c>
      <c r="V245" s="2" t="s">
        <v>33</v>
      </c>
      <c r="X245" s="2" t="s">
        <v>1006</v>
      </c>
      <c r="Y245" s="3">
        <v>44070.670173611114</v>
      </c>
      <c r="Z245" s="3">
        <v>44070.586840277778</v>
      </c>
      <c r="AB245" s="2">
        <v>0</v>
      </c>
      <c r="AC245" s="4" t="s">
        <v>1007</v>
      </c>
      <c r="AD245" s="2">
        <v>0</v>
      </c>
      <c r="AE245" s="2" t="s">
        <v>36</v>
      </c>
      <c r="AG245" s="2">
        <v>0</v>
      </c>
    </row>
    <row r="246" spans="1:33" x14ac:dyDescent="0.2">
      <c r="A246" s="2">
        <v>15030</v>
      </c>
      <c r="B246" s="2">
        <f>VLOOKUP(A246,liaison!A:B,2,FALSE)</f>
        <v>4613</v>
      </c>
      <c r="C246" s="2">
        <f>VLOOKUP(B246,ERP!A:E,2,FALSE)</f>
        <v>1</v>
      </c>
      <c r="D246" s="2">
        <f>VLOOKUP(B246,ERP!A:E,3,FALSE)</f>
        <v>16.899999999999999</v>
      </c>
      <c r="E246" s="2">
        <f>VLOOKUP(B246,ERP!A:E,4,FALSE)</f>
        <v>31</v>
      </c>
      <c r="F246" s="2" t="str">
        <f>VLOOKUP(B246,ERP!A:E,5,FALSE)</f>
        <v>instock</v>
      </c>
      <c r="G246" s="2">
        <v>0</v>
      </c>
      <c r="H246" s="2">
        <v>0</v>
      </c>
      <c r="I246" s="2">
        <v>0</v>
      </c>
      <c r="J246" s="2">
        <v>0</v>
      </c>
      <c r="K246" s="2">
        <v>9</v>
      </c>
      <c r="L246" s="2" t="s">
        <v>29</v>
      </c>
      <c r="N246" s="2">
        <v>2</v>
      </c>
      <c r="O246" s="3">
        <v>43203.649641203701</v>
      </c>
      <c r="P246" s="3">
        <v>43203.566307870373</v>
      </c>
      <c r="R246" s="2" t="s">
        <v>1008</v>
      </c>
      <c r="S246" s="2" t="s">
        <v>1009</v>
      </c>
      <c r="T246" s="2" t="s">
        <v>32</v>
      </c>
      <c r="U246" s="2" t="s">
        <v>33</v>
      </c>
      <c r="V246" s="2" t="s">
        <v>33</v>
      </c>
      <c r="X246" s="2" t="s">
        <v>1010</v>
      </c>
      <c r="Y246" s="3">
        <v>44070.670162037037</v>
      </c>
      <c r="Z246" s="3">
        <v>44070.586828703701</v>
      </c>
      <c r="AB246" s="2">
        <v>0</v>
      </c>
      <c r="AC246" s="4" t="s">
        <v>1011</v>
      </c>
      <c r="AD246" s="2">
        <v>0</v>
      </c>
      <c r="AE246" s="2" t="s">
        <v>36</v>
      </c>
      <c r="AG246" s="2">
        <v>0</v>
      </c>
    </row>
    <row r="247" spans="1:33" x14ac:dyDescent="0.2">
      <c r="A247" s="2">
        <v>15875</v>
      </c>
      <c r="B247" s="2">
        <f>VLOOKUP(A247,liaison!A:B,2,FALSE)</f>
        <v>4614</v>
      </c>
      <c r="C247" s="2">
        <f>VLOOKUP(B247,ERP!A:E,2,FALSE)</f>
        <v>1</v>
      </c>
      <c r="D247" s="2">
        <f>VLOOKUP(B247,ERP!A:E,3,FALSE)</f>
        <v>19</v>
      </c>
      <c r="E247" s="2">
        <f>VLOOKUP(B247,ERP!A:E,4,FALSE)</f>
        <v>50</v>
      </c>
      <c r="F247" s="2" t="str">
        <f>VLOOKUP(B247,ERP!A:E,5,FALSE)</f>
        <v>instock</v>
      </c>
      <c r="G247" s="2">
        <v>0</v>
      </c>
      <c r="H247" s="2">
        <v>0</v>
      </c>
      <c r="I247" s="2">
        <v>0</v>
      </c>
      <c r="J247" s="2">
        <v>0</v>
      </c>
      <c r="K247" s="2">
        <v>11</v>
      </c>
      <c r="L247" s="2" t="s">
        <v>29</v>
      </c>
      <c r="N247" s="2">
        <v>2</v>
      </c>
      <c r="O247" s="3">
        <v>43203.653611111113</v>
      </c>
      <c r="P247" s="3">
        <v>43203.570277777777</v>
      </c>
      <c r="R247" s="2" t="s">
        <v>1012</v>
      </c>
      <c r="S247" s="2" t="s">
        <v>1013</v>
      </c>
      <c r="T247" s="2" t="s">
        <v>32</v>
      </c>
      <c r="U247" s="2" t="s">
        <v>33</v>
      </c>
      <c r="V247" s="2" t="s">
        <v>33</v>
      </c>
      <c r="X247" s="2" t="s">
        <v>1014</v>
      </c>
      <c r="Y247" s="3">
        <v>44070.670173611114</v>
      </c>
      <c r="Z247" s="3">
        <v>44070.586840277778</v>
      </c>
      <c r="AB247" s="2">
        <v>0</v>
      </c>
      <c r="AC247" s="4" t="s">
        <v>1015</v>
      </c>
      <c r="AD247" s="2">
        <v>0</v>
      </c>
      <c r="AE247" s="2" t="s">
        <v>36</v>
      </c>
      <c r="AG247" s="2">
        <v>0</v>
      </c>
    </row>
    <row r="248" spans="1:33" x14ac:dyDescent="0.2">
      <c r="A248" s="2">
        <v>16186</v>
      </c>
      <c r="B248" s="2">
        <f>VLOOKUP(A248,liaison!A:B,2,FALSE)</f>
        <v>4615</v>
      </c>
      <c r="C248" s="2">
        <f>VLOOKUP(B248,ERP!A:E,2,FALSE)</f>
        <v>1</v>
      </c>
      <c r="D248" s="2">
        <f>VLOOKUP(B248,ERP!A:E,3,FALSE)</f>
        <v>24</v>
      </c>
      <c r="E248" s="2">
        <f>VLOOKUP(B248,ERP!A:E,4,FALSE)</f>
        <v>10</v>
      </c>
      <c r="F248" s="2" t="str">
        <f>VLOOKUP(B248,ERP!A:E,5,FALSE)</f>
        <v>instock</v>
      </c>
      <c r="G248" s="2">
        <v>0</v>
      </c>
      <c r="H248" s="2">
        <v>0</v>
      </c>
      <c r="I248" s="2">
        <v>0</v>
      </c>
      <c r="J248" s="2">
        <v>0</v>
      </c>
      <c r="K248" s="2">
        <v>7</v>
      </c>
      <c r="L248" s="2" t="s">
        <v>29</v>
      </c>
      <c r="N248" s="2">
        <v>2</v>
      </c>
      <c r="O248" s="3">
        <v>43203.6562962963</v>
      </c>
      <c r="P248" s="3">
        <v>43203.572962962957</v>
      </c>
      <c r="R248" s="2" t="s">
        <v>1016</v>
      </c>
      <c r="S248" s="2" t="s">
        <v>1017</v>
      </c>
      <c r="T248" s="2" t="s">
        <v>32</v>
      </c>
      <c r="U248" s="2" t="s">
        <v>33</v>
      </c>
      <c r="V248" s="2" t="s">
        <v>33</v>
      </c>
      <c r="X248" s="2" t="s">
        <v>1018</v>
      </c>
      <c r="Y248" s="3">
        <v>44070.396006944437</v>
      </c>
      <c r="Z248" s="3">
        <v>44070.312673611108</v>
      </c>
      <c r="AB248" s="2">
        <v>0</v>
      </c>
      <c r="AC248" s="4" t="s">
        <v>1019</v>
      </c>
      <c r="AD248" s="2">
        <v>0</v>
      </c>
      <c r="AE248" s="2" t="s">
        <v>36</v>
      </c>
      <c r="AG248" s="2">
        <v>0</v>
      </c>
    </row>
    <row r="249" spans="1:33" x14ac:dyDescent="0.2">
      <c r="A249" s="2">
        <v>14371</v>
      </c>
      <c r="B249" s="2">
        <f>VLOOKUP(A249,liaison!A:B,2,FALSE)</f>
        <v>4616</v>
      </c>
      <c r="C249" s="2">
        <f>VLOOKUP(B249,ERP!A:E,2,FALSE)</f>
        <v>1</v>
      </c>
      <c r="D249" s="2">
        <f>VLOOKUP(B249,ERP!A:E,3,FALSE)</f>
        <v>57</v>
      </c>
      <c r="E249" s="2">
        <f>VLOOKUP(B249,ERP!A:E,4,FALSE)</f>
        <v>5</v>
      </c>
      <c r="F249" s="2" t="str">
        <f>VLOOKUP(B249,ERP!A:E,5,FALSE)</f>
        <v>instock</v>
      </c>
      <c r="G249" s="2">
        <v>0</v>
      </c>
      <c r="H249" s="2">
        <v>0</v>
      </c>
      <c r="I249" s="2">
        <v>0</v>
      </c>
      <c r="J249" s="2">
        <v>0</v>
      </c>
      <c r="K249" s="2">
        <v>0</v>
      </c>
      <c r="L249" s="2" t="s">
        <v>29</v>
      </c>
      <c r="N249" s="2">
        <v>2</v>
      </c>
      <c r="O249" s="3">
        <v>43203.662314814806</v>
      </c>
      <c r="P249" s="3">
        <v>43203.578981481478</v>
      </c>
      <c r="R249" s="2" t="s">
        <v>1020</v>
      </c>
      <c r="S249" s="2" t="s">
        <v>1021</v>
      </c>
      <c r="T249" s="2" t="s">
        <v>32</v>
      </c>
      <c r="U249" s="2" t="s">
        <v>33</v>
      </c>
      <c r="V249" s="2" t="s">
        <v>33</v>
      </c>
      <c r="X249" s="2" t="s">
        <v>1022</v>
      </c>
      <c r="Y249" s="3">
        <v>44067.586840277778</v>
      </c>
      <c r="Z249" s="3">
        <v>44067.503506944442</v>
      </c>
      <c r="AB249" s="2">
        <v>0</v>
      </c>
      <c r="AC249" s="4" t="s">
        <v>1023</v>
      </c>
      <c r="AD249" s="2">
        <v>0</v>
      </c>
      <c r="AE249" s="2" t="s">
        <v>36</v>
      </c>
      <c r="AG249" s="2">
        <v>0</v>
      </c>
    </row>
    <row r="250" spans="1:33" x14ac:dyDescent="0.2">
      <c r="A250" s="2">
        <v>10459</v>
      </c>
      <c r="B250" s="2">
        <f>VLOOKUP(A250,liaison!A:B,2,FALSE)</f>
        <v>4617</v>
      </c>
      <c r="C250" s="2">
        <f>VLOOKUP(B250,ERP!A:E,2,FALSE)</f>
        <v>1</v>
      </c>
      <c r="D250" s="2">
        <f>VLOOKUP(B250,ERP!A:E,3,FALSE)</f>
        <v>67.5</v>
      </c>
      <c r="E250" s="2">
        <f>VLOOKUP(B250,ERP!A:E,4,FALSE)</f>
        <v>1</v>
      </c>
      <c r="F250" s="2" t="str">
        <f>VLOOKUP(B250,ERP!A:E,5,FALSE)</f>
        <v>instock</v>
      </c>
      <c r="G250" s="2">
        <v>0</v>
      </c>
      <c r="H250" s="2">
        <v>0</v>
      </c>
      <c r="I250" s="2">
        <v>0</v>
      </c>
      <c r="J250" s="2">
        <v>0</v>
      </c>
      <c r="K250" s="2">
        <v>0</v>
      </c>
      <c r="L250" s="2" t="s">
        <v>29</v>
      </c>
      <c r="N250" s="2">
        <v>2</v>
      </c>
      <c r="O250" s="3">
        <v>43203.665497685193</v>
      </c>
      <c r="P250" s="3">
        <v>43203.58216435185</v>
      </c>
      <c r="R250" s="2" t="s">
        <v>1024</v>
      </c>
      <c r="S250" s="2" t="s">
        <v>1025</v>
      </c>
      <c r="T250" s="2" t="s">
        <v>32</v>
      </c>
      <c r="U250" s="2" t="s">
        <v>33</v>
      </c>
      <c r="V250" s="2" t="s">
        <v>33</v>
      </c>
      <c r="X250" s="2" t="s">
        <v>1026</v>
      </c>
      <c r="Y250" s="3">
        <v>44067.586828703701</v>
      </c>
      <c r="Z250" s="3">
        <v>44067.503495370373</v>
      </c>
      <c r="AB250" s="2">
        <v>0</v>
      </c>
      <c r="AC250" s="4" t="s">
        <v>1027</v>
      </c>
      <c r="AD250" s="2">
        <v>0</v>
      </c>
      <c r="AE250" s="2" t="s">
        <v>36</v>
      </c>
      <c r="AG250" s="2">
        <v>0</v>
      </c>
    </row>
    <row r="251" spans="1:33" x14ac:dyDescent="0.2">
      <c r="A251" s="2">
        <v>14372</v>
      </c>
      <c r="B251" s="2">
        <f>VLOOKUP(A251,liaison!A:B,2,FALSE)</f>
        <v>4618</v>
      </c>
      <c r="C251" s="2">
        <f>VLOOKUP(B251,ERP!A:E,2,FALSE)</f>
        <v>1</v>
      </c>
      <c r="D251" s="2">
        <f>VLOOKUP(B251,ERP!A:E,3,FALSE)</f>
        <v>30.6</v>
      </c>
      <c r="E251" s="2">
        <f>VLOOKUP(B251,ERP!A:E,4,FALSE)</f>
        <v>3</v>
      </c>
      <c r="F251" s="2" t="str">
        <f>VLOOKUP(B251,ERP!A:E,5,FALSE)</f>
        <v>instock</v>
      </c>
      <c r="G251" s="2">
        <v>0</v>
      </c>
      <c r="H251" s="2">
        <v>0</v>
      </c>
      <c r="I251" s="2">
        <v>0</v>
      </c>
      <c r="J251" s="2">
        <v>0</v>
      </c>
      <c r="K251" s="2">
        <v>0</v>
      </c>
      <c r="L251" s="2" t="s">
        <v>29</v>
      </c>
      <c r="N251" s="2">
        <v>2</v>
      </c>
      <c r="O251" s="3">
        <v>43203.669074074067</v>
      </c>
      <c r="P251" s="3">
        <v>43203.585740740738</v>
      </c>
      <c r="R251" s="2" t="s">
        <v>1028</v>
      </c>
      <c r="S251" s="2" t="s">
        <v>1029</v>
      </c>
      <c r="T251" s="2" t="s">
        <v>32</v>
      </c>
      <c r="U251" s="2" t="s">
        <v>33</v>
      </c>
      <c r="V251" s="2" t="s">
        <v>33</v>
      </c>
      <c r="X251" s="2" t="s">
        <v>1030</v>
      </c>
      <c r="Y251" s="3">
        <v>44070.395891203712</v>
      </c>
      <c r="Z251" s="3">
        <v>44070.312557870369</v>
      </c>
      <c r="AB251" s="2">
        <v>0</v>
      </c>
      <c r="AC251" s="4" t="s">
        <v>1031</v>
      </c>
      <c r="AD251" s="2">
        <v>0</v>
      </c>
      <c r="AE251" s="2" t="s">
        <v>36</v>
      </c>
      <c r="AG251" s="2">
        <v>0</v>
      </c>
    </row>
    <row r="252" spans="1:33" x14ac:dyDescent="0.2">
      <c r="A252" s="2">
        <v>11049</v>
      </c>
      <c r="B252" s="2">
        <f>VLOOKUP(A252,liaison!A:B,2,FALSE)</f>
        <v>4619</v>
      </c>
      <c r="C252" s="2">
        <f>VLOOKUP(B252,ERP!A:E,2,FALSE)</f>
        <v>1</v>
      </c>
      <c r="D252" s="2">
        <f>VLOOKUP(B252,ERP!A:E,3,FALSE)</f>
        <v>59</v>
      </c>
      <c r="E252" s="2">
        <f>VLOOKUP(B252,ERP!A:E,4,FALSE)</f>
        <v>5</v>
      </c>
      <c r="F252" s="2" t="str">
        <f>VLOOKUP(B252,ERP!A:E,5,FALSE)</f>
        <v>instock</v>
      </c>
      <c r="G252" s="2">
        <v>0</v>
      </c>
      <c r="H252" s="2">
        <v>0</v>
      </c>
      <c r="I252" s="2">
        <v>0</v>
      </c>
      <c r="J252" s="2">
        <v>0</v>
      </c>
      <c r="K252" s="2">
        <v>0</v>
      </c>
      <c r="L252" s="2" t="s">
        <v>29</v>
      </c>
      <c r="N252" s="2">
        <v>2</v>
      </c>
      <c r="O252" s="3">
        <v>43203.672094907408</v>
      </c>
      <c r="P252" s="3">
        <v>43203.588761574072</v>
      </c>
      <c r="R252" s="2" t="s">
        <v>1032</v>
      </c>
      <c r="S252" s="2" t="s">
        <v>1033</v>
      </c>
      <c r="T252" s="2" t="s">
        <v>32</v>
      </c>
      <c r="U252" s="2" t="s">
        <v>33</v>
      </c>
      <c r="V252" s="2" t="s">
        <v>33</v>
      </c>
      <c r="X252" s="2" t="s">
        <v>1034</v>
      </c>
      <c r="Y252" s="3">
        <v>43861.395856481482</v>
      </c>
      <c r="Z252" s="3">
        <v>43861.354189814818</v>
      </c>
      <c r="AB252" s="2">
        <v>0</v>
      </c>
      <c r="AC252" s="4" t="s">
        <v>1035</v>
      </c>
      <c r="AD252" s="2">
        <v>0</v>
      </c>
      <c r="AE252" s="2" t="s">
        <v>36</v>
      </c>
      <c r="AG252" s="2">
        <v>0</v>
      </c>
    </row>
    <row r="253" spans="1:33" x14ac:dyDescent="0.2">
      <c r="A253" s="2">
        <v>15850</v>
      </c>
      <c r="B253" s="2">
        <f>VLOOKUP(A253,liaison!A:B,2,FALSE)</f>
        <v>4620</v>
      </c>
      <c r="C253" s="2">
        <f>VLOOKUP(B253,ERP!A:E,2,FALSE)</f>
        <v>1</v>
      </c>
      <c r="D253" s="2">
        <f>VLOOKUP(B253,ERP!A:E,3,FALSE)</f>
        <v>11.9</v>
      </c>
      <c r="E253" s="2">
        <f>VLOOKUP(B253,ERP!A:E,4,FALSE)</f>
        <v>106</v>
      </c>
      <c r="F253" s="2" t="str">
        <f>VLOOKUP(B253,ERP!A:E,5,FALSE)</f>
        <v>instock</v>
      </c>
      <c r="G253" s="2">
        <v>0</v>
      </c>
      <c r="H253" s="2">
        <v>0</v>
      </c>
      <c r="I253" s="2">
        <v>0</v>
      </c>
      <c r="J253" s="2">
        <v>0</v>
      </c>
      <c r="K253" s="2">
        <v>6</v>
      </c>
      <c r="L253" s="2" t="s">
        <v>29</v>
      </c>
      <c r="N253" s="2">
        <v>2</v>
      </c>
      <c r="O253" s="3">
        <v>43203.676446759258</v>
      </c>
      <c r="P253" s="3">
        <v>43203.593113425923</v>
      </c>
      <c r="R253" s="2" t="s">
        <v>1036</v>
      </c>
      <c r="S253" s="2" t="s">
        <v>1037</v>
      </c>
      <c r="T253" s="2" t="s">
        <v>32</v>
      </c>
      <c r="U253" s="2" t="s">
        <v>33</v>
      </c>
      <c r="V253" s="2" t="s">
        <v>33</v>
      </c>
      <c r="X253" s="2" t="s">
        <v>1038</v>
      </c>
      <c r="Y253" s="3">
        <v>44070.395972222221</v>
      </c>
      <c r="Z253" s="3">
        <v>44070.312638888892</v>
      </c>
      <c r="AB253" s="2">
        <v>0</v>
      </c>
      <c r="AC253" s="4" t="s">
        <v>1039</v>
      </c>
      <c r="AD253" s="2">
        <v>0</v>
      </c>
      <c r="AE253" s="2" t="s">
        <v>36</v>
      </c>
      <c r="AG253" s="2">
        <v>0</v>
      </c>
    </row>
    <row r="254" spans="1:33" x14ac:dyDescent="0.2">
      <c r="A254" s="2">
        <v>15849</v>
      </c>
      <c r="B254" s="2">
        <f>VLOOKUP(A254,liaison!A:B,2,FALSE)</f>
        <v>4621</v>
      </c>
      <c r="C254" s="2">
        <f>VLOOKUP(B254,ERP!A:E,2,FALSE)</f>
        <v>1</v>
      </c>
      <c r="D254" s="2">
        <f>VLOOKUP(B254,ERP!A:E,3,FALSE)</f>
        <v>16.5</v>
      </c>
      <c r="E254" s="2">
        <f>VLOOKUP(B254,ERP!A:E,4,FALSE)</f>
        <v>49</v>
      </c>
      <c r="F254" s="2" t="str">
        <f>VLOOKUP(B254,ERP!A:E,5,FALSE)</f>
        <v>instock</v>
      </c>
      <c r="G254" s="2">
        <v>0</v>
      </c>
      <c r="H254" s="2">
        <v>0</v>
      </c>
      <c r="I254" s="2">
        <v>0</v>
      </c>
      <c r="J254" s="2">
        <v>0</v>
      </c>
      <c r="K254" s="2">
        <v>9</v>
      </c>
      <c r="L254" s="2" t="s">
        <v>29</v>
      </c>
      <c r="N254" s="2">
        <v>2</v>
      </c>
      <c r="O254" s="3">
        <v>43203.683275462958</v>
      </c>
      <c r="P254" s="3">
        <v>43203.599942129629</v>
      </c>
      <c r="R254" s="2" t="s">
        <v>1040</v>
      </c>
      <c r="S254" s="2" t="s">
        <v>1041</v>
      </c>
      <c r="T254" s="2" t="s">
        <v>32</v>
      </c>
      <c r="U254" s="2" t="s">
        <v>33</v>
      </c>
      <c r="V254" s="2" t="s">
        <v>33</v>
      </c>
      <c r="X254" s="2" t="s">
        <v>1042</v>
      </c>
      <c r="Y254" s="3">
        <v>44044.399340277778</v>
      </c>
      <c r="Z254" s="3">
        <v>44044.316006944442</v>
      </c>
      <c r="AB254" s="2">
        <v>0</v>
      </c>
      <c r="AC254" s="4" t="s">
        <v>1043</v>
      </c>
      <c r="AD254" s="2">
        <v>0</v>
      </c>
      <c r="AE254" s="2" t="s">
        <v>36</v>
      </c>
      <c r="AG254" s="2">
        <v>0</v>
      </c>
    </row>
    <row r="255" spans="1:33" x14ac:dyDescent="0.2">
      <c r="A255" s="2">
        <v>812</v>
      </c>
      <c r="B255" s="2">
        <f>VLOOKUP(A255,liaison!A:B,2,FALSE)</f>
        <v>4625</v>
      </c>
      <c r="C255" s="2">
        <f>VLOOKUP(B255,ERP!A:E,2,FALSE)</f>
        <v>1</v>
      </c>
      <c r="D255" s="2">
        <f>VLOOKUP(B255,ERP!A:E,3,FALSE)</f>
        <v>52.4</v>
      </c>
      <c r="E255" s="2">
        <f>VLOOKUP(B255,ERP!A:E,4,FALSE)</f>
        <v>3</v>
      </c>
      <c r="F255" s="2" t="str">
        <f>VLOOKUP(B255,ERP!A:E,5,FALSE)</f>
        <v>instock</v>
      </c>
      <c r="G255" s="2">
        <v>0</v>
      </c>
      <c r="H255" s="2">
        <v>0</v>
      </c>
      <c r="I255" s="2">
        <v>0</v>
      </c>
      <c r="J255" s="2">
        <v>0</v>
      </c>
      <c r="K255" s="2">
        <v>0</v>
      </c>
      <c r="L255" s="2" t="s">
        <v>29</v>
      </c>
      <c r="N255" s="2">
        <v>2</v>
      </c>
      <c r="O255" s="3">
        <v>43204.482916666668</v>
      </c>
      <c r="P255" s="3">
        <v>43204.399583333332</v>
      </c>
      <c r="R255" s="2" t="s">
        <v>1044</v>
      </c>
      <c r="S255" s="2" t="s">
        <v>1045</v>
      </c>
      <c r="T255" s="2" t="s">
        <v>32</v>
      </c>
      <c r="U255" s="2" t="s">
        <v>33</v>
      </c>
      <c r="V255" s="2" t="s">
        <v>33</v>
      </c>
      <c r="X255" s="2" t="s">
        <v>1046</v>
      </c>
      <c r="Y255" s="3">
        <v>43455.701539351852</v>
      </c>
      <c r="Z255" s="3">
        <v>43455.659872685188</v>
      </c>
      <c r="AB255" s="2">
        <v>0</v>
      </c>
      <c r="AC255" s="4" t="s">
        <v>1047</v>
      </c>
      <c r="AD255" s="2">
        <v>0</v>
      </c>
      <c r="AE255" s="2" t="s">
        <v>36</v>
      </c>
      <c r="AG255" s="2">
        <v>0</v>
      </c>
    </row>
    <row r="256" spans="1:33" x14ac:dyDescent="0.2">
      <c r="A256" s="2">
        <v>807</v>
      </c>
      <c r="B256" s="2">
        <f>VLOOKUP(A256,liaison!A:B,2,FALSE)</f>
        <v>4626</v>
      </c>
      <c r="C256" s="2">
        <f>VLOOKUP(B256,ERP!A:E,2,FALSE)</f>
        <v>1</v>
      </c>
      <c r="D256" s="2">
        <f>VLOOKUP(B256,ERP!A:E,3,FALSE)</f>
        <v>52.9</v>
      </c>
      <c r="E256" s="2">
        <f>VLOOKUP(B256,ERP!A:E,4,FALSE)</f>
        <v>2</v>
      </c>
      <c r="F256" s="2" t="str">
        <f>VLOOKUP(B256,ERP!A:E,5,FALSE)</f>
        <v>instock</v>
      </c>
      <c r="G256" s="2">
        <v>0</v>
      </c>
      <c r="H256" s="2">
        <v>0</v>
      </c>
      <c r="I256" s="2">
        <v>0</v>
      </c>
      <c r="J256" s="2">
        <v>0</v>
      </c>
      <c r="K256" s="2">
        <v>0</v>
      </c>
      <c r="L256" s="2" t="s">
        <v>29</v>
      </c>
      <c r="N256" s="2">
        <v>2</v>
      </c>
      <c r="O256" s="3">
        <v>43204.488599537042</v>
      </c>
      <c r="P256" s="3">
        <v>43204.405266203707</v>
      </c>
      <c r="R256" s="2" t="s">
        <v>1048</v>
      </c>
      <c r="S256" s="2" t="s">
        <v>1045</v>
      </c>
      <c r="T256" s="2" t="s">
        <v>32</v>
      </c>
      <c r="U256" s="2" t="s">
        <v>33</v>
      </c>
      <c r="V256" s="2" t="s">
        <v>33</v>
      </c>
      <c r="X256" s="2" t="s">
        <v>1049</v>
      </c>
      <c r="Y256" s="3">
        <v>44064.6562962963</v>
      </c>
      <c r="Z256" s="3">
        <v>44064.572962962957</v>
      </c>
      <c r="AB256" s="2">
        <v>0</v>
      </c>
      <c r="AC256" s="4" t="s">
        <v>1050</v>
      </c>
      <c r="AD256" s="2">
        <v>0</v>
      </c>
      <c r="AE256" s="2" t="s">
        <v>36</v>
      </c>
      <c r="AG256" s="2">
        <v>0</v>
      </c>
    </row>
    <row r="257" spans="1:33" x14ac:dyDescent="0.2">
      <c r="A257" s="2">
        <v>805</v>
      </c>
      <c r="B257" s="2">
        <f>VLOOKUP(A257,liaison!A:B,2,FALSE)</f>
        <v>4627</v>
      </c>
      <c r="C257" s="2">
        <f>VLOOKUP(B257,ERP!A:E,2,FALSE)</f>
        <v>1</v>
      </c>
      <c r="D257" s="2">
        <f>VLOOKUP(B257,ERP!A:E,3,FALSE)</f>
        <v>58.3</v>
      </c>
      <c r="E257" s="2">
        <f>VLOOKUP(B257,ERP!A:E,4,FALSE)</f>
        <v>1</v>
      </c>
      <c r="F257" s="2" t="str">
        <f>VLOOKUP(B257,ERP!A:E,5,FALSE)</f>
        <v>instock</v>
      </c>
      <c r="G257" s="2">
        <v>0</v>
      </c>
      <c r="H257" s="2">
        <v>0</v>
      </c>
      <c r="I257" s="2">
        <v>0</v>
      </c>
      <c r="J257" s="2">
        <v>0</v>
      </c>
      <c r="K257" s="2">
        <v>4</v>
      </c>
      <c r="L257" s="2" t="s">
        <v>29</v>
      </c>
      <c r="N257" s="2">
        <v>2</v>
      </c>
      <c r="O257" s="3">
        <v>43204.489861111113</v>
      </c>
      <c r="P257" s="3">
        <v>43204.406527777777</v>
      </c>
      <c r="R257" s="2" t="s">
        <v>1051</v>
      </c>
      <c r="S257" s="2" t="s">
        <v>1045</v>
      </c>
      <c r="T257" s="2" t="s">
        <v>32</v>
      </c>
      <c r="U257" s="2" t="s">
        <v>33</v>
      </c>
      <c r="V257" s="2" t="s">
        <v>33</v>
      </c>
      <c r="X257" s="2" t="s">
        <v>1052</v>
      </c>
      <c r="Y257" s="3">
        <v>44058.375162037039</v>
      </c>
      <c r="Z257" s="3">
        <v>44058.291828703703</v>
      </c>
      <c r="AB257" s="2">
        <v>0</v>
      </c>
      <c r="AC257" s="4" t="s">
        <v>1053</v>
      </c>
      <c r="AD257" s="2">
        <v>0</v>
      </c>
      <c r="AE257" s="2" t="s">
        <v>36</v>
      </c>
      <c r="AG257" s="2">
        <v>0</v>
      </c>
    </row>
    <row r="258" spans="1:33" x14ac:dyDescent="0.2">
      <c r="A258" s="2">
        <v>802</v>
      </c>
      <c r="B258" s="2">
        <f>VLOOKUP(A258,liaison!A:B,2,FALSE)</f>
        <v>4628</v>
      </c>
      <c r="C258" s="2">
        <f>VLOOKUP(B258,ERP!A:E,2,FALSE)</f>
        <v>1</v>
      </c>
      <c r="D258" s="2">
        <f>VLOOKUP(B258,ERP!A:E,3,FALSE)</f>
        <v>39.6</v>
      </c>
      <c r="E258" s="2">
        <f>VLOOKUP(B258,ERP!A:E,4,FALSE)</f>
        <v>2</v>
      </c>
      <c r="F258" s="2" t="str">
        <f>VLOOKUP(B258,ERP!A:E,5,FALSE)</f>
        <v>instock</v>
      </c>
      <c r="G258" s="2">
        <v>0</v>
      </c>
      <c r="H258" s="2">
        <v>0</v>
      </c>
      <c r="I258" s="2">
        <v>0</v>
      </c>
      <c r="J258" s="2">
        <v>0</v>
      </c>
      <c r="K258" s="2">
        <v>0</v>
      </c>
      <c r="L258" s="2" t="s">
        <v>29</v>
      </c>
      <c r="N258" s="2">
        <v>2</v>
      </c>
      <c r="O258" s="3">
        <v>43204.491886574076</v>
      </c>
      <c r="P258" s="3">
        <v>43204.408553240741</v>
      </c>
      <c r="R258" s="2" t="s">
        <v>1054</v>
      </c>
      <c r="S258" s="2" t="s">
        <v>1045</v>
      </c>
      <c r="T258" s="2" t="s">
        <v>32</v>
      </c>
      <c r="U258" s="2" t="s">
        <v>33</v>
      </c>
      <c r="V258" s="2" t="s">
        <v>33</v>
      </c>
      <c r="X258" s="2" t="s">
        <v>1055</v>
      </c>
      <c r="Y258" s="3">
        <v>43505.583368055559</v>
      </c>
      <c r="Z258" s="3">
        <v>43505.541701388887</v>
      </c>
      <c r="AB258" s="2">
        <v>0</v>
      </c>
      <c r="AC258" s="4" t="s">
        <v>1056</v>
      </c>
      <c r="AD258" s="2">
        <v>0</v>
      </c>
      <c r="AE258" s="2" t="s">
        <v>36</v>
      </c>
      <c r="AG258" s="2">
        <v>0</v>
      </c>
    </row>
    <row r="259" spans="1:33" x14ac:dyDescent="0.2">
      <c r="A259" s="2">
        <v>2534</v>
      </c>
      <c r="B259" s="2">
        <f>VLOOKUP(A259,liaison!A:B,2,FALSE)</f>
        <v>4629</v>
      </c>
      <c r="C259" s="2">
        <f>VLOOKUP(B259,ERP!A:E,2,FALSE)</f>
        <v>1</v>
      </c>
      <c r="D259" s="2">
        <f>VLOOKUP(B259,ERP!A:E,3,FALSE)</f>
        <v>52.4</v>
      </c>
      <c r="E259" s="2">
        <f>VLOOKUP(B259,ERP!A:E,4,FALSE)</f>
        <v>3</v>
      </c>
      <c r="F259" s="2" t="str">
        <f>VLOOKUP(B259,ERP!A:E,5,FALSE)</f>
        <v>instock</v>
      </c>
      <c r="G259" s="2">
        <v>0</v>
      </c>
      <c r="H259" s="2">
        <v>0</v>
      </c>
      <c r="I259" s="2">
        <v>0</v>
      </c>
      <c r="J259" s="2">
        <v>0</v>
      </c>
      <c r="K259" s="2">
        <v>2</v>
      </c>
      <c r="L259" s="2" t="s">
        <v>29</v>
      </c>
      <c r="N259" s="2">
        <v>2</v>
      </c>
      <c r="O259" s="3">
        <v>43204.493391203701</v>
      </c>
      <c r="P259" s="3">
        <v>43204.410057870373</v>
      </c>
      <c r="R259" s="2" t="s">
        <v>1057</v>
      </c>
      <c r="S259" s="2" t="s">
        <v>1045</v>
      </c>
      <c r="T259" s="2" t="s">
        <v>32</v>
      </c>
      <c r="U259" s="2" t="s">
        <v>33</v>
      </c>
      <c r="V259" s="2" t="s">
        <v>33</v>
      </c>
      <c r="X259" s="2" t="s">
        <v>1058</v>
      </c>
      <c r="Y259" s="3">
        <v>44064.6562962963</v>
      </c>
      <c r="Z259" s="3">
        <v>44064.572962962957</v>
      </c>
      <c r="AB259" s="2">
        <v>0</v>
      </c>
      <c r="AC259" s="4" t="s">
        <v>1059</v>
      </c>
      <c r="AD259" s="2">
        <v>0</v>
      </c>
      <c r="AE259" s="2" t="s">
        <v>36</v>
      </c>
      <c r="AG259" s="2">
        <v>0</v>
      </c>
    </row>
    <row r="260" spans="1:33" x14ac:dyDescent="0.2">
      <c r="A260" s="2">
        <v>793</v>
      </c>
      <c r="B260" s="2">
        <f>VLOOKUP(A260,liaison!A:B,2,FALSE)</f>
        <v>4630</v>
      </c>
      <c r="C260" s="2">
        <f>VLOOKUP(B260,ERP!A:E,2,FALSE)</f>
        <v>1</v>
      </c>
      <c r="D260" s="2">
        <f>VLOOKUP(B260,ERP!A:E,3,FALSE)</f>
        <v>62.4</v>
      </c>
      <c r="E260" s="2">
        <f>VLOOKUP(B260,ERP!A:E,4,FALSE)</f>
        <v>3</v>
      </c>
      <c r="F260" s="2" t="str">
        <f>VLOOKUP(B260,ERP!A:E,5,FALSE)</f>
        <v>instock</v>
      </c>
      <c r="G260" s="2">
        <v>0</v>
      </c>
      <c r="H260" s="2">
        <v>0</v>
      </c>
      <c r="I260" s="2">
        <v>0</v>
      </c>
      <c r="J260" s="2">
        <v>0</v>
      </c>
      <c r="K260" s="2">
        <v>4</v>
      </c>
      <c r="L260" s="2" t="s">
        <v>29</v>
      </c>
      <c r="N260" s="2">
        <v>2</v>
      </c>
      <c r="O260" s="3">
        <v>43204.494675925933</v>
      </c>
      <c r="P260" s="3">
        <v>43204.41134259259</v>
      </c>
      <c r="R260" s="2" t="s">
        <v>1060</v>
      </c>
      <c r="S260" s="2" t="s">
        <v>1045</v>
      </c>
      <c r="T260" s="2" t="s">
        <v>32</v>
      </c>
      <c r="U260" s="2" t="s">
        <v>33</v>
      </c>
      <c r="V260" s="2" t="s">
        <v>33</v>
      </c>
      <c r="X260" s="2" t="s">
        <v>1061</v>
      </c>
      <c r="Y260" s="3">
        <v>43822.396458333344</v>
      </c>
      <c r="Z260" s="3">
        <v>43822.354791666658</v>
      </c>
      <c r="AB260" s="2">
        <v>0</v>
      </c>
      <c r="AC260" s="4" t="s">
        <v>1062</v>
      </c>
      <c r="AD260" s="2">
        <v>0</v>
      </c>
      <c r="AE260" s="2" t="s">
        <v>36</v>
      </c>
      <c r="AG260" s="2">
        <v>0</v>
      </c>
    </row>
    <row r="261" spans="1:33" x14ac:dyDescent="0.2">
      <c r="A261" s="2">
        <v>791</v>
      </c>
      <c r="B261" s="2">
        <f>VLOOKUP(A261,liaison!A:B,2,FALSE)</f>
        <v>4631</v>
      </c>
      <c r="C261" s="2">
        <f>VLOOKUP(B261,ERP!A:E,2,FALSE)</f>
        <v>1</v>
      </c>
      <c r="D261" s="2">
        <f>VLOOKUP(B261,ERP!A:E,3,FALSE)</f>
        <v>76.8</v>
      </c>
      <c r="E261" s="2">
        <f>VLOOKUP(B261,ERP!A:E,4,FALSE)</f>
        <v>3</v>
      </c>
      <c r="F261" s="2" t="str">
        <f>VLOOKUP(B261,ERP!A:E,5,FALSE)</f>
        <v>instock</v>
      </c>
      <c r="G261" s="2">
        <v>0</v>
      </c>
      <c r="H261" s="2">
        <v>0</v>
      </c>
      <c r="I261" s="2">
        <v>0</v>
      </c>
      <c r="J261" s="2">
        <v>0</v>
      </c>
      <c r="K261" s="2">
        <v>0</v>
      </c>
      <c r="L261" s="2" t="s">
        <v>29</v>
      </c>
      <c r="N261" s="2">
        <v>2</v>
      </c>
      <c r="O261" s="3">
        <v>43204.496377314812</v>
      </c>
      <c r="P261" s="3">
        <v>43204.413043981483</v>
      </c>
      <c r="R261" s="2" t="s">
        <v>1063</v>
      </c>
      <c r="S261" s="2" t="s">
        <v>1045</v>
      </c>
      <c r="T261" s="2" t="s">
        <v>32</v>
      </c>
      <c r="U261" s="2" t="s">
        <v>33</v>
      </c>
      <c r="V261" s="2" t="s">
        <v>33</v>
      </c>
      <c r="X261" s="2" t="s">
        <v>1064</v>
      </c>
      <c r="Y261" s="3">
        <v>43942.583379629628</v>
      </c>
      <c r="Z261" s="3">
        <v>43942.5000462963</v>
      </c>
      <c r="AB261" s="2">
        <v>0</v>
      </c>
      <c r="AC261" s="4" t="s">
        <v>1065</v>
      </c>
      <c r="AD261" s="2">
        <v>0</v>
      </c>
      <c r="AE261" s="2" t="s">
        <v>36</v>
      </c>
      <c r="AG261" s="2">
        <v>0</v>
      </c>
    </row>
    <row r="262" spans="1:33" x14ac:dyDescent="0.2">
      <c r="A262" s="2">
        <v>2179</v>
      </c>
      <c r="B262" s="2">
        <f>VLOOKUP(A262,liaison!A:B,2,FALSE)</f>
        <v>4632</v>
      </c>
      <c r="C262" s="2">
        <f>VLOOKUP(B262,ERP!A:E,2,FALSE)</f>
        <v>1</v>
      </c>
      <c r="D262" s="2">
        <f>VLOOKUP(B262,ERP!A:E,3,FALSE)</f>
        <v>50</v>
      </c>
      <c r="E262" s="2">
        <f>VLOOKUP(B262,ERP!A:E,4,FALSE)</f>
        <v>3</v>
      </c>
      <c r="F262" s="2" t="str">
        <f>VLOOKUP(B262,ERP!A:E,5,FALSE)</f>
        <v>instock</v>
      </c>
      <c r="G262" s="2">
        <v>0</v>
      </c>
      <c r="H262" s="2">
        <v>0</v>
      </c>
      <c r="I262" s="2">
        <v>0</v>
      </c>
      <c r="J262" s="2">
        <v>0</v>
      </c>
      <c r="K262" s="2">
        <v>0</v>
      </c>
      <c r="L262" s="2" t="s">
        <v>29</v>
      </c>
      <c r="N262" s="2">
        <v>2</v>
      </c>
      <c r="O262" s="3">
        <v>43204.497361111113</v>
      </c>
      <c r="P262" s="3">
        <v>43204.414027777777</v>
      </c>
      <c r="R262" s="2" t="s">
        <v>1066</v>
      </c>
      <c r="S262" s="2" t="s">
        <v>1045</v>
      </c>
      <c r="T262" s="2" t="s">
        <v>32</v>
      </c>
      <c r="U262" s="2" t="s">
        <v>33</v>
      </c>
      <c r="V262" s="2" t="s">
        <v>33</v>
      </c>
      <c r="X262" s="2" t="s">
        <v>1067</v>
      </c>
      <c r="Y262" s="3">
        <v>43754.597245370373</v>
      </c>
      <c r="Z262" s="3">
        <v>43754.513912037037</v>
      </c>
      <c r="AB262" s="2">
        <v>0</v>
      </c>
      <c r="AC262" s="4" t="s">
        <v>1068</v>
      </c>
      <c r="AD262" s="2">
        <v>0</v>
      </c>
      <c r="AE262" s="2" t="s">
        <v>36</v>
      </c>
      <c r="AG262" s="2">
        <v>0</v>
      </c>
    </row>
    <row r="263" spans="1:33" x14ac:dyDescent="0.2">
      <c r="A263" s="2">
        <v>804</v>
      </c>
      <c r="B263" s="2">
        <f>VLOOKUP(A263,liaison!A:B,2,FALSE)</f>
        <v>4633</v>
      </c>
      <c r="C263" s="2">
        <f>VLOOKUP(B263,ERP!A:E,2,FALSE)</f>
        <v>1</v>
      </c>
      <c r="D263" s="2">
        <f>VLOOKUP(B263,ERP!A:E,3,FALSE)</f>
        <v>52.4</v>
      </c>
      <c r="E263" s="2">
        <f>VLOOKUP(B263,ERP!A:E,4,FALSE)</f>
        <v>2</v>
      </c>
      <c r="F263" s="2" t="str">
        <f>VLOOKUP(B263,ERP!A:E,5,FALSE)</f>
        <v>instock</v>
      </c>
      <c r="G263" s="2">
        <v>0</v>
      </c>
      <c r="H263" s="2">
        <v>0</v>
      </c>
      <c r="I263" s="2">
        <v>0</v>
      </c>
      <c r="J263" s="2">
        <v>0</v>
      </c>
      <c r="K263" s="2">
        <v>3</v>
      </c>
      <c r="L263" s="2" t="s">
        <v>29</v>
      </c>
      <c r="N263" s="2">
        <v>2</v>
      </c>
      <c r="O263" s="3">
        <v>43204.499675925923</v>
      </c>
      <c r="P263" s="3">
        <v>43204.416342592587</v>
      </c>
      <c r="R263" s="2" t="s">
        <v>1069</v>
      </c>
      <c r="S263" s="2" t="s">
        <v>1045</v>
      </c>
      <c r="T263" s="2" t="s">
        <v>32</v>
      </c>
      <c r="U263" s="2" t="s">
        <v>33</v>
      </c>
      <c r="V263" s="2" t="s">
        <v>33</v>
      </c>
      <c r="X263" s="2" t="s">
        <v>1070</v>
      </c>
      <c r="Y263" s="3">
        <v>44035.427118055559</v>
      </c>
      <c r="Z263" s="3">
        <v>44035.343784722223</v>
      </c>
      <c r="AB263" s="2">
        <v>0</v>
      </c>
      <c r="AC263" s="4" t="s">
        <v>1071</v>
      </c>
      <c r="AD263" s="2">
        <v>0</v>
      </c>
      <c r="AE263" s="2" t="s">
        <v>36</v>
      </c>
      <c r="AG263" s="2">
        <v>0</v>
      </c>
    </row>
    <row r="264" spans="1:33" x14ac:dyDescent="0.2">
      <c r="A264" s="2">
        <v>41</v>
      </c>
      <c r="B264" s="2">
        <f>VLOOKUP(A264,liaison!A:B,2,FALSE)</f>
        <v>4634</v>
      </c>
      <c r="C264" s="2">
        <f>VLOOKUP(B264,ERP!A:E,2,FALSE)</f>
        <v>1</v>
      </c>
      <c r="D264" s="2">
        <f>VLOOKUP(B264,ERP!A:E,3,FALSE)</f>
        <v>41</v>
      </c>
      <c r="E264" s="2">
        <f>VLOOKUP(B264,ERP!A:E,4,FALSE)</f>
        <v>4</v>
      </c>
      <c r="F264" s="2" t="str">
        <f>VLOOKUP(B264,ERP!A:E,5,FALSE)</f>
        <v>instock</v>
      </c>
      <c r="G264" s="2">
        <v>0</v>
      </c>
      <c r="H264" s="2">
        <v>0</v>
      </c>
      <c r="I264" s="2">
        <v>0</v>
      </c>
      <c r="J264" s="2">
        <v>0</v>
      </c>
      <c r="K264" s="2">
        <v>0</v>
      </c>
      <c r="L264" s="2" t="s">
        <v>29</v>
      </c>
      <c r="N264" s="2">
        <v>2</v>
      </c>
      <c r="O264" s="3">
        <v>43204.501192129632</v>
      </c>
      <c r="P264" s="3">
        <v>43204.417858796303</v>
      </c>
      <c r="R264" s="2" t="s">
        <v>1072</v>
      </c>
      <c r="S264" s="2" t="s">
        <v>1045</v>
      </c>
      <c r="T264" s="2" t="s">
        <v>32</v>
      </c>
      <c r="U264" s="2" t="s">
        <v>33</v>
      </c>
      <c r="V264" s="2" t="s">
        <v>33</v>
      </c>
      <c r="X264" s="2" t="s">
        <v>1073</v>
      </c>
      <c r="Y264" s="3">
        <v>44046.434050925927</v>
      </c>
      <c r="Z264" s="3">
        <v>44046.350717592592</v>
      </c>
      <c r="AB264" s="2">
        <v>0</v>
      </c>
      <c r="AC264" s="4" t="s">
        <v>1074</v>
      </c>
      <c r="AD264" s="2">
        <v>0</v>
      </c>
      <c r="AE264" s="2" t="s">
        <v>36</v>
      </c>
      <c r="AG264" s="2">
        <v>0</v>
      </c>
    </row>
    <row r="265" spans="1:33" x14ac:dyDescent="0.2">
      <c r="A265" s="2">
        <v>798</v>
      </c>
      <c r="B265" s="2">
        <f>VLOOKUP(A265,liaison!A:B,2,FALSE)</f>
        <v>4635</v>
      </c>
      <c r="C265" s="2">
        <f>VLOOKUP(B265,ERP!A:E,2,FALSE)</f>
        <v>1</v>
      </c>
      <c r="D265" s="2">
        <f>VLOOKUP(B265,ERP!A:E,3,FALSE)</f>
        <v>62.4</v>
      </c>
      <c r="E265" s="2">
        <f>VLOOKUP(B265,ERP!A:E,4,FALSE)</f>
        <v>3</v>
      </c>
      <c r="F265" s="2" t="str">
        <f>VLOOKUP(B265,ERP!A:E,5,FALSE)</f>
        <v>instock</v>
      </c>
      <c r="G265" s="2">
        <v>0</v>
      </c>
      <c r="H265" s="2">
        <v>0</v>
      </c>
      <c r="I265" s="2">
        <v>0</v>
      </c>
      <c r="J265" s="2">
        <v>0</v>
      </c>
      <c r="K265" s="2">
        <v>0</v>
      </c>
      <c r="L265" s="2" t="s">
        <v>29</v>
      </c>
      <c r="N265" s="2">
        <v>2</v>
      </c>
      <c r="O265" s="3">
        <v>43204.503576388888</v>
      </c>
      <c r="P265" s="3">
        <v>43204.420243055552</v>
      </c>
      <c r="R265" s="2" t="s">
        <v>1075</v>
      </c>
      <c r="S265" s="2" t="s">
        <v>1045</v>
      </c>
      <c r="T265" s="2" t="s">
        <v>32</v>
      </c>
      <c r="U265" s="2" t="s">
        <v>33</v>
      </c>
      <c r="V265" s="2" t="s">
        <v>33</v>
      </c>
      <c r="X265" s="2" t="s">
        <v>1076</v>
      </c>
      <c r="Y265" s="3">
        <v>44035.427118055559</v>
      </c>
      <c r="Z265" s="3">
        <v>44035.343784722223</v>
      </c>
      <c r="AB265" s="2">
        <v>0</v>
      </c>
      <c r="AC265" s="4" t="s">
        <v>1077</v>
      </c>
      <c r="AD265" s="2">
        <v>0</v>
      </c>
      <c r="AE265" s="2" t="s">
        <v>36</v>
      </c>
      <c r="AG265" s="2">
        <v>0</v>
      </c>
    </row>
    <row r="266" spans="1:33" x14ac:dyDescent="0.2">
      <c r="A266" s="2">
        <v>2361</v>
      </c>
      <c r="B266" s="2">
        <f>VLOOKUP(A266,liaison!A:B,2,FALSE)</f>
        <v>4636</v>
      </c>
      <c r="C266" s="2">
        <f>VLOOKUP(B266,ERP!A:E,2,FALSE)</f>
        <v>1</v>
      </c>
      <c r="D266" s="2">
        <f>VLOOKUP(B266,ERP!A:E,3,FALSE)</f>
        <v>50</v>
      </c>
      <c r="E266" s="2">
        <f>VLOOKUP(B266,ERP!A:E,4,FALSE)</f>
        <v>4</v>
      </c>
      <c r="F266" s="2" t="str">
        <f>VLOOKUP(B266,ERP!A:E,5,FALSE)</f>
        <v>instock</v>
      </c>
      <c r="G266" s="2">
        <v>0</v>
      </c>
      <c r="H266" s="2">
        <v>0</v>
      </c>
      <c r="I266" s="2">
        <v>0</v>
      </c>
      <c r="J266" s="2">
        <v>0</v>
      </c>
      <c r="K266" s="2">
        <v>1</v>
      </c>
      <c r="L266" s="2" t="s">
        <v>29</v>
      </c>
      <c r="N266" s="2">
        <v>2</v>
      </c>
      <c r="O266" s="3">
        <v>43204.514513888891</v>
      </c>
      <c r="P266" s="3">
        <v>43204.431180555563</v>
      </c>
      <c r="R266" s="2" t="s">
        <v>1078</v>
      </c>
      <c r="S266" s="2" t="s">
        <v>1045</v>
      </c>
      <c r="T266" s="2" t="s">
        <v>32</v>
      </c>
      <c r="U266" s="2" t="s">
        <v>33</v>
      </c>
      <c r="V266" s="2" t="s">
        <v>33</v>
      </c>
      <c r="X266" s="2" t="s">
        <v>1079</v>
      </c>
      <c r="Y266" s="3">
        <v>44058.375150462962</v>
      </c>
      <c r="Z266" s="3">
        <v>44058.291817129633</v>
      </c>
      <c r="AB266" s="2">
        <v>0</v>
      </c>
      <c r="AC266" s="4" t="s">
        <v>1080</v>
      </c>
      <c r="AD266" s="2">
        <v>0</v>
      </c>
      <c r="AE266" s="2" t="s">
        <v>36</v>
      </c>
      <c r="AG266" s="2">
        <v>0</v>
      </c>
    </row>
    <row r="267" spans="1:33" x14ac:dyDescent="0.2">
      <c r="A267" s="2">
        <v>15848</v>
      </c>
      <c r="B267" s="2">
        <f>VLOOKUP(A267,liaison!A:B,2,FALSE)</f>
        <v>4646</v>
      </c>
      <c r="C267" s="2">
        <f>VLOOKUP(B267,ERP!A:E,2,FALSE)</f>
        <v>1</v>
      </c>
      <c r="D267" s="2">
        <f>VLOOKUP(B267,ERP!A:E,3,FALSE)</f>
        <v>21.5</v>
      </c>
      <c r="E267" s="2">
        <f>VLOOKUP(B267,ERP!A:E,4,FALSE)</f>
        <v>34</v>
      </c>
      <c r="F267" s="2" t="str">
        <f>VLOOKUP(B267,ERP!A:E,5,FALSE)</f>
        <v>instock</v>
      </c>
      <c r="G267" s="2">
        <v>0</v>
      </c>
      <c r="H267" s="2">
        <v>0</v>
      </c>
      <c r="I267" s="2">
        <v>0</v>
      </c>
      <c r="J267" s="2">
        <v>0</v>
      </c>
      <c r="K267" s="2">
        <v>1</v>
      </c>
      <c r="L267" s="2" t="s">
        <v>29</v>
      </c>
      <c r="N267" s="2">
        <v>2</v>
      </c>
      <c r="O267" s="3">
        <v>43207.391122685192</v>
      </c>
      <c r="P267" s="3">
        <v>43207.307789351849</v>
      </c>
      <c r="R267" s="2" t="s">
        <v>1081</v>
      </c>
      <c r="S267" s="2" t="s">
        <v>1082</v>
      </c>
      <c r="T267" s="2" t="s">
        <v>32</v>
      </c>
      <c r="U267" s="2" t="s">
        <v>33</v>
      </c>
      <c r="V267" s="2" t="s">
        <v>33</v>
      </c>
      <c r="X267" s="2" t="s">
        <v>1083</v>
      </c>
      <c r="Y267" s="3">
        <v>44069.767395833333</v>
      </c>
      <c r="Z267" s="3">
        <v>44069.684062499997</v>
      </c>
      <c r="AB267" s="2">
        <v>0</v>
      </c>
      <c r="AC267" s="4" t="s">
        <v>1084</v>
      </c>
      <c r="AD267" s="2">
        <v>0</v>
      </c>
      <c r="AE267" s="2" t="s">
        <v>36</v>
      </c>
      <c r="AG267" s="2">
        <v>0</v>
      </c>
    </row>
    <row r="268" spans="1:33" x14ac:dyDescent="0.2">
      <c r="A268" s="2">
        <v>16525</v>
      </c>
      <c r="B268" s="2">
        <f>VLOOKUP(A268,liaison!A:B,2,FALSE)</f>
        <v>4647</v>
      </c>
      <c r="C268" s="2">
        <f>VLOOKUP(B268,ERP!A:E,2,FALSE)</f>
        <v>1</v>
      </c>
      <c r="D268" s="2">
        <f>VLOOKUP(B268,ERP!A:E,3,FALSE)</f>
        <v>28.5</v>
      </c>
      <c r="E268" s="2">
        <f>VLOOKUP(B268,ERP!A:E,4,FALSE)</f>
        <v>48</v>
      </c>
      <c r="F268" s="2" t="str">
        <f>VLOOKUP(B268,ERP!A:E,5,FALSE)</f>
        <v>instock</v>
      </c>
      <c r="G268" s="2">
        <v>0</v>
      </c>
      <c r="H268" s="2">
        <v>0</v>
      </c>
      <c r="I268" s="2">
        <v>0</v>
      </c>
      <c r="J268" s="2">
        <v>0</v>
      </c>
      <c r="K268" s="2">
        <v>8</v>
      </c>
      <c r="L268" s="2" t="s">
        <v>29</v>
      </c>
      <c r="N268" s="2">
        <v>2</v>
      </c>
      <c r="O268" s="3">
        <v>43207.395115740743</v>
      </c>
      <c r="P268" s="3">
        <v>43207.311782407407</v>
      </c>
      <c r="R268" s="2" t="s">
        <v>1085</v>
      </c>
      <c r="S268" s="2" t="s">
        <v>1086</v>
      </c>
      <c r="T268" s="2" t="s">
        <v>32</v>
      </c>
      <c r="U268" s="2" t="s">
        <v>33</v>
      </c>
      <c r="V268" s="2" t="s">
        <v>33</v>
      </c>
      <c r="X268" s="2" t="s">
        <v>1087</v>
      </c>
      <c r="Y268" s="3">
        <v>44043.396979166668</v>
      </c>
      <c r="Z268" s="3">
        <v>44043.313645833332</v>
      </c>
      <c r="AB268" s="2">
        <v>0</v>
      </c>
      <c r="AC268" s="4" t="s">
        <v>1088</v>
      </c>
      <c r="AD268" s="2">
        <v>0</v>
      </c>
      <c r="AE268" s="2" t="s">
        <v>36</v>
      </c>
      <c r="AG268" s="2">
        <v>0</v>
      </c>
    </row>
    <row r="269" spans="1:33" x14ac:dyDescent="0.2">
      <c r="A269" s="2">
        <v>16262</v>
      </c>
      <c r="B269" s="2">
        <f>VLOOKUP(A269,liaison!A:B,2,FALSE)</f>
        <v>4648</v>
      </c>
      <c r="C269" s="2">
        <f>VLOOKUP(B269,ERP!A:E,2,FALSE)</f>
        <v>1</v>
      </c>
      <c r="D269" s="2">
        <f>VLOOKUP(B269,ERP!A:E,3,FALSE)</f>
        <v>24.3</v>
      </c>
      <c r="E269" s="2">
        <f>VLOOKUP(B269,ERP!A:E,4,FALSE)</f>
        <v>9</v>
      </c>
      <c r="F269" s="2" t="str">
        <f>VLOOKUP(B269,ERP!A:E,5,FALSE)</f>
        <v>instock</v>
      </c>
      <c r="G269" s="2">
        <v>0</v>
      </c>
      <c r="H269" s="2">
        <v>0</v>
      </c>
      <c r="I269" s="2">
        <v>0</v>
      </c>
      <c r="J269" s="2">
        <v>0</v>
      </c>
      <c r="K269" s="2">
        <v>2</v>
      </c>
      <c r="L269" s="2" t="s">
        <v>29</v>
      </c>
      <c r="N269" s="2">
        <v>2</v>
      </c>
      <c r="O269" s="3">
        <v>43207.398622685178</v>
      </c>
      <c r="P269" s="3">
        <v>43207.315289351849</v>
      </c>
      <c r="R269" s="2" t="s">
        <v>1089</v>
      </c>
      <c r="S269" s="2" t="s">
        <v>1090</v>
      </c>
      <c r="T269" s="2" t="s">
        <v>32</v>
      </c>
      <c r="U269" s="2" t="s">
        <v>33</v>
      </c>
      <c r="V269" s="2" t="s">
        <v>33</v>
      </c>
      <c r="X269" s="2" t="s">
        <v>1091</v>
      </c>
      <c r="Y269" s="3">
        <v>44063.39603009259</v>
      </c>
      <c r="Z269" s="3">
        <v>44063.312696759262</v>
      </c>
      <c r="AB269" s="2">
        <v>0</v>
      </c>
      <c r="AC269" s="4" t="s">
        <v>1092</v>
      </c>
      <c r="AD269" s="2">
        <v>0</v>
      </c>
      <c r="AE269" s="2" t="s">
        <v>36</v>
      </c>
      <c r="AG269" s="2">
        <v>0</v>
      </c>
    </row>
    <row r="270" spans="1:33" x14ac:dyDescent="0.2">
      <c r="A270" s="2">
        <v>16261</v>
      </c>
      <c r="B270" s="2">
        <f>VLOOKUP(A270,liaison!A:B,2,FALSE)</f>
        <v>4649</v>
      </c>
      <c r="C270" s="2">
        <f>VLOOKUP(B270,ERP!A:E,2,FALSE)</f>
        <v>1</v>
      </c>
      <c r="D270" s="2">
        <f>VLOOKUP(B270,ERP!A:E,3,FALSE)</f>
        <v>16.5</v>
      </c>
      <c r="E270" s="2">
        <f>VLOOKUP(B270,ERP!A:E,4,FALSE)</f>
        <v>5</v>
      </c>
      <c r="F270" s="2" t="str">
        <f>VLOOKUP(B270,ERP!A:E,5,FALSE)</f>
        <v>instock</v>
      </c>
      <c r="G270" s="2">
        <v>0</v>
      </c>
      <c r="H270" s="2">
        <v>0</v>
      </c>
      <c r="I270" s="2">
        <v>0</v>
      </c>
      <c r="J270" s="2">
        <v>0</v>
      </c>
      <c r="K270" s="2">
        <v>1</v>
      </c>
      <c r="L270" s="2" t="s">
        <v>29</v>
      </c>
      <c r="N270" s="2">
        <v>2</v>
      </c>
      <c r="O270" s="3">
        <v>43207.401087962957</v>
      </c>
      <c r="P270" s="3">
        <v>43207.317754629628</v>
      </c>
      <c r="R270" s="2" t="s">
        <v>1093</v>
      </c>
      <c r="S270" s="2" t="s">
        <v>1094</v>
      </c>
      <c r="T270" s="2" t="s">
        <v>32</v>
      </c>
      <c r="U270" s="2" t="s">
        <v>33</v>
      </c>
      <c r="V270" s="2" t="s">
        <v>33</v>
      </c>
      <c r="X270" s="2" t="s">
        <v>1095</v>
      </c>
      <c r="Y270" s="3">
        <v>44023.711875000001</v>
      </c>
      <c r="Z270" s="3">
        <v>44023.628541666672</v>
      </c>
      <c r="AB270" s="2">
        <v>0</v>
      </c>
      <c r="AC270" s="4" t="s">
        <v>1096</v>
      </c>
      <c r="AD270" s="2">
        <v>0</v>
      </c>
      <c r="AE270" s="2" t="s">
        <v>36</v>
      </c>
      <c r="AG270" s="2">
        <v>0</v>
      </c>
    </row>
    <row r="271" spans="1:33" x14ac:dyDescent="0.2">
      <c r="A271" s="2">
        <v>15206</v>
      </c>
      <c r="B271" s="2">
        <f>VLOOKUP(A271,liaison!A:B,2,FALSE)</f>
        <v>4650</v>
      </c>
      <c r="C271" s="2">
        <f>VLOOKUP(B271,ERP!A:E,2,FALSE)</f>
        <v>1</v>
      </c>
      <c r="D271" s="2">
        <f>VLOOKUP(B271,ERP!A:E,3,FALSE)</f>
        <v>25.3</v>
      </c>
      <c r="E271" s="2">
        <f>VLOOKUP(B271,ERP!A:E,4,FALSE)</f>
        <v>14</v>
      </c>
      <c r="F271" s="2" t="str">
        <f>VLOOKUP(B271,ERP!A:E,5,FALSE)</f>
        <v>instock</v>
      </c>
      <c r="G271" s="2">
        <v>0</v>
      </c>
      <c r="H271" s="2">
        <v>0</v>
      </c>
      <c r="I271" s="2">
        <v>0</v>
      </c>
      <c r="J271" s="2">
        <v>0</v>
      </c>
      <c r="K271" s="2">
        <v>5</v>
      </c>
      <c r="L271" s="2" t="s">
        <v>29</v>
      </c>
      <c r="N271" s="2">
        <v>2</v>
      </c>
      <c r="O271" s="3">
        <v>43207.408263888887</v>
      </c>
      <c r="P271" s="3">
        <v>43207.324930555558</v>
      </c>
      <c r="R271" s="2" t="s">
        <v>1097</v>
      </c>
      <c r="S271" s="2" t="s">
        <v>1098</v>
      </c>
      <c r="T271" s="2" t="s">
        <v>32</v>
      </c>
      <c r="U271" s="2" t="s">
        <v>33</v>
      </c>
      <c r="V271" s="2" t="s">
        <v>33</v>
      </c>
      <c r="X271" s="2" t="s">
        <v>1099</v>
      </c>
      <c r="Y271" s="3">
        <v>44047.395914351851</v>
      </c>
      <c r="Z271" s="3">
        <v>44047.312581018523</v>
      </c>
      <c r="AB271" s="2">
        <v>0</v>
      </c>
      <c r="AC271" s="4" t="s">
        <v>1100</v>
      </c>
      <c r="AD271" s="2">
        <v>0</v>
      </c>
      <c r="AE271" s="2" t="s">
        <v>36</v>
      </c>
      <c r="AG271" s="2">
        <v>0</v>
      </c>
    </row>
    <row r="272" spans="1:33" x14ac:dyDescent="0.2">
      <c r="A272" s="2">
        <v>11849</v>
      </c>
      <c r="B272" s="2">
        <f>VLOOKUP(A272,liaison!A:B,2,FALSE)</f>
        <v>4651</v>
      </c>
      <c r="C272" s="2">
        <f>VLOOKUP(B272,ERP!A:E,2,FALSE)</f>
        <v>1</v>
      </c>
      <c r="D272" s="2">
        <f>VLOOKUP(B272,ERP!A:E,3,FALSE)</f>
        <v>49</v>
      </c>
      <c r="E272" s="2">
        <f>VLOOKUP(B272,ERP!A:E,4,FALSE)</f>
        <v>21</v>
      </c>
      <c r="F272" s="2" t="str">
        <f>VLOOKUP(B272,ERP!A:E,5,FALSE)</f>
        <v>instock</v>
      </c>
      <c r="G272" s="2">
        <v>0</v>
      </c>
      <c r="H272" s="2">
        <v>0</v>
      </c>
      <c r="I272" s="2">
        <v>0</v>
      </c>
      <c r="J272" s="2">
        <v>0</v>
      </c>
      <c r="K272" s="2">
        <v>0</v>
      </c>
      <c r="L272" s="2" t="s">
        <v>29</v>
      </c>
      <c r="N272" s="2">
        <v>2</v>
      </c>
      <c r="O272" s="3">
        <v>43207.411666666667</v>
      </c>
      <c r="P272" s="3">
        <v>43207.328333333331</v>
      </c>
      <c r="R272" s="2" t="s">
        <v>1101</v>
      </c>
      <c r="S272" s="2" t="s">
        <v>1102</v>
      </c>
      <c r="T272" s="2" t="s">
        <v>32</v>
      </c>
      <c r="U272" s="2" t="s">
        <v>33</v>
      </c>
      <c r="V272" s="2" t="s">
        <v>33</v>
      </c>
      <c r="X272" s="2" t="s">
        <v>1103</v>
      </c>
      <c r="Y272" s="3">
        <v>44063.395868055559</v>
      </c>
      <c r="Z272" s="3">
        <v>44063.312534722223</v>
      </c>
      <c r="AB272" s="2">
        <v>0</v>
      </c>
      <c r="AC272" s="4" t="s">
        <v>1104</v>
      </c>
      <c r="AD272" s="2">
        <v>0</v>
      </c>
      <c r="AE272" s="2" t="s">
        <v>36</v>
      </c>
      <c r="AG272" s="2">
        <v>0</v>
      </c>
    </row>
    <row r="273" spans="1:33" x14ac:dyDescent="0.2">
      <c r="A273" s="2">
        <v>13515</v>
      </c>
      <c r="B273" s="2">
        <f>VLOOKUP(A273,liaison!A:B,2,FALSE)</f>
        <v>4653</v>
      </c>
      <c r="C273" s="2">
        <f>VLOOKUP(B273,ERP!A:E,2,FALSE)</f>
        <v>1</v>
      </c>
      <c r="D273" s="2">
        <f>VLOOKUP(B273,ERP!A:E,3,FALSE)</f>
        <v>36.200000000000003</v>
      </c>
      <c r="E273" s="2">
        <f>VLOOKUP(B273,ERP!A:E,4,FALSE)</f>
        <v>18</v>
      </c>
      <c r="F273" s="2" t="str">
        <f>VLOOKUP(B273,ERP!A:E,5,FALSE)</f>
        <v>instock</v>
      </c>
      <c r="G273" s="2">
        <v>0</v>
      </c>
      <c r="H273" s="2">
        <v>0</v>
      </c>
      <c r="I273" s="2">
        <v>0</v>
      </c>
      <c r="J273" s="2">
        <v>0</v>
      </c>
      <c r="K273" s="2">
        <v>0</v>
      </c>
      <c r="L273" s="2" t="s">
        <v>29</v>
      </c>
      <c r="N273" s="2">
        <v>2</v>
      </c>
      <c r="O273" s="3">
        <v>43207.417893518519</v>
      </c>
      <c r="P273" s="3">
        <v>43207.334560185183</v>
      </c>
      <c r="R273" s="2" t="s">
        <v>1105</v>
      </c>
      <c r="S273" s="2" t="s">
        <v>1106</v>
      </c>
      <c r="T273" s="2" t="s">
        <v>32</v>
      </c>
      <c r="U273" s="2" t="s">
        <v>33</v>
      </c>
      <c r="V273" s="2" t="s">
        <v>33</v>
      </c>
      <c r="X273" s="2" t="s">
        <v>1107</v>
      </c>
      <c r="Y273" s="3">
        <v>44063.711828703701</v>
      </c>
      <c r="Z273" s="3">
        <v>44063.628495370373</v>
      </c>
      <c r="AB273" s="2">
        <v>0</v>
      </c>
      <c r="AC273" s="4" t="s">
        <v>1108</v>
      </c>
      <c r="AD273" s="2">
        <v>0</v>
      </c>
      <c r="AE273" s="2" t="s">
        <v>36</v>
      </c>
      <c r="AG273" s="2">
        <v>0</v>
      </c>
    </row>
    <row r="274" spans="1:33" x14ac:dyDescent="0.2">
      <c r="A274" s="2">
        <v>13514</v>
      </c>
      <c r="B274" s="2">
        <f>VLOOKUP(A274,liaison!A:B,2,FALSE)</f>
        <v>4654</v>
      </c>
      <c r="C274" s="2">
        <f>VLOOKUP(B274,ERP!A:E,2,FALSE)</f>
        <v>1</v>
      </c>
      <c r="D274" s="2">
        <f>VLOOKUP(B274,ERP!A:E,3,FALSE)</f>
        <v>33.4</v>
      </c>
      <c r="E274" s="2">
        <f>VLOOKUP(B274,ERP!A:E,4,FALSE)</f>
        <v>0</v>
      </c>
      <c r="F274" s="2" t="str">
        <f>VLOOKUP(B274,ERP!A:E,5,FALSE)</f>
        <v>outofstock</v>
      </c>
      <c r="G274" s="2">
        <v>0</v>
      </c>
      <c r="H274" s="2">
        <v>0</v>
      </c>
      <c r="I274" s="2">
        <v>0</v>
      </c>
      <c r="J274" s="2">
        <v>0</v>
      </c>
      <c r="K274" s="2">
        <v>0</v>
      </c>
      <c r="L274" s="2" t="s">
        <v>29</v>
      </c>
      <c r="N274" s="2">
        <v>2</v>
      </c>
      <c r="O274" s="3">
        <v>43207.420624999999</v>
      </c>
      <c r="P274" s="3">
        <v>43207.337291666663</v>
      </c>
      <c r="R274" s="2" t="s">
        <v>1109</v>
      </c>
      <c r="S274" s="2" t="s">
        <v>1110</v>
      </c>
      <c r="T274" s="2" t="s">
        <v>32</v>
      </c>
      <c r="U274" s="2" t="s">
        <v>33</v>
      </c>
      <c r="V274" s="2" t="s">
        <v>33</v>
      </c>
      <c r="X274" s="2" t="s">
        <v>1111</v>
      </c>
      <c r="Y274" s="3">
        <v>44070.431493055563</v>
      </c>
      <c r="Z274" s="3">
        <v>44070.34815972222</v>
      </c>
      <c r="AB274" s="2">
        <v>0</v>
      </c>
      <c r="AC274" s="4" t="s">
        <v>1112</v>
      </c>
      <c r="AD274" s="2">
        <v>0</v>
      </c>
      <c r="AE274" s="2" t="s">
        <v>36</v>
      </c>
      <c r="AG274" s="2">
        <v>0</v>
      </c>
    </row>
    <row r="275" spans="1:33" x14ac:dyDescent="0.2">
      <c r="A275" s="2">
        <v>13516</v>
      </c>
      <c r="B275" s="2">
        <f>VLOOKUP(A275,liaison!A:B,2,FALSE)</f>
        <v>4655</v>
      </c>
      <c r="C275" s="2">
        <f>VLOOKUP(B275,ERP!A:E,2,FALSE)</f>
        <v>1</v>
      </c>
      <c r="D275" s="2">
        <f>VLOOKUP(B275,ERP!A:E,3,FALSE)</f>
        <v>40.200000000000003</v>
      </c>
      <c r="E275" s="2">
        <f>VLOOKUP(B275,ERP!A:E,4,FALSE)</f>
        <v>23</v>
      </c>
      <c r="F275" s="2" t="str">
        <f>VLOOKUP(B275,ERP!A:E,5,FALSE)</f>
        <v>instock</v>
      </c>
      <c r="G275" s="2">
        <v>0</v>
      </c>
      <c r="H275" s="2">
        <v>0</v>
      </c>
      <c r="I275" s="2">
        <v>0</v>
      </c>
      <c r="J275" s="2">
        <v>0</v>
      </c>
      <c r="K275" s="2">
        <v>0</v>
      </c>
      <c r="L275" s="2" t="s">
        <v>29</v>
      </c>
      <c r="N275" s="2">
        <v>2</v>
      </c>
      <c r="O275" s="3">
        <v>43207.42355324074</v>
      </c>
      <c r="P275" s="3">
        <v>43207.340219907397</v>
      </c>
      <c r="R275" s="2" t="s">
        <v>1113</v>
      </c>
      <c r="S275" s="2" t="s">
        <v>1114</v>
      </c>
      <c r="T275" s="2" t="s">
        <v>32</v>
      </c>
      <c r="U275" s="2" t="s">
        <v>33</v>
      </c>
      <c r="V275" s="2" t="s">
        <v>33</v>
      </c>
      <c r="X275" s="2" t="s">
        <v>1115</v>
      </c>
      <c r="Y275" s="3">
        <v>43917.395879629628</v>
      </c>
      <c r="Z275" s="3">
        <v>43917.354212962957</v>
      </c>
      <c r="AB275" s="2">
        <v>0</v>
      </c>
      <c r="AC275" s="4" t="s">
        <v>1116</v>
      </c>
      <c r="AD275" s="2">
        <v>0</v>
      </c>
      <c r="AE275" s="2" t="s">
        <v>36</v>
      </c>
      <c r="AG275" s="2">
        <v>0</v>
      </c>
    </row>
    <row r="276" spans="1:33" x14ac:dyDescent="0.2">
      <c r="A276" s="2">
        <v>10814</v>
      </c>
      <c r="B276" s="2">
        <f>VLOOKUP(A276,liaison!A:B,2,FALSE)</f>
        <v>4656</v>
      </c>
      <c r="C276" s="2">
        <f>VLOOKUP(B276,ERP!A:E,2,FALSE)</f>
        <v>1</v>
      </c>
      <c r="D276" s="2">
        <f>VLOOKUP(B276,ERP!A:E,3,FALSE)</f>
        <v>43</v>
      </c>
      <c r="E276" s="2">
        <f>VLOOKUP(B276,ERP!A:E,4,FALSE)</f>
        <v>3</v>
      </c>
      <c r="F276" s="2" t="str">
        <f>VLOOKUP(B276,ERP!A:E,5,FALSE)</f>
        <v>instock</v>
      </c>
      <c r="G276" s="2">
        <v>0</v>
      </c>
      <c r="H276" s="2">
        <v>0</v>
      </c>
      <c r="I276" s="2">
        <v>0</v>
      </c>
      <c r="J276" s="2">
        <v>0</v>
      </c>
      <c r="K276" s="2">
        <v>0</v>
      </c>
      <c r="L276" s="2" t="s">
        <v>29</v>
      </c>
      <c r="N276" s="2">
        <v>2</v>
      </c>
      <c r="O276" s="3">
        <v>43207.425462962958</v>
      </c>
      <c r="P276" s="3">
        <v>43207.342129629629</v>
      </c>
      <c r="R276" s="2" t="s">
        <v>1117</v>
      </c>
      <c r="S276" s="2" t="s">
        <v>1118</v>
      </c>
      <c r="T276" s="2" t="s">
        <v>32</v>
      </c>
      <c r="U276" s="2" t="s">
        <v>33</v>
      </c>
      <c r="V276" s="2" t="s">
        <v>33</v>
      </c>
      <c r="X276" s="2" t="s">
        <v>1119</v>
      </c>
      <c r="Y276" s="3">
        <v>44048.607662037037</v>
      </c>
      <c r="Z276" s="3">
        <v>44048.524328703701</v>
      </c>
      <c r="AB276" s="2">
        <v>0</v>
      </c>
      <c r="AC276" s="4" t="s">
        <v>1120</v>
      </c>
      <c r="AD276" s="2">
        <v>0</v>
      </c>
      <c r="AE276" s="2" t="s">
        <v>36</v>
      </c>
      <c r="AG276" s="2">
        <v>0</v>
      </c>
    </row>
    <row r="277" spans="1:33" x14ac:dyDescent="0.2">
      <c r="A277" s="2">
        <v>11847</v>
      </c>
      <c r="B277" s="2">
        <f>VLOOKUP(A277,liaison!A:B,2,FALSE)</f>
        <v>4657</v>
      </c>
      <c r="C277" s="2">
        <f>VLOOKUP(B277,ERP!A:E,2,FALSE)</f>
        <v>1</v>
      </c>
      <c r="D277" s="2">
        <f>VLOOKUP(B277,ERP!A:E,3,FALSE)</f>
        <v>43</v>
      </c>
      <c r="E277" s="2">
        <f>VLOOKUP(B277,ERP!A:E,4,FALSE)</f>
        <v>11</v>
      </c>
      <c r="F277" s="2" t="str">
        <f>VLOOKUP(B277,ERP!A:E,5,FALSE)</f>
        <v>instock</v>
      </c>
      <c r="G277" s="2">
        <v>0</v>
      </c>
      <c r="H277" s="2">
        <v>0</v>
      </c>
      <c r="I277" s="2">
        <v>0</v>
      </c>
      <c r="J277" s="2">
        <v>0</v>
      </c>
      <c r="K277" s="2">
        <v>0</v>
      </c>
      <c r="L277" s="2" t="s">
        <v>29</v>
      </c>
      <c r="N277" s="2">
        <v>2</v>
      </c>
      <c r="O277" s="3">
        <v>43207.427349537043</v>
      </c>
      <c r="P277" s="3">
        <v>43207.3440162037</v>
      </c>
      <c r="R277" s="2" t="s">
        <v>1121</v>
      </c>
      <c r="S277" s="2" t="s">
        <v>1118</v>
      </c>
      <c r="T277" s="2" t="s">
        <v>32</v>
      </c>
      <c r="U277" s="2" t="s">
        <v>33</v>
      </c>
      <c r="V277" s="2" t="s">
        <v>33</v>
      </c>
      <c r="X277" s="2" t="s">
        <v>1122</v>
      </c>
      <c r="Y277" s="3">
        <v>43917.395868055559</v>
      </c>
      <c r="Z277" s="3">
        <v>43917.354201388887</v>
      </c>
      <c r="AB277" s="2">
        <v>0</v>
      </c>
      <c r="AC277" s="4" t="s">
        <v>1123</v>
      </c>
      <c r="AD277" s="2">
        <v>0</v>
      </c>
      <c r="AE277" s="2" t="s">
        <v>36</v>
      </c>
      <c r="AG277" s="2">
        <v>0</v>
      </c>
    </row>
    <row r="278" spans="1:33" x14ac:dyDescent="0.2">
      <c r="A278" s="2">
        <v>13517</v>
      </c>
      <c r="B278" s="2">
        <f>VLOOKUP(A278,liaison!A:B,2,FALSE)</f>
        <v>4658</v>
      </c>
      <c r="C278" s="2">
        <f>VLOOKUP(B278,ERP!A:E,2,FALSE)</f>
        <v>1</v>
      </c>
      <c r="D278" s="2">
        <f>VLOOKUP(B278,ERP!A:E,3,FALSE)</f>
        <v>48.8</v>
      </c>
      <c r="E278" s="2">
        <f>VLOOKUP(B278,ERP!A:E,4,FALSE)</f>
        <v>12</v>
      </c>
      <c r="F278" s="2" t="str">
        <f>VLOOKUP(B278,ERP!A:E,5,FALSE)</f>
        <v>instock</v>
      </c>
      <c r="G278" s="2">
        <v>0</v>
      </c>
      <c r="H278" s="2">
        <v>0</v>
      </c>
      <c r="I278" s="2">
        <v>0</v>
      </c>
      <c r="J278" s="2">
        <v>0</v>
      </c>
      <c r="K278" s="2">
        <v>0</v>
      </c>
      <c r="L278" s="2" t="s">
        <v>29</v>
      </c>
      <c r="N278" s="2">
        <v>2</v>
      </c>
      <c r="O278" s="3">
        <v>43207.427881944437</v>
      </c>
      <c r="P278" s="3">
        <v>43207.344548611109</v>
      </c>
      <c r="R278" s="2" t="s">
        <v>1124</v>
      </c>
      <c r="S278" s="2" t="s">
        <v>1118</v>
      </c>
      <c r="T278" s="2" t="s">
        <v>32</v>
      </c>
      <c r="U278" s="2" t="s">
        <v>33</v>
      </c>
      <c r="V278" s="2" t="s">
        <v>33</v>
      </c>
      <c r="X278" s="2" t="s">
        <v>1125</v>
      </c>
      <c r="Y278" s="3">
        <v>43580.396180555559</v>
      </c>
      <c r="Z278" s="3">
        <v>43580.312847222223</v>
      </c>
      <c r="AB278" s="2">
        <v>0</v>
      </c>
      <c r="AC278" s="4" t="s">
        <v>1126</v>
      </c>
      <c r="AD278" s="2">
        <v>0</v>
      </c>
      <c r="AE278" s="2" t="s">
        <v>36</v>
      </c>
      <c r="AG278" s="2">
        <v>0</v>
      </c>
    </row>
    <row r="279" spans="1:33" x14ac:dyDescent="0.2">
      <c r="A279" s="2">
        <v>16081</v>
      </c>
      <c r="B279" s="2">
        <f>VLOOKUP(A279,liaison!A:B,2,FALSE)</f>
        <v>4662</v>
      </c>
      <c r="C279" s="2">
        <f>VLOOKUP(B279,ERP!A:E,2,FALSE)</f>
        <v>1</v>
      </c>
      <c r="D279" s="2">
        <f>VLOOKUP(B279,ERP!A:E,3,FALSE)</f>
        <v>20.8</v>
      </c>
      <c r="E279" s="2">
        <f>VLOOKUP(B279,ERP!A:E,4,FALSE)</f>
        <v>24</v>
      </c>
      <c r="F279" s="2" t="str">
        <f>VLOOKUP(B279,ERP!A:E,5,FALSE)</f>
        <v>instock</v>
      </c>
      <c r="G279" s="2">
        <v>0</v>
      </c>
      <c r="H279" s="2">
        <v>0</v>
      </c>
      <c r="I279" s="2">
        <v>0</v>
      </c>
      <c r="J279" s="2">
        <v>0</v>
      </c>
      <c r="K279" s="2">
        <v>0</v>
      </c>
      <c r="L279" s="2" t="s">
        <v>29</v>
      </c>
      <c r="N279" s="2">
        <v>2</v>
      </c>
      <c r="O279" s="3">
        <v>43207.443472222221</v>
      </c>
      <c r="P279" s="3">
        <v>43207.360138888893</v>
      </c>
      <c r="R279" s="2" t="s">
        <v>1127</v>
      </c>
      <c r="S279" s="2" t="s">
        <v>1128</v>
      </c>
      <c r="T279" s="2" t="s">
        <v>32</v>
      </c>
      <c r="U279" s="2" t="s">
        <v>33</v>
      </c>
      <c r="V279" s="2" t="s">
        <v>33</v>
      </c>
      <c r="X279" s="2" t="s">
        <v>1129</v>
      </c>
      <c r="Y279" s="3">
        <v>43970.750914351847</v>
      </c>
      <c r="Z279" s="3">
        <v>43970.667581018519</v>
      </c>
      <c r="AB279" s="2">
        <v>0</v>
      </c>
      <c r="AC279" s="4" t="s">
        <v>1130</v>
      </c>
      <c r="AD279" s="2">
        <v>0</v>
      </c>
      <c r="AE279" s="2" t="s">
        <v>36</v>
      </c>
      <c r="AG279" s="2">
        <v>0</v>
      </c>
    </row>
    <row r="280" spans="1:33" x14ac:dyDescent="0.2">
      <c r="A280" s="2">
        <v>15402</v>
      </c>
      <c r="B280" s="2">
        <f>VLOOKUP(A280,liaison!A:B,2,FALSE)</f>
        <v>4664</v>
      </c>
      <c r="C280" s="2">
        <f>VLOOKUP(B280,ERP!A:E,2,FALSE)</f>
        <v>1</v>
      </c>
      <c r="D280" s="2">
        <f>VLOOKUP(B280,ERP!A:E,3,FALSE)</f>
        <v>16.399999999999999</v>
      </c>
      <c r="E280" s="2">
        <f>VLOOKUP(B280,ERP!A:E,4,FALSE)</f>
        <v>15</v>
      </c>
      <c r="F280" s="2" t="str">
        <f>VLOOKUP(B280,ERP!A:E,5,FALSE)</f>
        <v>instock</v>
      </c>
      <c r="G280" s="2">
        <v>0</v>
      </c>
      <c r="H280" s="2">
        <v>0</v>
      </c>
      <c r="I280" s="2">
        <v>0</v>
      </c>
      <c r="J280" s="2">
        <v>0</v>
      </c>
      <c r="K280" s="2">
        <v>0</v>
      </c>
      <c r="L280" s="2" t="s">
        <v>29</v>
      </c>
      <c r="N280" s="2">
        <v>2</v>
      </c>
      <c r="O280" s="3">
        <v>43207.448067129633</v>
      </c>
      <c r="P280" s="3">
        <v>43207.364733796298</v>
      </c>
      <c r="R280" s="2" t="s">
        <v>1131</v>
      </c>
      <c r="S280" s="2" t="s">
        <v>602</v>
      </c>
      <c r="T280" s="2" t="s">
        <v>32</v>
      </c>
      <c r="U280" s="2" t="s">
        <v>33</v>
      </c>
      <c r="V280" s="2" t="s">
        <v>33</v>
      </c>
      <c r="X280" s="2" t="s">
        <v>1132</v>
      </c>
      <c r="Y280" s="3">
        <v>44049.614606481482</v>
      </c>
      <c r="Z280" s="3">
        <v>44049.531273148154</v>
      </c>
      <c r="AB280" s="2">
        <v>0</v>
      </c>
      <c r="AC280" s="4" t="s">
        <v>1133</v>
      </c>
      <c r="AD280" s="2">
        <v>0</v>
      </c>
      <c r="AE280" s="2" t="s">
        <v>36</v>
      </c>
      <c r="AG280" s="2">
        <v>0</v>
      </c>
    </row>
    <row r="281" spans="1:33" x14ac:dyDescent="0.2">
      <c r="A281" s="2">
        <v>15404</v>
      </c>
      <c r="B281" s="2">
        <f>VLOOKUP(A281,liaison!A:B,2,FALSE)</f>
        <v>4665</v>
      </c>
      <c r="C281" s="2">
        <f>VLOOKUP(B281,ERP!A:E,2,FALSE)</f>
        <v>1</v>
      </c>
      <c r="D281" s="2">
        <f>VLOOKUP(B281,ERP!A:E,3,FALSE)</f>
        <v>14.4</v>
      </c>
      <c r="E281" s="2">
        <f>VLOOKUP(B281,ERP!A:E,4,FALSE)</f>
        <v>6</v>
      </c>
      <c r="F281" s="2" t="str">
        <f>VLOOKUP(B281,ERP!A:E,5,FALSE)</f>
        <v>instock</v>
      </c>
      <c r="G281" s="2">
        <v>0</v>
      </c>
      <c r="H281" s="2">
        <v>0</v>
      </c>
      <c r="I281" s="2">
        <v>0</v>
      </c>
      <c r="J281" s="2">
        <v>0</v>
      </c>
      <c r="K281" s="2">
        <v>2</v>
      </c>
      <c r="L281" s="2" t="s">
        <v>29</v>
      </c>
      <c r="N281" s="2">
        <v>2</v>
      </c>
      <c r="O281" s="3">
        <v>43207.458958333344</v>
      </c>
      <c r="P281" s="3">
        <v>43207.375625000001</v>
      </c>
      <c r="R281" s="2" t="s">
        <v>1134</v>
      </c>
      <c r="S281" s="2" t="s">
        <v>1135</v>
      </c>
      <c r="T281" s="2" t="s">
        <v>32</v>
      </c>
      <c r="U281" s="2" t="s">
        <v>33</v>
      </c>
      <c r="V281" s="2" t="s">
        <v>33</v>
      </c>
      <c r="X281" s="2" t="s">
        <v>1136</v>
      </c>
      <c r="Y281" s="3">
        <v>44048.396053240736</v>
      </c>
      <c r="Z281" s="3">
        <v>44048.312719907408</v>
      </c>
      <c r="AB281" s="2">
        <v>0</v>
      </c>
      <c r="AC281" s="4" t="s">
        <v>1137</v>
      </c>
      <c r="AD281" s="2">
        <v>0</v>
      </c>
      <c r="AE281" s="2" t="s">
        <v>36</v>
      </c>
      <c r="AG281" s="2">
        <v>0</v>
      </c>
    </row>
    <row r="282" spans="1:33" x14ac:dyDescent="0.2">
      <c r="A282" s="2">
        <v>13647</v>
      </c>
      <c r="B282" s="2">
        <f>VLOOKUP(A282,liaison!A:B,2,FALSE)</f>
        <v>4666</v>
      </c>
      <c r="C282" s="2">
        <f>VLOOKUP(B282,ERP!A:E,2,FALSE)</f>
        <v>1</v>
      </c>
      <c r="D282" s="2">
        <f>VLOOKUP(B282,ERP!A:E,3,FALSE)</f>
        <v>21</v>
      </c>
      <c r="E282" s="2">
        <f>VLOOKUP(B282,ERP!A:E,4,FALSE)</f>
        <v>32</v>
      </c>
      <c r="F282" s="2" t="str">
        <f>VLOOKUP(B282,ERP!A:E,5,FALSE)</f>
        <v>instock</v>
      </c>
      <c r="G282" s="2">
        <v>0</v>
      </c>
      <c r="H282" s="2">
        <v>0</v>
      </c>
      <c r="I282" s="2">
        <v>0</v>
      </c>
      <c r="J282" s="2">
        <v>0</v>
      </c>
      <c r="K282" s="2">
        <v>0</v>
      </c>
      <c r="L282" s="2" t="s">
        <v>29</v>
      </c>
      <c r="N282" s="2">
        <v>2</v>
      </c>
      <c r="O282" s="3">
        <v>43207.462881944448</v>
      </c>
      <c r="P282" s="3">
        <v>43207.379548611112</v>
      </c>
      <c r="R282" s="2" t="s">
        <v>1138</v>
      </c>
      <c r="S282" s="2" t="s">
        <v>1139</v>
      </c>
      <c r="T282" s="2" t="s">
        <v>32</v>
      </c>
      <c r="U282" s="2" t="s">
        <v>33</v>
      </c>
      <c r="V282" s="2" t="s">
        <v>33</v>
      </c>
      <c r="X282" s="2" t="s">
        <v>1140</v>
      </c>
      <c r="Y282" s="3">
        <v>43917.395891203712</v>
      </c>
      <c r="Z282" s="3">
        <v>43917.354224537034</v>
      </c>
      <c r="AB282" s="2">
        <v>0</v>
      </c>
      <c r="AC282" s="4" t="s">
        <v>1141</v>
      </c>
      <c r="AD282" s="2">
        <v>0</v>
      </c>
      <c r="AE282" s="2" t="s">
        <v>36</v>
      </c>
      <c r="AG282" s="2">
        <v>0</v>
      </c>
    </row>
    <row r="283" spans="1:33" x14ac:dyDescent="0.2">
      <c r="A283" s="2">
        <v>14657</v>
      </c>
      <c r="B283" s="2">
        <f>VLOOKUP(A283,liaison!A:B,2,FALSE)</f>
        <v>4668</v>
      </c>
      <c r="C283" s="2">
        <f>VLOOKUP(B283,ERP!A:E,2,FALSE)</f>
        <v>1</v>
      </c>
      <c r="D283" s="2">
        <f>VLOOKUP(B283,ERP!A:E,3,FALSE)</f>
        <v>12.3</v>
      </c>
      <c r="E283" s="2">
        <f>VLOOKUP(B283,ERP!A:E,4,FALSE)</f>
        <v>23</v>
      </c>
      <c r="F283" s="2" t="str">
        <f>VLOOKUP(B283,ERP!A:E,5,FALSE)</f>
        <v>instock</v>
      </c>
      <c r="G283" s="2">
        <v>0</v>
      </c>
      <c r="H283" s="2">
        <v>0</v>
      </c>
      <c r="I283" s="2">
        <v>0</v>
      </c>
      <c r="J283" s="2">
        <v>0</v>
      </c>
      <c r="K283" s="2">
        <v>3</v>
      </c>
      <c r="L283" s="2" t="s">
        <v>29</v>
      </c>
      <c r="N283" s="2">
        <v>2</v>
      </c>
      <c r="O283" s="3">
        <v>43207.473645833343</v>
      </c>
      <c r="P283" s="3">
        <v>43207.3903125</v>
      </c>
      <c r="R283" s="2" t="s">
        <v>1142</v>
      </c>
      <c r="S283" s="2" t="s">
        <v>1143</v>
      </c>
      <c r="T283" s="2" t="s">
        <v>32</v>
      </c>
      <c r="U283" s="2" t="s">
        <v>33</v>
      </c>
      <c r="V283" s="2" t="s">
        <v>33</v>
      </c>
      <c r="X283" s="2" t="s">
        <v>1144</v>
      </c>
      <c r="Y283" s="3">
        <v>44064.649328703701</v>
      </c>
      <c r="Z283" s="3">
        <v>44064.565995370373</v>
      </c>
      <c r="AB283" s="2">
        <v>0</v>
      </c>
      <c r="AC283" s="4" t="s">
        <v>1145</v>
      </c>
      <c r="AD283" s="2">
        <v>0</v>
      </c>
      <c r="AE283" s="2" t="s">
        <v>36</v>
      </c>
      <c r="AG283" s="2">
        <v>0</v>
      </c>
    </row>
    <row r="284" spans="1:33" x14ac:dyDescent="0.2">
      <c r="A284" s="2">
        <v>16053</v>
      </c>
      <c r="B284" s="2">
        <f>VLOOKUP(A284,liaison!A:B,2,FALSE)</f>
        <v>4669</v>
      </c>
      <c r="C284" s="2">
        <f>VLOOKUP(B284,ERP!A:E,2,FALSE)</f>
        <v>1</v>
      </c>
      <c r="D284" s="2">
        <f>VLOOKUP(B284,ERP!A:E,3,FALSE)</f>
        <v>20.2</v>
      </c>
      <c r="E284" s="2">
        <f>VLOOKUP(B284,ERP!A:E,4,FALSE)</f>
        <v>37</v>
      </c>
      <c r="F284" s="2" t="str">
        <f>VLOOKUP(B284,ERP!A:E,5,FALSE)</f>
        <v>instock</v>
      </c>
      <c r="G284" s="2">
        <v>0</v>
      </c>
      <c r="H284" s="2">
        <v>0</v>
      </c>
      <c r="I284" s="2">
        <v>0</v>
      </c>
      <c r="J284" s="2">
        <v>0</v>
      </c>
      <c r="K284" s="2">
        <v>1</v>
      </c>
      <c r="L284" s="2" t="s">
        <v>29</v>
      </c>
      <c r="N284" s="2">
        <v>2</v>
      </c>
      <c r="O284" s="3">
        <v>43207.634722222218</v>
      </c>
      <c r="P284" s="3">
        <v>43207.551388888889</v>
      </c>
      <c r="R284" s="2" t="s">
        <v>1146</v>
      </c>
      <c r="S284" s="2" t="s">
        <v>1147</v>
      </c>
      <c r="T284" s="2" t="s">
        <v>32</v>
      </c>
      <c r="U284" s="2" t="s">
        <v>33</v>
      </c>
      <c r="V284" s="2" t="s">
        <v>33</v>
      </c>
      <c r="X284" s="2" t="s">
        <v>1148</v>
      </c>
      <c r="Y284" s="3">
        <v>44069.663229166668</v>
      </c>
      <c r="Z284" s="3">
        <v>44069.579895833333</v>
      </c>
      <c r="AB284" s="2">
        <v>0</v>
      </c>
      <c r="AC284" s="4" t="s">
        <v>1149</v>
      </c>
      <c r="AD284" s="2">
        <v>0</v>
      </c>
      <c r="AE284" s="2" t="s">
        <v>36</v>
      </c>
      <c r="AG284" s="2">
        <v>0</v>
      </c>
    </row>
    <row r="285" spans="1:33" x14ac:dyDescent="0.2">
      <c r="A285" s="2">
        <v>15525</v>
      </c>
      <c r="B285" s="2">
        <f>VLOOKUP(A285,liaison!A:B,2,FALSE)</f>
        <v>4670</v>
      </c>
      <c r="C285" s="2">
        <f>VLOOKUP(B285,ERP!A:E,2,FALSE)</f>
        <v>1</v>
      </c>
      <c r="D285" s="2">
        <f>VLOOKUP(B285,ERP!A:E,3,FALSE)</f>
        <v>17</v>
      </c>
      <c r="E285" s="2">
        <f>VLOOKUP(B285,ERP!A:E,4,FALSE)</f>
        <v>93</v>
      </c>
      <c r="F285" s="2" t="str">
        <f>VLOOKUP(B285,ERP!A:E,5,FALSE)</f>
        <v>instock</v>
      </c>
      <c r="G285" s="2">
        <v>0</v>
      </c>
      <c r="H285" s="2">
        <v>0</v>
      </c>
      <c r="I285" s="2">
        <v>0</v>
      </c>
      <c r="J285" s="2">
        <v>0</v>
      </c>
      <c r="K285" s="2">
        <v>2</v>
      </c>
      <c r="L285" s="2" t="s">
        <v>29</v>
      </c>
      <c r="N285" s="2">
        <v>2</v>
      </c>
      <c r="O285" s="3">
        <v>43207.638113425928</v>
      </c>
      <c r="P285" s="3">
        <v>43207.554780092592</v>
      </c>
      <c r="R285" s="2" t="s">
        <v>1150</v>
      </c>
      <c r="S285" s="2" t="s">
        <v>1151</v>
      </c>
      <c r="T285" s="2" t="s">
        <v>32</v>
      </c>
      <c r="U285" s="2" t="s">
        <v>33</v>
      </c>
      <c r="V285" s="2" t="s">
        <v>33</v>
      </c>
      <c r="X285" s="2" t="s">
        <v>1152</v>
      </c>
      <c r="Y285" s="3">
        <v>44068.395937499998</v>
      </c>
      <c r="Z285" s="3">
        <v>44068.312604166669</v>
      </c>
      <c r="AB285" s="2">
        <v>0</v>
      </c>
      <c r="AC285" s="4" t="s">
        <v>1153</v>
      </c>
      <c r="AD285" s="2">
        <v>0</v>
      </c>
      <c r="AE285" s="2" t="s">
        <v>36</v>
      </c>
      <c r="AG285" s="2">
        <v>0</v>
      </c>
    </row>
    <row r="286" spans="1:33" x14ac:dyDescent="0.2">
      <c r="A286" s="2">
        <v>15527</v>
      </c>
      <c r="B286" s="2">
        <f>VLOOKUP(A286,liaison!A:B,2,FALSE)</f>
        <v>4671</v>
      </c>
      <c r="C286" s="2">
        <f>VLOOKUP(B286,ERP!A:E,2,FALSE)</f>
        <v>1</v>
      </c>
      <c r="D286" s="2">
        <f>VLOOKUP(B286,ERP!A:E,3,FALSE)</f>
        <v>21.9</v>
      </c>
      <c r="E286" s="2">
        <f>VLOOKUP(B286,ERP!A:E,4,FALSE)</f>
        <v>24</v>
      </c>
      <c r="F286" s="2" t="str">
        <f>VLOOKUP(B286,ERP!A:E,5,FALSE)</f>
        <v>instock</v>
      </c>
      <c r="G286" s="2">
        <v>0</v>
      </c>
      <c r="H286" s="2">
        <v>0</v>
      </c>
      <c r="I286" s="2">
        <v>0</v>
      </c>
      <c r="J286" s="2">
        <v>0</v>
      </c>
      <c r="K286" s="2">
        <v>0</v>
      </c>
      <c r="L286" s="2" t="s">
        <v>29</v>
      </c>
      <c r="N286" s="2">
        <v>2</v>
      </c>
      <c r="O286" s="3">
        <v>43207.640462962961</v>
      </c>
      <c r="P286" s="3">
        <v>43207.557129629633</v>
      </c>
      <c r="R286" s="2" t="s">
        <v>1154</v>
      </c>
      <c r="S286" s="2" t="s">
        <v>1155</v>
      </c>
      <c r="T286" s="2" t="s">
        <v>32</v>
      </c>
      <c r="U286" s="2" t="s">
        <v>33</v>
      </c>
      <c r="V286" s="2" t="s">
        <v>33</v>
      </c>
      <c r="X286" s="2" t="s">
        <v>1156</v>
      </c>
      <c r="Y286" s="3">
        <v>44070.433206018519</v>
      </c>
      <c r="Z286" s="3">
        <v>44070.349872685183</v>
      </c>
      <c r="AB286" s="2">
        <v>0</v>
      </c>
      <c r="AC286" s="4" t="s">
        <v>1157</v>
      </c>
      <c r="AD286" s="2">
        <v>0</v>
      </c>
      <c r="AE286" s="2" t="s">
        <v>36</v>
      </c>
      <c r="AG286" s="2">
        <v>0</v>
      </c>
    </row>
    <row r="287" spans="1:33" x14ac:dyDescent="0.2">
      <c r="A287" s="2">
        <v>14676</v>
      </c>
      <c r="B287" s="2">
        <f>VLOOKUP(A287,liaison!A:B,2,FALSE)</f>
        <v>4672</v>
      </c>
      <c r="C287" s="2">
        <f>VLOOKUP(B287,ERP!A:E,2,FALSE)</f>
        <v>1</v>
      </c>
      <c r="D287" s="2">
        <f>VLOOKUP(B287,ERP!A:E,3,FALSE)</f>
        <v>17.8</v>
      </c>
      <c r="E287" s="2">
        <f>VLOOKUP(B287,ERP!A:E,4,FALSE)</f>
        <v>5</v>
      </c>
      <c r="F287" s="2" t="str">
        <f>VLOOKUP(B287,ERP!A:E,5,FALSE)</f>
        <v>instock</v>
      </c>
      <c r="G287" s="2">
        <v>0</v>
      </c>
      <c r="H287" s="2">
        <v>0</v>
      </c>
      <c r="I287" s="2">
        <v>0</v>
      </c>
      <c r="J287" s="2">
        <v>0</v>
      </c>
      <c r="K287" s="2">
        <v>0</v>
      </c>
      <c r="L287" s="2" t="s">
        <v>29</v>
      </c>
      <c r="N287" s="2">
        <v>2</v>
      </c>
      <c r="O287" s="3">
        <v>43207.643009259264</v>
      </c>
      <c r="P287" s="3">
        <v>43207.559675925928</v>
      </c>
      <c r="R287" s="2" t="s">
        <v>1158</v>
      </c>
      <c r="S287" s="2" t="s">
        <v>1159</v>
      </c>
      <c r="T287" s="2" t="s">
        <v>32</v>
      </c>
      <c r="U287" s="2" t="s">
        <v>33</v>
      </c>
      <c r="V287" s="2" t="s">
        <v>33</v>
      </c>
      <c r="X287" s="2" t="s">
        <v>1160</v>
      </c>
      <c r="Y287" s="3">
        <v>44050.670162037037</v>
      </c>
      <c r="Z287" s="3">
        <v>44050.586828703701</v>
      </c>
      <c r="AB287" s="2">
        <v>0</v>
      </c>
      <c r="AC287" s="4" t="s">
        <v>1161</v>
      </c>
      <c r="AD287" s="2">
        <v>0</v>
      </c>
      <c r="AE287" s="2" t="s">
        <v>36</v>
      </c>
      <c r="AG287" s="2">
        <v>0</v>
      </c>
    </row>
    <row r="288" spans="1:33" x14ac:dyDescent="0.2">
      <c r="A288" s="2">
        <v>16057</v>
      </c>
      <c r="B288" s="2">
        <f>VLOOKUP(A288,liaison!A:B,2,FALSE)</f>
        <v>4673</v>
      </c>
      <c r="C288" s="2">
        <f>VLOOKUP(B288,ERP!A:E,2,FALSE)</f>
        <v>1</v>
      </c>
      <c r="D288" s="2">
        <f>VLOOKUP(B288,ERP!A:E,3,FALSE)</f>
        <v>19.8</v>
      </c>
      <c r="E288" s="2">
        <f>VLOOKUP(B288,ERP!A:E,4,FALSE)</f>
        <v>35</v>
      </c>
      <c r="F288" s="2" t="str">
        <f>VLOOKUP(B288,ERP!A:E,5,FALSE)</f>
        <v>instock</v>
      </c>
      <c r="G288" s="2">
        <v>0</v>
      </c>
      <c r="H288" s="2">
        <v>0</v>
      </c>
      <c r="I288" s="2">
        <v>0</v>
      </c>
      <c r="J288" s="2">
        <v>0</v>
      </c>
      <c r="K288" s="2">
        <v>0</v>
      </c>
      <c r="L288" s="2" t="s">
        <v>29</v>
      </c>
      <c r="N288" s="2">
        <v>2</v>
      </c>
      <c r="O288" s="3">
        <v>43207.645335648151</v>
      </c>
      <c r="P288" s="3">
        <v>43207.562002314808</v>
      </c>
      <c r="R288" s="2" t="s">
        <v>1162</v>
      </c>
      <c r="S288" s="2" t="s">
        <v>1163</v>
      </c>
      <c r="T288" s="2" t="s">
        <v>32</v>
      </c>
      <c r="U288" s="2" t="s">
        <v>33</v>
      </c>
      <c r="V288" s="2" t="s">
        <v>33</v>
      </c>
      <c r="X288" s="2" t="s">
        <v>1164</v>
      </c>
      <c r="Y288" s="3">
        <v>44019.420162037037</v>
      </c>
      <c r="Z288" s="3">
        <v>44019.336828703701</v>
      </c>
      <c r="AB288" s="2">
        <v>0</v>
      </c>
      <c r="AC288" s="4" t="s">
        <v>1165</v>
      </c>
      <c r="AD288" s="2">
        <v>0</v>
      </c>
      <c r="AE288" s="2" t="s">
        <v>36</v>
      </c>
      <c r="AG288" s="2">
        <v>0</v>
      </c>
    </row>
    <row r="289" spans="1:33" x14ac:dyDescent="0.2">
      <c r="A289" s="2">
        <v>16056</v>
      </c>
      <c r="B289" s="2">
        <f>VLOOKUP(A289,liaison!A:B,2,FALSE)</f>
        <v>4674</v>
      </c>
      <c r="C289" s="2">
        <f>VLOOKUP(B289,ERP!A:E,2,FALSE)</f>
        <v>1</v>
      </c>
      <c r="D289" s="2">
        <f>VLOOKUP(B289,ERP!A:E,3,FALSE)</f>
        <v>19</v>
      </c>
      <c r="E289" s="2">
        <f>VLOOKUP(B289,ERP!A:E,4,FALSE)</f>
        <v>41</v>
      </c>
      <c r="F289" s="2" t="str">
        <f>VLOOKUP(B289,ERP!A:E,5,FALSE)</f>
        <v>instock</v>
      </c>
      <c r="G289" s="2">
        <v>0</v>
      </c>
      <c r="H289" s="2">
        <v>0</v>
      </c>
      <c r="I289" s="2">
        <v>0</v>
      </c>
      <c r="J289" s="2">
        <v>0</v>
      </c>
      <c r="K289" s="2">
        <v>7</v>
      </c>
      <c r="L289" s="2" t="s">
        <v>29</v>
      </c>
      <c r="N289" s="2">
        <v>2</v>
      </c>
      <c r="O289" s="3">
        <v>43207.647245370368</v>
      </c>
      <c r="P289" s="3">
        <v>43207.56391203704</v>
      </c>
      <c r="R289" s="2" t="s">
        <v>1166</v>
      </c>
      <c r="S289" s="2" t="s">
        <v>1167</v>
      </c>
      <c r="T289" s="2" t="s">
        <v>32</v>
      </c>
      <c r="U289" s="2" t="s">
        <v>33</v>
      </c>
      <c r="V289" s="2" t="s">
        <v>33</v>
      </c>
      <c r="X289" s="2" t="s">
        <v>1168</v>
      </c>
      <c r="Y289" s="3">
        <v>44067.395983796298</v>
      </c>
      <c r="Z289" s="3">
        <v>44067.312650462962</v>
      </c>
      <c r="AB289" s="2">
        <v>0</v>
      </c>
      <c r="AC289" s="4" t="s">
        <v>1169</v>
      </c>
      <c r="AD289" s="2">
        <v>0</v>
      </c>
      <c r="AE289" s="2" t="s">
        <v>36</v>
      </c>
      <c r="AG289" s="2">
        <v>0</v>
      </c>
    </row>
    <row r="290" spans="1:33" x14ac:dyDescent="0.2">
      <c r="A290" s="2">
        <v>13762</v>
      </c>
      <c r="B290" s="2">
        <f>VLOOKUP(A290,liaison!A:B,2,FALSE)</f>
        <v>4675</v>
      </c>
      <c r="C290" s="2">
        <f>VLOOKUP(B290,ERP!A:E,2,FALSE)</f>
        <v>1</v>
      </c>
      <c r="D290" s="2">
        <f>VLOOKUP(B290,ERP!A:E,3,FALSE)</f>
        <v>10.7</v>
      </c>
      <c r="E290" s="2">
        <f>VLOOKUP(B290,ERP!A:E,4,FALSE)</f>
        <v>35</v>
      </c>
      <c r="F290" s="2" t="str">
        <f>VLOOKUP(B290,ERP!A:E,5,FALSE)</f>
        <v>instock</v>
      </c>
      <c r="G290" s="2">
        <v>0</v>
      </c>
      <c r="H290" s="2">
        <v>0</v>
      </c>
      <c r="I290" s="2">
        <v>0</v>
      </c>
      <c r="J290" s="2">
        <v>0</v>
      </c>
      <c r="K290" s="2">
        <v>0</v>
      </c>
      <c r="L290" s="2" t="s">
        <v>29</v>
      </c>
      <c r="N290" s="2">
        <v>2</v>
      </c>
      <c r="O290" s="3">
        <v>43207.659456018519</v>
      </c>
      <c r="P290" s="3">
        <v>43207.576122685183</v>
      </c>
      <c r="R290" s="2" t="s">
        <v>1170</v>
      </c>
      <c r="S290" s="2" t="s">
        <v>1171</v>
      </c>
      <c r="T290" s="2" t="s">
        <v>32</v>
      </c>
      <c r="U290" s="2" t="s">
        <v>33</v>
      </c>
      <c r="V290" s="2" t="s">
        <v>33</v>
      </c>
      <c r="X290" s="2" t="s">
        <v>1172</v>
      </c>
      <c r="Y290" s="3">
        <v>44008.788217592592</v>
      </c>
      <c r="Z290" s="3">
        <v>44008.704884259263</v>
      </c>
      <c r="AB290" s="2">
        <v>0</v>
      </c>
      <c r="AC290" s="4" t="s">
        <v>1173</v>
      </c>
      <c r="AD290" s="2">
        <v>0</v>
      </c>
      <c r="AE290" s="2" t="s">
        <v>36</v>
      </c>
      <c r="AG290" s="2">
        <v>0</v>
      </c>
    </row>
    <row r="291" spans="1:33" x14ac:dyDescent="0.2">
      <c r="A291" s="2">
        <v>15280</v>
      </c>
      <c r="B291" s="2">
        <f>VLOOKUP(A291,liaison!A:B,2,FALSE)</f>
        <v>4676</v>
      </c>
      <c r="C291" s="2">
        <f>VLOOKUP(B291,ERP!A:E,2,FALSE)</f>
        <v>1</v>
      </c>
      <c r="D291" s="2">
        <f>VLOOKUP(B291,ERP!A:E,3,FALSE)</f>
        <v>12.9</v>
      </c>
      <c r="E291" s="2">
        <f>VLOOKUP(B291,ERP!A:E,4,FALSE)</f>
        <v>73</v>
      </c>
      <c r="F291" s="2" t="str">
        <f>VLOOKUP(B291,ERP!A:E,5,FALSE)</f>
        <v>instock</v>
      </c>
      <c r="G291" s="2">
        <v>0</v>
      </c>
      <c r="H291" s="2">
        <v>0</v>
      </c>
      <c r="I291" s="2">
        <v>0</v>
      </c>
      <c r="J291" s="2">
        <v>0</v>
      </c>
      <c r="K291" s="2">
        <v>0</v>
      </c>
      <c r="L291" s="2" t="s">
        <v>29</v>
      </c>
      <c r="N291" s="2">
        <v>2</v>
      </c>
      <c r="O291" s="3">
        <v>43207.662060185183</v>
      </c>
      <c r="P291" s="3">
        <v>43207.578726851847</v>
      </c>
      <c r="R291" s="2" t="s">
        <v>1174</v>
      </c>
      <c r="S291" s="2" t="s">
        <v>1175</v>
      </c>
      <c r="T291" s="2" t="s">
        <v>32</v>
      </c>
      <c r="U291" s="2" t="s">
        <v>33</v>
      </c>
      <c r="V291" s="2" t="s">
        <v>33</v>
      </c>
      <c r="X291" s="2" t="s">
        <v>1176</v>
      </c>
      <c r="Y291" s="3">
        <v>44051.482662037037</v>
      </c>
      <c r="Z291" s="3">
        <v>44051.399328703701</v>
      </c>
      <c r="AB291" s="2">
        <v>0</v>
      </c>
      <c r="AC291" s="4" t="s">
        <v>1177</v>
      </c>
      <c r="AD291" s="2">
        <v>0</v>
      </c>
      <c r="AE291" s="2" t="s">
        <v>36</v>
      </c>
      <c r="AG291" s="2">
        <v>0</v>
      </c>
    </row>
    <row r="292" spans="1:33" x14ac:dyDescent="0.2">
      <c r="A292" s="2">
        <v>15282</v>
      </c>
      <c r="B292" s="2">
        <f>VLOOKUP(A292,liaison!A:B,2,FALSE)</f>
        <v>4677</v>
      </c>
      <c r="C292" s="2">
        <f>VLOOKUP(B292,ERP!A:E,2,FALSE)</f>
        <v>1</v>
      </c>
      <c r="D292" s="2">
        <f>VLOOKUP(B292,ERP!A:E,3,FALSE)</f>
        <v>9.5</v>
      </c>
      <c r="E292" s="2">
        <f>VLOOKUP(B292,ERP!A:E,4,FALSE)</f>
        <v>161</v>
      </c>
      <c r="F292" s="2" t="str">
        <f>VLOOKUP(B292,ERP!A:E,5,FALSE)</f>
        <v>instock</v>
      </c>
      <c r="G292" s="2">
        <v>0</v>
      </c>
      <c r="H292" s="2">
        <v>0</v>
      </c>
      <c r="I292" s="2">
        <v>0</v>
      </c>
      <c r="J292" s="2">
        <v>0</v>
      </c>
      <c r="K292" s="2">
        <v>1</v>
      </c>
      <c r="L292" s="2" t="s">
        <v>29</v>
      </c>
      <c r="N292" s="2">
        <v>2</v>
      </c>
      <c r="O292" s="3">
        <v>43207.664537037039</v>
      </c>
      <c r="P292" s="3">
        <v>43207.581203703703</v>
      </c>
      <c r="R292" s="2" t="s">
        <v>1178</v>
      </c>
      <c r="S292" s="2" t="s">
        <v>1179</v>
      </c>
      <c r="T292" s="2" t="s">
        <v>32</v>
      </c>
      <c r="U292" s="2" t="s">
        <v>33</v>
      </c>
      <c r="V292" s="2" t="s">
        <v>33</v>
      </c>
      <c r="X292" s="2" t="s">
        <v>1180</v>
      </c>
      <c r="Y292" s="3">
        <v>44068.395914351851</v>
      </c>
      <c r="Z292" s="3">
        <v>44068.312581018523</v>
      </c>
      <c r="AB292" s="2">
        <v>0</v>
      </c>
      <c r="AC292" s="4" t="s">
        <v>1181</v>
      </c>
      <c r="AD292" s="2">
        <v>0</v>
      </c>
      <c r="AE292" s="2" t="s">
        <v>36</v>
      </c>
      <c r="AG292" s="2">
        <v>0</v>
      </c>
    </row>
    <row r="293" spans="1:33" x14ac:dyDescent="0.2">
      <c r="A293" s="2">
        <v>15281</v>
      </c>
      <c r="B293" s="2">
        <f>VLOOKUP(A293,liaison!A:B,2,FALSE)</f>
        <v>4678</v>
      </c>
      <c r="C293" s="2">
        <f>VLOOKUP(B293,ERP!A:E,2,FALSE)</f>
        <v>1</v>
      </c>
      <c r="D293" s="2">
        <f>VLOOKUP(B293,ERP!A:E,3,FALSE)</f>
        <v>29.8</v>
      </c>
      <c r="E293" s="2">
        <f>VLOOKUP(B293,ERP!A:E,4,FALSE)</f>
        <v>30</v>
      </c>
      <c r="F293" s="2" t="str">
        <f>VLOOKUP(B293,ERP!A:E,5,FALSE)</f>
        <v>instock</v>
      </c>
      <c r="G293" s="2">
        <v>0</v>
      </c>
      <c r="H293" s="2">
        <v>0</v>
      </c>
      <c r="I293" s="2">
        <v>0</v>
      </c>
      <c r="J293" s="2">
        <v>0</v>
      </c>
      <c r="K293" s="2">
        <v>0</v>
      </c>
      <c r="L293" s="2" t="s">
        <v>29</v>
      </c>
      <c r="N293" s="2">
        <v>2</v>
      </c>
      <c r="O293" s="3">
        <v>43207.671377314808</v>
      </c>
      <c r="P293" s="3">
        <v>43207.588043981479</v>
      </c>
      <c r="R293" s="2" t="s">
        <v>1182</v>
      </c>
      <c r="S293" s="2" t="s">
        <v>1183</v>
      </c>
      <c r="T293" s="2" t="s">
        <v>32</v>
      </c>
      <c r="U293" s="2" t="s">
        <v>33</v>
      </c>
      <c r="V293" s="2" t="s">
        <v>33</v>
      </c>
      <c r="X293" s="2" t="s">
        <v>1184</v>
      </c>
      <c r="Y293" s="3">
        <v>43834.71366898148</v>
      </c>
      <c r="Z293" s="3">
        <v>43834.672002314823</v>
      </c>
      <c r="AB293" s="2">
        <v>0</v>
      </c>
      <c r="AC293" s="4" t="s">
        <v>1185</v>
      </c>
      <c r="AD293" s="2">
        <v>0</v>
      </c>
      <c r="AE293" s="2" t="s">
        <v>36</v>
      </c>
      <c r="AG293" s="2">
        <v>0</v>
      </c>
    </row>
    <row r="294" spans="1:33" x14ac:dyDescent="0.2">
      <c r="A294" s="2">
        <v>15283</v>
      </c>
      <c r="B294" s="2">
        <f>VLOOKUP(A294,liaison!A:B,2,FALSE)</f>
        <v>4679</v>
      </c>
      <c r="C294" s="2">
        <f>VLOOKUP(B294,ERP!A:E,2,FALSE)</f>
        <v>1</v>
      </c>
      <c r="D294" s="2">
        <f>VLOOKUP(B294,ERP!A:E,3,FALSE)</f>
        <v>13.2</v>
      </c>
      <c r="E294" s="2">
        <f>VLOOKUP(B294,ERP!A:E,4,FALSE)</f>
        <v>37</v>
      </c>
      <c r="F294" s="2" t="str">
        <f>VLOOKUP(B294,ERP!A:E,5,FALSE)</f>
        <v>instock</v>
      </c>
      <c r="G294" s="2">
        <v>0</v>
      </c>
      <c r="H294" s="2">
        <v>0</v>
      </c>
      <c r="I294" s="2">
        <v>0</v>
      </c>
      <c r="J294" s="2">
        <v>0</v>
      </c>
      <c r="K294" s="2">
        <v>0</v>
      </c>
      <c r="L294" s="2" t="s">
        <v>29</v>
      </c>
      <c r="N294" s="2">
        <v>2</v>
      </c>
      <c r="O294" s="3">
        <v>43207.673587962963</v>
      </c>
      <c r="P294" s="3">
        <v>43207.590254629627</v>
      </c>
      <c r="R294" s="2" t="s">
        <v>1186</v>
      </c>
      <c r="S294" s="2" t="s">
        <v>1187</v>
      </c>
      <c r="T294" s="2" t="s">
        <v>32</v>
      </c>
      <c r="U294" s="2" t="s">
        <v>33</v>
      </c>
      <c r="V294" s="2" t="s">
        <v>33</v>
      </c>
      <c r="X294" s="2" t="s">
        <v>1188</v>
      </c>
      <c r="Y294" s="3">
        <v>44027.739606481482</v>
      </c>
      <c r="Z294" s="3">
        <v>44027.656273148154</v>
      </c>
      <c r="AB294" s="2">
        <v>0</v>
      </c>
      <c r="AC294" s="4" t="s">
        <v>1189</v>
      </c>
      <c r="AD294" s="2">
        <v>0</v>
      </c>
      <c r="AE294" s="2" t="s">
        <v>36</v>
      </c>
      <c r="AG294" s="2">
        <v>0</v>
      </c>
    </row>
    <row r="295" spans="1:33" x14ac:dyDescent="0.2">
      <c r="A295" s="2">
        <v>15934</v>
      </c>
      <c r="B295" s="2">
        <f>VLOOKUP(A295,liaison!A:B,2,FALSE)</f>
        <v>4680</v>
      </c>
      <c r="C295" s="2">
        <f>VLOOKUP(B295,ERP!A:E,2,FALSE)</f>
        <v>1</v>
      </c>
      <c r="D295" s="2">
        <f>VLOOKUP(B295,ERP!A:E,3,FALSE)</f>
        <v>6.3</v>
      </c>
      <c r="E295" s="2">
        <f>VLOOKUP(B295,ERP!A:E,4,FALSE)</f>
        <v>34</v>
      </c>
      <c r="F295" s="2" t="str">
        <f>VLOOKUP(B295,ERP!A:E,5,FALSE)</f>
        <v>instock</v>
      </c>
      <c r="G295" s="2">
        <v>0</v>
      </c>
      <c r="H295" s="2">
        <v>0</v>
      </c>
      <c r="I295" s="2">
        <v>0</v>
      </c>
      <c r="J295" s="2">
        <v>0</v>
      </c>
      <c r="K295" s="2">
        <v>2</v>
      </c>
      <c r="L295" s="2" t="s">
        <v>29</v>
      </c>
      <c r="N295" s="2">
        <v>2</v>
      </c>
      <c r="O295" s="3">
        <v>43207.678171296298</v>
      </c>
      <c r="P295" s="3">
        <v>43207.594837962963</v>
      </c>
      <c r="R295" s="2" t="s">
        <v>1190</v>
      </c>
      <c r="S295" s="2" t="s">
        <v>1191</v>
      </c>
      <c r="T295" s="2" t="s">
        <v>32</v>
      </c>
      <c r="U295" s="2" t="s">
        <v>33</v>
      </c>
      <c r="V295" s="2" t="s">
        <v>33</v>
      </c>
      <c r="X295" s="2" t="s">
        <v>1192</v>
      </c>
      <c r="Y295" s="3">
        <v>44053.395972222221</v>
      </c>
      <c r="Z295" s="3">
        <v>44053.312638888892</v>
      </c>
      <c r="AB295" s="2">
        <v>0</v>
      </c>
      <c r="AC295" s="4" t="s">
        <v>1193</v>
      </c>
      <c r="AD295" s="2">
        <v>0</v>
      </c>
      <c r="AE295" s="2" t="s">
        <v>36</v>
      </c>
      <c r="AG295" s="2">
        <v>0</v>
      </c>
    </row>
    <row r="296" spans="1:33" x14ac:dyDescent="0.2">
      <c r="A296" s="2">
        <v>15933</v>
      </c>
      <c r="B296" s="2">
        <f>VLOOKUP(A296,liaison!A:B,2,FALSE)</f>
        <v>4681</v>
      </c>
      <c r="C296" s="2">
        <f>VLOOKUP(B296,ERP!A:E,2,FALSE)</f>
        <v>1</v>
      </c>
      <c r="D296" s="2">
        <f>VLOOKUP(B296,ERP!A:E,3,FALSE)</f>
        <v>7.1</v>
      </c>
      <c r="E296" s="2">
        <f>VLOOKUP(B296,ERP!A:E,4,FALSE)</f>
        <v>178</v>
      </c>
      <c r="F296" s="2" t="str">
        <f>VLOOKUP(B296,ERP!A:E,5,FALSE)</f>
        <v>instock</v>
      </c>
      <c r="G296" s="2">
        <v>0</v>
      </c>
      <c r="H296" s="2">
        <v>0</v>
      </c>
      <c r="I296" s="2">
        <v>0</v>
      </c>
      <c r="J296" s="2">
        <v>0</v>
      </c>
      <c r="K296" s="2">
        <v>12</v>
      </c>
      <c r="L296" s="2" t="s">
        <v>29</v>
      </c>
      <c r="N296" s="2">
        <v>2</v>
      </c>
      <c r="O296" s="3">
        <v>43207.683738425927</v>
      </c>
      <c r="P296" s="3">
        <v>43207.600405092591</v>
      </c>
      <c r="R296" s="2" t="s">
        <v>1194</v>
      </c>
      <c r="S296" s="2" t="s">
        <v>1195</v>
      </c>
      <c r="T296" s="2" t="s">
        <v>32</v>
      </c>
      <c r="U296" s="2" t="s">
        <v>33</v>
      </c>
      <c r="V296" s="2" t="s">
        <v>33</v>
      </c>
      <c r="X296" s="2" t="s">
        <v>1196</v>
      </c>
      <c r="Y296" s="3">
        <v>44068.767395833333</v>
      </c>
      <c r="Z296" s="3">
        <v>44068.684062499997</v>
      </c>
      <c r="AB296" s="2">
        <v>0</v>
      </c>
      <c r="AC296" s="4" t="s">
        <v>1197</v>
      </c>
      <c r="AD296" s="2">
        <v>0</v>
      </c>
      <c r="AE296" s="2" t="s">
        <v>36</v>
      </c>
      <c r="AG296" s="2">
        <v>0</v>
      </c>
    </row>
    <row r="297" spans="1:33" x14ac:dyDescent="0.2">
      <c r="A297" s="2">
        <v>15575</v>
      </c>
      <c r="B297" s="2">
        <f>VLOOKUP(A297,liaison!A:B,2,FALSE)</f>
        <v>4682</v>
      </c>
      <c r="C297" s="2">
        <f>VLOOKUP(B297,ERP!A:E,2,FALSE)</f>
        <v>1</v>
      </c>
      <c r="D297" s="2">
        <f>VLOOKUP(B297,ERP!A:E,3,FALSE)</f>
        <v>9.1</v>
      </c>
      <c r="E297" s="2">
        <f>VLOOKUP(B297,ERP!A:E,4,FALSE)</f>
        <v>26</v>
      </c>
      <c r="F297" s="2" t="str">
        <f>VLOOKUP(B297,ERP!A:E,5,FALSE)</f>
        <v>instock</v>
      </c>
      <c r="G297" s="2">
        <v>0</v>
      </c>
      <c r="H297" s="2">
        <v>0</v>
      </c>
      <c r="I297" s="2">
        <v>0</v>
      </c>
      <c r="J297" s="2">
        <v>0</v>
      </c>
      <c r="K297" s="2">
        <v>6</v>
      </c>
      <c r="L297" s="2" t="s">
        <v>29</v>
      </c>
      <c r="N297" s="2">
        <v>2</v>
      </c>
      <c r="O297" s="3">
        <v>43207.687210648153</v>
      </c>
      <c r="P297" s="3">
        <v>43207.603877314818</v>
      </c>
      <c r="R297" s="2" t="s">
        <v>1198</v>
      </c>
      <c r="S297" s="2" t="s">
        <v>1199</v>
      </c>
      <c r="T297" s="2" t="s">
        <v>32</v>
      </c>
      <c r="U297" s="2" t="s">
        <v>33</v>
      </c>
      <c r="V297" s="2" t="s">
        <v>33</v>
      </c>
      <c r="X297" s="2" t="s">
        <v>1200</v>
      </c>
      <c r="Y297" s="3">
        <v>44043.434050925927</v>
      </c>
      <c r="Z297" s="3">
        <v>44043.350717592592</v>
      </c>
      <c r="AB297" s="2">
        <v>0</v>
      </c>
      <c r="AC297" s="4" t="s">
        <v>1201</v>
      </c>
      <c r="AD297" s="2">
        <v>0</v>
      </c>
      <c r="AE297" s="2" t="s">
        <v>36</v>
      </c>
      <c r="AG297" s="2">
        <v>0</v>
      </c>
    </row>
    <row r="298" spans="1:33" x14ac:dyDescent="0.2">
      <c r="A298" s="2">
        <v>16239</v>
      </c>
      <c r="B298" s="2">
        <f>VLOOKUP(A298,liaison!A:B,2,FALSE)</f>
        <v>4683</v>
      </c>
      <c r="C298" s="2">
        <f>VLOOKUP(B298,ERP!A:E,2,FALSE)</f>
        <v>1</v>
      </c>
      <c r="D298" s="2">
        <f>VLOOKUP(B298,ERP!A:E,3,FALSE)</f>
        <v>9.1</v>
      </c>
      <c r="E298" s="2">
        <f>VLOOKUP(B298,ERP!A:E,4,FALSE)</f>
        <v>42</v>
      </c>
      <c r="F298" s="2" t="str">
        <f>VLOOKUP(B298,ERP!A:E,5,FALSE)</f>
        <v>instock</v>
      </c>
      <c r="G298" s="2">
        <v>0</v>
      </c>
      <c r="H298" s="2">
        <v>0</v>
      </c>
      <c r="I298" s="2">
        <v>0</v>
      </c>
      <c r="J298" s="2">
        <v>0</v>
      </c>
      <c r="K298" s="2">
        <v>1</v>
      </c>
      <c r="L298" s="2" t="s">
        <v>29</v>
      </c>
      <c r="N298" s="2">
        <v>2</v>
      </c>
      <c r="O298" s="3">
        <v>43207.691782407397</v>
      </c>
      <c r="P298" s="3">
        <v>43207.608449074083</v>
      </c>
      <c r="R298" s="2" t="s">
        <v>1202</v>
      </c>
      <c r="S298" s="2" t="s">
        <v>1203</v>
      </c>
      <c r="T298" s="2" t="s">
        <v>32</v>
      </c>
      <c r="U298" s="2" t="s">
        <v>33</v>
      </c>
      <c r="V298" s="2" t="s">
        <v>33</v>
      </c>
      <c r="X298" s="2" t="s">
        <v>1204</v>
      </c>
      <c r="Y298" s="3">
        <v>44070.718773148154</v>
      </c>
      <c r="Z298" s="3">
        <v>44070.635439814818</v>
      </c>
      <c r="AB298" s="2">
        <v>0</v>
      </c>
      <c r="AC298" s="4" t="s">
        <v>1205</v>
      </c>
      <c r="AD298" s="2">
        <v>0</v>
      </c>
      <c r="AE298" s="2" t="s">
        <v>36</v>
      </c>
      <c r="AG298" s="2">
        <v>0</v>
      </c>
    </row>
    <row r="299" spans="1:33" x14ac:dyDescent="0.2">
      <c r="A299" s="2">
        <v>14451</v>
      </c>
      <c r="B299" s="2">
        <f>VLOOKUP(A299,liaison!A:B,2,FALSE)</f>
        <v>4684</v>
      </c>
      <c r="C299" s="2">
        <f>VLOOKUP(B299,ERP!A:E,2,FALSE)</f>
        <v>1</v>
      </c>
      <c r="D299" s="2">
        <f>VLOOKUP(B299,ERP!A:E,3,FALSE)</f>
        <v>18.100000000000001</v>
      </c>
      <c r="E299" s="2">
        <f>VLOOKUP(B299,ERP!A:E,4,FALSE)</f>
        <v>25</v>
      </c>
      <c r="F299" s="2" t="str">
        <f>VLOOKUP(B299,ERP!A:E,5,FALSE)</f>
        <v>instock</v>
      </c>
      <c r="G299" s="2">
        <v>0</v>
      </c>
      <c r="H299" s="2">
        <v>0</v>
      </c>
      <c r="I299" s="2">
        <v>0</v>
      </c>
      <c r="J299" s="2">
        <v>0</v>
      </c>
      <c r="K299" s="2">
        <v>3</v>
      </c>
      <c r="L299" s="2" t="s">
        <v>29</v>
      </c>
      <c r="N299" s="2">
        <v>2</v>
      </c>
      <c r="O299" s="3">
        <v>43207.69425925926</v>
      </c>
      <c r="P299" s="3">
        <v>43207.610925925917</v>
      </c>
      <c r="R299" s="2" t="s">
        <v>1206</v>
      </c>
      <c r="S299" s="2" t="s">
        <v>1207</v>
      </c>
      <c r="T299" s="2" t="s">
        <v>32</v>
      </c>
      <c r="U299" s="2" t="s">
        <v>33</v>
      </c>
      <c r="V299" s="2" t="s">
        <v>33</v>
      </c>
      <c r="X299" s="2" t="s">
        <v>1208</v>
      </c>
      <c r="Y299" s="3">
        <v>44044.399328703701</v>
      </c>
      <c r="Z299" s="3">
        <v>44044.315995370373</v>
      </c>
      <c r="AB299" s="2">
        <v>0</v>
      </c>
      <c r="AC299" s="4" t="s">
        <v>1209</v>
      </c>
      <c r="AD299" s="2">
        <v>0</v>
      </c>
      <c r="AE299" s="2" t="s">
        <v>36</v>
      </c>
      <c r="AG299" s="2">
        <v>0</v>
      </c>
    </row>
    <row r="300" spans="1:33" x14ac:dyDescent="0.2">
      <c r="A300" s="2">
        <v>16324</v>
      </c>
      <c r="B300" s="2">
        <f>VLOOKUP(A300,liaison!A:B,2,FALSE)</f>
        <v>4686</v>
      </c>
      <c r="C300" s="2">
        <f>VLOOKUP(B300,ERP!A:E,2,FALSE)</f>
        <v>1</v>
      </c>
      <c r="D300" s="2">
        <f>VLOOKUP(B300,ERP!A:E,3,FALSE)</f>
        <v>14</v>
      </c>
      <c r="E300" s="2">
        <f>VLOOKUP(B300,ERP!A:E,4,FALSE)</f>
        <v>6</v>
      </c>
      <c r="F300" s="2" t="str">
        <f>VLOOKUP(B300,ERP!A:E,5,FALSE)</f>
        <v>instock</v>
      </c>
      <c r="G300" s="2">
        <v>0</v>
      </c>
      <c r="H300" s="2">
        <v>0</v>
      </c>
      <c r="I300" s="2">
        <v>0</v>
      </c>
      <c r="J300" s="2">
        <v>0</v>
      </c>
      <c r="K300" s="2">
        <v>2</v>
      </c>
      <c r="L300" s="2" t="s">
        <v>29</v>
      </c>
      <c r="N300" s="2">
        <v>2</v>
      </c>
      <c r="O300" s="3">
        <v>43207.699699074074</v>
      </c>
      <c r="P300" s="3">
        <v>43207.616365740738</v>
      </c>
      <c r="R300" s="2" t="s">
        <v>1210</v>
      </c>
      <c r="S300" s="2" t="s">
        <v>1211</v>
      </c>
      <c r="T300" s="2" t="s">
        <v>32</v>
      </c>
      <c r="U300" s="2" t="s">
        <v>33</v>
      </c>
      <c r="V300" s="2" t="s">
        <v>33</v>
      </c>
      <c r="X300" s="2" t="s">
        <v>1212</v>
      </c>
      <c r="Y300" s="3">
        <v>44022.396006944437</v>
      </c>
      <c r="Z300" s="3">
        <v>44022.312673611108</v>
      </c>
      <c r="AB300" s="2">
        <v>0</v>
      </c>
      <c r="AC300" s="4" t="s">
        <v>1213</v>
      </c>
      <c r="AD300" s="2">
        <v>0</v>
      </c>
      <c r="AE300" s="2" t="s">
        <v>36</v>
      </c>
      <c r="AG300" s="2">
        <v>0</v>
      </c>
    </row>
    <row r="301" spans="1:33" x14ac:dyDescent="0.2">
      <c r="A301" s="2">
        <v>15582</v>
      </c>
      <c r="B301" s="2">
        <f>VLOOKUP(A301,liaison!A:B,2,FALSE)</f>
        <v>4687</v>
      </c>
      <c r="C301" s="2">
        <f>VLOOKUP(B301,ERP!A:E,2,FALSE)</f>
        <v>1</v>
      </c>
      <c r="D301" s="2">
        <f>VLOOKUP(B301,ERP!A:E,3,FALSE)</f>
        <v>30.1</v>
      </c>
      <c r="E301" s="2">
        <f>VLOOKUP(B301,ERP!A:E,4,FALSE)</f>
        <v>36</v>
      </c>
      <c r="F301" s="2" t="str">
        <f>VLOOKUP(B301,ERP!A:E,5,FALSE)</f>
        <v>instock</v>
      </c>
      <c r="G301" s="2">
        <v>0</v>
      </c>
      <c r="H301" s="2">
        <v>0</v>
      </c>
      <c r="I301" s="2">
        <v>0</v>
      </c>
      <c r="J301" s="2">
        <v>0</v>
      </c>
      <c r="K301" s="2">
        <v>0</v>
      </c>
      <c r="L301" s="2" t="s">
        <v>29</v>
      </c>
      <c r="N301" s="2">
        <v>2</v>
      </c>
      <c r="O301" s="3">
        <v>43207.704687500001</v>
      </c>
      <c r="P301" s="3">
        <v>43207.621354166673</v>
      </c>
      <c r="R301" s="2" t="s">
        <v>1214</v>
      </c>
      <c r="S301" s="2" t="s">
        <v>1215</v>
      </c>
      <c r="T301" s="2" t="s">
        <v>32</v>
      </c>
      <c r="U301" s="2" t="s">
        <v>33</v>
      </c>
      <c r="V301" s="2" t="s">
        <v>33</v>
      </c>
      <c r="X301" s="2" t="s">
        <v>1216</v>
      </c>
      <c r="Y301" s="3">
        <v>44069.732662037037</v>
      </c>
      <c r="Z301" s="3">
        <v>44069.649328703701</v>
      </c>
      <c r="AB301" s="2">
        <v>0</v>
      </c>
      <c r="AC301" s="4" t="s">
        <v>1217</v>
      </c>
      <c r="AD301" s="2">
        <v>0</v>
      </c>
      <c r="AE301" s="2" t="s">
        <v>36</v>
      </c>
      <c r="AG301" s="2">
        <v>0</v>
      </c>
    </row>
    <row r="302" spans="1:33" x14ac:dyDescent="0.2">
      <c r="A302" s="2">
        <v>13736</v>
      </c>
      <c r="B302" s="2">
        <f>VLOOKUP(A302,liaison!A:B,2,FALSE)</f>
        <v>4689</v>
      </c>
      <c r="C302" s="2">
        <f>VLOOKUP(B302,ERP!A:E,2,FALSE)</f>
        <v>1</v>
      </c>
      <c r="D302" s="2">
        <f>VLOOKUP(B302,ERP!A:E,3,FALSE)</f>
        <v>12.8</v>
      </c>
      <c r="E302" s="2">
        <f>VLOOKUP(B302,ERP!A:E,4,FALSE)</f>
        <v>6</v>
      </c>
      <c r="F302" s="2" t="str">
        <f>VLOOKUP(B302,ERP!A:E,5,FALSE)</f>
        <v>instock</v>
      </c>
      <c r="G302" s="2">
        <v>0</v>
      </c>
      <c r="H302" s="2">
        <v>0</v>
      </c>
      <c r="I302" s="2">
        <v>0</v>
      </c>
      <c r="J302" s="2">
        <v>0</v>
      </c>
      <c r="K302" s="2">
        <v>1</v>
      </c>
      <c r="L302" s="2" t="s">
        <v>29</v>
      </c>
      <c r="N302" s="2">
        <v>2</v>
      </c>
      <c r="O302" s="3">
        <v>43207.711909722217</v>
      </c>
      <c r="P302" s="3">
        <v>43207.628576388888</v>
      </c>
      <c r="R302" s="2" t="s">
        <v>1218</v>
      </c>
      <c r="S302" s="2" t="s">
        <v>1219</v>
      </c>
      <c r="T302" s="2" t="s">
        <v>32</v>
      </c>
      <c r="U302" s="2" t="s">
        <v>33</v>
      </c>
      <c r="V302" s="2" t="s">
        <v>33</v>
      </c>
      <c r="X302" s="2" t="s">
        <v>1220</v>
      </c>
      <c r="Y302" s="3">
        <v>44033.718761574077</v>
      </c>
      <c r="Z302" s="3">
        <v>44033.635428240741</v>
      </c>
      <c r="AB302" s="2">
        <v>0</v>
      </c>
      <c r="AC302" s="4" t="s">
        <v>1221</v>
      </c>
      <c r="AD302" s="2">
        <v>0</v>
      </c>
      <c r="AE302" s="2" t="s">
        <v>36</v>
      </c>
      <c r="AG302" s="2">
        <v>0</v>
      </c>
    </row>
    <row r="303" spans="1:33" x14ac:dyDescent="0.2">
      <c r="A303" s="2">
        <v>13659</v>
      </c>
      <c r="B303" s="2">
        <f>VLOOKUP(A303,liaison!A:B,2,FALSE)</f>
        <v>4690</v>
      </c>
      <c r="C303" s="2">
        <f>VLOOKUP(B303,ERP!A:E,2,FALSE)</f>
        <v>1</v>
      </c>
      <c r="D303" s="2">
        <f>VLOOKUP(B303,ERP!A:E,3,FALSE)</f>
        <v>12.8</v>
      </c>
      <c r="E303" s="2">
        <f>VLOOKUP(B303,ERP!A:E,4,FALSE)</f>
        <v>15</v>
      </c>
      <c r="F303" s="2" t="str">
        <f>VLOOKUP(B303,ERP!A:E,5,FALSE)</f>
        <v>instock</v>
      </c>
      <c r="G303" s="2">
        <v>0</v>
      </c>
      <c r="H303" s="2">
        <v>0</v>
      </c>
      <c r="I303" s="2">
        <v>0</v>
      </c>
      <c r="J303" s="2">
        <v>0</v>
      </c>
      <c r="K303" s="2">
        <v>0</v>
      </c>
      <c r="L303" s="2" t="s">
        <v>29</v>
      </c>
      <c r="N303" s="2">
        <v>2</v>
      </c>
      <c r="O303" s="3">
        <v>43207.717013888891</v>
      </c>
      <c r="P303" s="3">
        <v>43207.633680555547</v>
      </c>
      <c r="R303" s="2" t="s">
        <v>1222</v>
      </c>
      <c r="S303" s="2" t="s">
        <v>1223</v>
      </c>
      <c r="T303" s="2" t="s">
        <v>32</v>
      </c>
      <c r="U303" s="2" t="s">
        <v>33</v>
      </c>
      <c r="V303" s="2" t="s">
        <v>33</v>
      </c>
      <c r="X303" s="2" t="s">
        <v>1224</v>
      </c>
      <c r="Y303" s="3">
        <v>44069.732662037037</v>
      </c>
      <c r="Z303" s="3">
        <v>44069.649328703701</v>
      </c>
      <c r="AB303" s="2">
        <v>0</v>
      </c>
      <c r="AC303" s="4" t="s">
        <v>1225</v>
      </c>
      <c r="AD303" s="2">
        <v>0</v>
      </c>
      <c r="AE303" s="2" t="s">
        <v>36</v>
      </c>
      <c r="AG303" s="2">
        <v>0</v>
      </c>
    </row>
    <row r="304" spans="1:33" x14ac:dyDescent="0.2">
      <c r="A304" s="2">
        <v>15465</v>
      </c>
      <c r="B304" s="2">
        <f>VLOOKUP(A304,liaison!A:B,2,FALSE)</f>
        <v>4703</v>
      </c>
      <c r="C304" s="2">
        <f>VLOOKUP(B304,ERP!A:E,2,FALSE)</f>
        <v>1</v>
      </c>
      <c r="D304" s="2">
        <f>VLOOKUP(B304,ERP!A:E,3,FALSE)</f>
        <v>19.8</v>
      </c>
      <c r="E304" s="2">
        <f>VLOOKUP(B304,ERP!A:E,4,FALSE)</f>
        <v>2</v>
      </c>
      <c r="F304" s="2" t="str">
        <f>VLOOKUP(B304,ERP!A:E,5,FALSE)</f>
        <v>instock</v>
      </c>
      <c r="G304" s="2">
        <v>0</v>
      </c>
      <c r="H304" s="2">
        <v>0</v>
      </c>
      <c r="I304" s="2">
        <v>0</v>
      </c>
      <c r="J304" s="2">
        <v>0</v>
      </c>
      <c r="K304" s="2">
        <v>7</v>
      </c>
      <c r="L304" s="2" t="s">
        <v>29</v>
      </c>
      <c r="N304" s="2">
        <v>2</v>
      </c>
      <c r="O304" s="3">
        <v>43207.877372685187</v>
      </c>
      <c r="P304" s="3">
        <v>43207.794039351851</v>
      </c>
      <c r="R304" s="2" t="s">
        <v>1226</v>
      </c>
      <c r="S304" s="2" t="s">
        <v>1227</v>
      </c>
      <c r="T304" s="2" t="s">
        <v>32</v>
      </c>
      <c r="U304" s="2" t="s">
        <v>33</v>
      </c>
      <c r="V304" s="2" t="s">
        <v>33</v>
      </c>
      <c r="X304" s="2" t="s">
        <v>1228</v>
      </c>
      <c r="Y304" s="3">
        <v>44063.395949074067</v>
      </c>
      <c r="Z304" s="3">
        <v>44063.312615740739</v>
      </c>
      <c r="AB304" s="2">
        <v>0</v>
      </c>
      <c r="AC304" s="4" t="s">
        <v>1229</v>
      </c>
      <c r="AD304" s="2">
        <v>0</v>
      </c>
      <c r="AE304" s="2" t="s">
        <v>36</v>
      </c>
      <c r="AG304" s="2">
        <v>0</v>
      </c>
    </row>
    <row r="305" spans="1:33" x14ac:dyDescent="0.2">
      <c r="A305" s="2">
        <v>15004</v>
      </c>
      <c r="B305" s="2">
        <f>VLOOKUP(A305,liaison!A:B,2,FALSE)</f>
        <v>4704</v>
      </c>
      <c r="C305" s="2">
        <f>VLOOKUP(B305,ERP!A:E,2,FALSE)</f>
        <v>1</v>
      </c>
      <c r="D305" s="2">
        <f>VLOOKUP(B305,ERP!A:E,3,FALSE)</f>
        <v>18.2</v>
      </c>
      <c r="E305" s="2">
        <f>VLOOKUP(B305,ERP!A:E,4,FALSE)</f>
        <v>0</v>
      </c>
      <c r="F305" s="2" t="str">
        <f>VLOOKUP(B305,ERP!A:E,5,FALSE)</f>
        <v>outofstock</v>
      </c>
      <c r="G305" s="2">
        <v>0</v>
      </c>
      <c r="H305" s="2">
        <v>0</v>
      </c>
      <c r="I305" s="2">
        <v>0</v>
      </c>
      <c r="J305" s="2">
        <v>0</v>
      </c>
      <c r="K305" s="2">
        <v>3</v>
      </c>
      <c r="L305" s="2" t="s">
        <v>29</v>
      </c>
      <c r="N305" s="2">
        <v>2</v>
      </c>
      <c r="O305" s="3">
        <v>43207.880937499998</v>
      </c>
      <c r="P305" s="3">
        <v>43207.79760416667</v>
      </c>
      <c r="R305" s="2" t="s">
        <v>1230</v>
      </c>
      <c r="S305" s="2" t="s">
        <v>1231</v>
      </c>
      <c r="T305" s="2" t="s">
        <v>32</v>
      </c>
      <c r="U305" s="2" t="s">
        <v>33</v>
      </c>
      <c r="V305" s="2" t="s">
        <v>33</v>
      </c>
      <c r="X305" s="2" t="s">
        <v>1232</v>
      </c>
      <c r="Y305" s="3">
        <v>43822.396145833343</v>
      </c>
      <c r="Z305" s="3">
        <v>43822.354479166657</v>
      </c>
      <c r="AB305" s="2">
        <v>0</v>
      </c>
      <c r="AC305" s="4" t="s">
        <v>1233</v>
      </c>
      <c r="AD305" s="2">
        <v>0</v>
      </c>
      <c r="AE305" s="2" t="s">
        <v>36</v>
      </c>
      <c r="AG305" s="2">
        <v>0</v>
      </c>
    </row>
    <row r="306" spans="1:33" x14ac:dyDescent="0.2">
      <c r="A306" s="2">
        <v>14699</v>
      </c>
      <c r="B306" s="2">
        <f>VLOOKUP(A306,liaison!A:B,2,FALSE)</f>
        <v>4705</v>
      </c>
      <c r="C306" s="2">
        <f>VLOOKUP(B306,ERP!A:E,2,FALSE)</f>
        <v>1</v>
      </c>
      <c r="D306" s="2">
        <f>VLOOKUP(B306,ERP!A:E,3,FALSE)</f>
        <v>31.6</v>
      </c>
      <c r="E306" s="2">
        <f>VLOOKUP(B306,ERP!A:E,4,FALSE)</f>
        <v>12</v>
      </c>
      <c r="F306" s="2" t="str">
        <f>VLOOKUP(B306,ERP!A:E,5,FALSE)</f>
        <v>instock</v>
      </c>
      <c r="G306" s="2">
        <v>0</v>
      </c>
      <c r="H306" s="2">
        <v>0</v>
      </c>
      <c r="I306" s="2">
        <v>0</v>
      </c>
      <c r="J306" s="2">
        <v>0</v>
      </c>
      <c r="K306" s="2">
        <v>8</v>
      </c>
      <c r="L306" s="2" t="s">
        <v>29</v>
      </c>
      <c r="N306" s="2">
        <v>2</v>
      </c>
      <c r="O306" s="3">
        <v>43207.883773148147</v>
      </c>
      <c r="P306" s="3">
        <v>43207.800439814811</v>
      </c>
      <c r="R306" s="2" t="s">
        <v>1234</v>
      </c>
      <c r="S306" s="2" t="s">
        <v>1235</v>
      </c>
      <c r="T306" s="2" t="s">
        <v>32</v>
      </c>
      <c r="U306" s="2" t="s">
        <v>33</v>
      </c>
      <c r="V306" s="2" t="s">
        <v>33</v>
      </c>
      <c r="X306" s="2" t="s">
        <v>1236</v>
      </c>
      <c r="Y306" s="3">
        <v>44063.395902777767</v>
      </c>
      <c r="Z306" s="3">
        <v>44063.312569444453</v>
      </c>
      <c r="AB306" s="2">
        <v>0</v>
      </c>
      <c r="AC306" s="4" t="s">
        <v>1237</v>
      </c>
      <c r="AD306" s="2">
        <v>0</v>
      </c>
      <c r="AE306" s="2" t="s">
        <v>36</v>
      </c>
      <c r="AG306" s="2">
        <v>0</v>
      </c>
    </row>
    <row r="307" spans="1:33" x14ac:dyDescent="0.2">
      <c r="A307" s="2">
        <v>15349</v>
      </c>
      <c r="B307" s="2">
        <f>VLOOKUP(A307,liaison!A:B,2,FALSE)</f>
        <v>4706</v>
      </c>
      <c r="C307" s="2">
        <f>VLOOKUP(B307,ERP!A:E,2,FALSE)</f>
        <v>1</v>
      </c>
      <c r="D307" s="2">
        <f>VLOOKUP(B307,ERP!A:E,3,FALSE)</f>
        <v>16.8</v>
      </c>
      <c r="E307" s="2">
        <f>VLOOKUP(B307,ERP!A:E,4,FALSE)</f>
        <v>23</v>
      </c>
      <c r="F307" s="2" t="str">
        <f>VLOOKUP(B307,ERP!A:E,5,FALSE)</f>
        <v>instock</v>
      </c>
      <c r="G307" s="2">
        <v>0</v>
      </c>
      <c r="H307" s="2">
        <v>0</v>
      </c>
      <c r="I307" s="2">
        <v>0</v>
      </c>
      <c r="J307" s="2">
        <v>0</v>
      </c>
      <c r="K307" s="2">
        <v>32</v>
      </c>
      <c r="L307" s="2" t="s">
        <v>29</v>
      </c>
      <c r="N307" s="2">
        <v>2</v>
      </c>
      <c r="O307" s="3">
        <v>43207.886828703697</v>
      </c>
      <c r="P307" s="3">
        <v>43207.803495370368</v>
      </c>
      <c r="R307" s="2" t="s">
        <v>1238</v>
      </c>
      <c r="S307" s="2" t="s">
        <v>1239</v>
      </c>
      <c r="T307" s="2" t="s">
        <v>32</v>
      </c>
      <c r="U307" s="2" t="s">
        <v>33</v>
      </c>
      <c r="V307" s="2" t="s">
        <v>33</v>
      </c>
      <c r="X307" s="2" t="s">
        <v>1240</v>
      </c>
      <c r="Y307" s="3">
        <v>44057.767384259263</v>
      </c>
      <c r="Z307" s="3">
        <v>44057.684050925927</v>
      </c>
      <c r="AB307" s="2">
        <v>0</v>
      </c>
      <c r="AC307" s="4" t="s">
        <v>1241</v>
      </c>
      <c r="AD307" s="2">
        <v>0</v>
      </c>
      <c r="AE307" s="2" t="s">
        <v>36</v>
      </c>
      <c r="AG307" s="2">
        <v>0</v>
      </c>
    </row>
    <row r="308" spans="1:33" x14ac:dyDescent="0.2">
      <c r="A308" s="2">
        <v>15466</v>
      </c>
      <c r="B308" s="2">
        <f>VLOOKUP(A308,liaison!A:B,2,FALSE)</f>
        <v>4707</v>
      </c>
      <c r="C308" s="2">
        <f>VLOOKUP(B308,ERP!A:E,2,FALSE)</f>
        <v>1</v>
      </c>
      <c r="D308" s="2">
        <f>VLOOKUP(B308,ERP!A:E,3,FALSE)</f>
        <v>22.8</v>
      </c>
      <c r="E308" s="2">
        <f>VLOOKUP(B308,ERP!A:E,4,FALSE)</f>
        <v>13</v>
      </c>
      <c r="F308" s="2" t="str">
        <f>VLOOKUP(B308,ERP!A:E,5,FALSE)</f>
        <v>instock</v>
      </c>
      <c r="G308" s="2">
        <v>0</v>
      </c>
      <c r="H308" s="2">
        <v>0</v>
      </c>
      <c r="I308" s="2">
        <v>0</v>
      </c>
      <c r="J308" s="2">
        <v>0</v>
      </c>
      <c r="K308" s="2">
        <v>13</v>
      </c>
      <c r="L308" s="2" t="s">
        <v>29</v>
      </c>
      <c r="N308" s="2">
        <v>2</v>
      </c>
      <c r="O308" s="3">
        <v>43207.889432870368</v>
      </c>
      <c r="P308" s="3">
        <v>43207.80609953704</v>
      </c>
      <c r="R308" s="2" t="s">
        <v>1242</v>
      </c>
      <c r="S308" s="2" t="s">
        <v>1243</v>
      </c>
      <c r="T308" s="2" t="s">
        <v>32</v>
      </c>
      <c r="U308" s="2" t="s">
        <v>33</v>
      </c>
      <c r="V308" s="2" t="s">
        <v>33</v>
      </c>
      <c r="X308" s="2" t="s">
        <v>1244</v>
      </c>
      <c r="Y308" s="3">
        <v>44042.767395833333</v>
      </c>
      <c r="Z308" s="3">
        <v>44042.684062499997</v>
      </c>
      <c r="AB308" s="2">
        <v>0</v>
      </c>
      <c r="AC308" s="4" t="s">
        <v>1245</v>
      </c>
      <c r="AD308" s="2">
        <v>0</v>
      </c>
      <c r="AE308" s="2" t="s">
        <v>36</v>
      </c>
      <c r="AG308" s="2">
        <v>0</v>
      </c>
    </row>
    <row r="309" spans="1:33" x14ac:dyDescent="0.2">
      <c r="A309" s="2">
        <v>14700</v>
      </c>
      <c r="B309" s="2">
        <f>VLOOKUP(A309,liaison!A:B,2,FALSE)</f>
        <v>4708</v>
      </c>
      <c r="C309" s="2">
        <f>VLOOKUP(B309,ERP!A:E,2,FALSE)</f>
        <v>1</v>
      </c>
      <c r="D309" s="2">
        <f>VLOOKUP(B309,ERP!A:E,3,FALSE)</f>
        <v>32.6</v>
      </c>
      <c r="E309" s="2">
        <f>VLOOKUP(B309,ERP!A:E,4,FALSE)</f>
        <v>15</v>
      </c>
      <c r="F309" s="2" t="str">
        <f>VLOOKUP(B309,ERP!A:E,5,FALSE)</f>
        <v>instock</v>
      </c>
      <c r="G309" s="2">
        <v>0</v>
      </c>
      <c r="H309" s="2">
        <v>0</v>
      </c>
      <c r="I309" s="2">
        <v>0</v>
      </c>
      <c r="J309" s="2">
        <v>0</v>
      </c>
      <c r="K309" s="2">
        <v>8</v>
      </c>
      <c r="L309" s="2" t="s">
        <v>29</v>
      </c>
      <c r="N309" s="2">
        <v>2</v>
      </c>
      <c r="O309" s="3">
        <v>43207.892789351848</v>
      </c>
      <c r="P309" s="3">
        <v>43207.80945601852</v>
      </c>
      <c r="R309" s="2" t="s">
        <v>1246</v>
      </c>
      <c r="S309" s="2" t="s">
        <v>1247</v>
      </c>
      <c r="T309" s="2" t="s">
        <v>32</v>
      </c>
      <c r="U309" s="2" t="s">
        <v>33</v>
      </c>
      <c r="V309" s="2" t="s">
        <v>33</v>
      </c>
      <c r="X309" s="2" t="s">
        <v>1248</v>
      </c>
      <c r="Y309" s="3">
        <v>44049.649328703701</v>
      </c>
      <c r="Z309" s="3">
        <v>44049.565995370373</v>
      </c>
      <c r="AB309" s="2">
        <v>0</v>
      </c>
      <c r="AC309" s="4" t="s">
        <v>1249</v>
      </c>
      <c r="AD309" s="2">
        <v>0</v>
      </c>
      <c r="AE309" s="2" t="s">
        <v>36</v>
      </c>
      <c r="AG309" s="2">
        <v>0</v>
      </c>
    </row>
    <row r="310" spans="1:33" x14ac:dyDescent="0.2">
      <c r="A310" s="2">
        <v>10775</v>
      </c>
      <c r="B310" s="2">
        <f>VLOOKUP(A310,liaison!A:B,2,FALSE)</f>
        <v>4709</v>
      </c>
      <c r="C310" s="2">
        <f>VLOOKUP(B310,ERP!A:E,2,FALSE)</f>
        <v>1</v>
      </c>
      <c r="D310" s="2">
        <f>VLOOKUP(B310,ERP!A:E,3,FALSE)</f>
        <v>44</v>
      </c>
      <c r="E310" s="2">
        <f>VLOOKUP(B310,ERP!A:E,4,FALSE)</f>
        <v>0</v>
      </c>
      <c r="F310" s="2" t="str">
        <f>VLOOKUP(B310,ERP!A:E,5,FALSE)</f>
        <v>outofstock</v>
      </c>
      <c r="G310" s="2">
        <v>0</v>
      </c>
      <c r="H310" s="2">
        <v>0</v>
      </c>
      <c r="I310" s="2">
        <v>0</v>
      </c>
      <c r="J310" s="2">
        <v>0</v>
      </c>
      <c r="K310" s="2">
        <v>0</v>
      </c>
      <c r="L310" s="2" t="s">
        <v>29</v>
      </c>
      <c r="N310" s="2">
        <v>2</v>
      </c>
      <c r="O310" s="3">
        <v>43207.895046296297</v>
      </c>
      <c r="P310" s="3">
        <v>43207.811712962961</v>
      </c>
      <c r="R310" s="2" t="s">
        <v>1250</v>
      </c>
      <c r="S310" s="2" t="s">
        <v>1251</v>
      </c>
      <c r="T310" s="2" t="s">
        <v>32</v>
      </c>
      <c r="U310" s="2" t="s">
        <v>33</v>
      </c>
      <c r="V310" s="2" t="s">
        <v>33</v>
      </c>
      <c r="X310" s="2" t="s">
        <v>1252</v>
      </c>
      <c r="Y310" s="3">
        <v>43456.437523148154</v>
      </c>
      <c r="Z310" s="3">
        <v>43456.395856481482</v>
      </c>
      <c r="AB310" s="2">
        <v>0</v>
      </c>
      <c r="AC310" s="4" t="s">
        <v>1253</v>
      </c>
      <c r="AD310" s="2">
        <v>0</v>
      </c>
      <c r="AE310" s="2" t="s">
        <v>36</v>
      </c>
      <c r="AG310" s="2">
        <v>0</v>
      </c>
    </row>
    <row r="311" spans="1:33" x14ac:dyDescent="0.2">
      <c r="A311" s="2">
        <v>16119</v>
      </c>
      <c r="B311" s="2">
        <f>VLOOKUP(A311,liaison!A:B,2,FALSE)</f>
        <v>4711</v>
      </c>
      <c r="C311" s="2">
        <f>VLOOKUP(B311,ERP!A:E,2,FALSE)</f>
        <v>1</v>
      </c>
      <c r="D311" s="2">
        <f>VLOOKUP(B311,ERP!A:E,3,FALSE)</f>
        <v>55.4</v>
      </c>
      <c r="E311" s="2">
        <f>VLOOKUP(B311,ERP!A:E,4,FALSE)</f>
        <v>9</v>
      </c>
      <c r="F311" s="2" t="str">
        <f>VLOOKUP(B311,ERP!A:E,5,FALSE)</f>
        <v>instock</v>
      </c>
      <c r="G311" s="2">
        <v>0</v>
      </c>
      <c r="H311" s="2">
        <v>0</v>
      </c>
      <c r="I311" s="2">
        <v>0</v>
      </c>
      <c r="J311" s="2">
        <v>0</v>
      </c>
      <c r="K311" s="2">
        <v>1</v>
      </c>
      <c r="L311" s="2" t="s">
        <v>29</v>
      </c>
      <c r="N311" s="2">
        <v>2</v>
      </c>
      <c r="O311" s="3">
        <v>43207.905833333331</v>
      </c>
      <c r="P311" s="3">
        <v>43207.822500000002</v>
      </c>
      <c r="R311" s="2" t="s">
        <v>1254</v>
      </c>
      <c r="S311" s="2" t="s">
        <v>1255</v>
      </c>
      <c r="T311" s="2" t="s">
        <v>32</v>
      </c>
      <c r="U311" s="2" t="s">
        <v>33</v>
      </c>
      <c r="V311" s="2" t="s">
        <v>33</v>
      </c>
      <c r="X311" s="2" t="s">
        <v>1256</v>
      </c>
      <c r="Y311" s="3">
        <v>44040.39603009259</v>
      </c>
      <c r="Z311" s="3">
        <v>44040.312696759262</v>
      </c>
      <c r="AB311" s="2">
        <v>0</v>
      </c>
      <c r="AC311" s="4" t="s">
        <v>1257</v>
      </c>
      <c r="AD311" s="2">
        <v>0</v>
      </c>
      <c r="AE311" s="2" t="s">
        <v>36</v>
      </c>
      <c r="AG311" s="2">
        <v>0</v>
      </c>
    </row>
    <row r="312" spans="1:33" x14ac:dyDescent="0.2">
      <c r="A312" s="2">
        <v>15667</v>
      </c>
      <c r="B312" s="2">
        <f>VLOOKUP(A312,liaison!A:B,2,FALSE)</f>
        <v>4712</v>
      </c>
      <c r="C312" s="2">
        <f>VLOOKUP(B312,ERP!A:E,2,FALSE)</f>
        <v>1</v>
      </c>
      <c r="D312" s="2">
        <f>VLOOKUP(B312,ERP!A:E,3,FALSE)</f>
        <v>15.8</v>
      </c>
      <c r="E312" s="2">
        <f>VLOOKUP(B312,ERP!A:E,4,FALSE)</f>
        <v>0</v>
      </c>
      <c r="F312" s="2" t="str">
        <f>VLOOKUP(B312,ERP!A:E,5,FALSE)</f>
        <v>outofstock</v>
      </c>
      <c r="G312" s="2">
        <v>0</v>
      </c>
      <c r="H312" s="2">
        <v>0</v>
      </c>
      <c r="I312" s="2">
        <v>0</v>
      </c>
      <c r="J312" s="2">
        <v>0</v>
      </c>
      <c r="K312" s="2">
        <v>1</v>
      </c>
      <c r="L312" s="2" t="s">
        <v>29</v>
      </c>
      <c r="N312" s="2">
        <v>2</v>
      </c>
      <c r="O312" s="3">
        <v>43207.912083333344</v>
      </c>
      <c r="P312" s="3">
        <v>43207.828750000001</v>
      </c>
      <c r="R312" s="2" t="s">
        <v>1258</v>
      </c>
      <c r="S312" s="2" t="s">
        <v>1259</v>
      </c>
      <c r="T312" s="2" t="s">
        <v>32</v>
      </c>
      <c r="U312" s="2" t="s">
        <v>33</v>
      </c>
      <c r="V312" s="2" t="s">
        <v>33</v>
      </c>
      <c r="X312" s="2" t="s">
        <v>1260</v>
      </c>
      <c r="Y312" s="3">
        <v>44049.670162037037</v>
      </c>
      <c r="Z312" s="3">
        <v>44049.586828703701</v>
      </c>
      <c r="AB312" s="2">
        <v>0</v>
      </c>
      <c r="AC312" s="4" t="s">
        <v>1261</v>
      </c>
      <c r="AD312" s="2">
        <v>0</v>
      </c>
      <c r="AE312" s="2" t="s">
        <v>36</v>
      </c>
      <c r="AG312" s="2">
        <v>0</v>
      </c>
    </row>
    <row r="313" spans="1:33" x14ac:dyDescent="0.2">
      <c r="A313" s="2">
        <v>14746</v>
      </c>
      <c r="B313" s="2">
        <f>VLOOKUP(A313,liaison!A:B,2,FALSE)</f>
        <v>4713</v>
      </c>
      <c r="C313" s="2">
        <f>VLOOKUP(B313,ERP!A:E,2,FALSE)</f>
        <v>1</v>
      </c>
      <c r="D313" s="2">
        <f>VLOOKUP(B313,ERP!A:E,3,FALSE)</f>
        <v>18.399999999999999</v>
      </c>
      <c r="E313" s="2">
        <f>VLOOKUP(B313,ERP!A:E,4,FALSE)</f>
        <v>6</v>
      </c>
      <c r="F313" s="2" t="str">
        <f>VLOOKUP(B313,ERP!A:E,5,FALSE)</f>
        <v>instock</v>
      </c>
      <c r="G313" s="2">
        <v>0</v>
      </c>
      <c r="H313" s="2">
        <v>0</v>
      </c>
      <c r="I313" s="2">
        <v>0</v>
      </c>
      <c r="J313" s="2">
        <v>0</v>
      </c>
      <c r="K313" s="2">
        <v>12</v>
      </c>
      <c r="L313" s="2" t="s">
        <v>29</v>
      </c>
      <c r="N313" s="2">
        <v>2</v>
      </c>
      <c r="O313" s="3">
        <v>43207.915196759262</v>
      </c>
      <c r="P313" s="3">
        <v>43207.831863425927</v>
      </c>
      <c r="R313" s="2" t="s">
        <v>1262</v>
      </c>
      <c r="S313" s="2" t="s">
        <v>1263</v>
      </c>
      <c r="T313" s="2" t="s">
        <v>32</v>
      </c>
      <c r="U313" s="2" t="s">
        <v>33</v>
      </c>
      <c r="V313" s="2" t="s">
        <v>33</v>
      </c>
      <c r="X313" s="2" t="s">
        <v>1264</v>
      </c>
      <c r="Y313" s="3">
        <v>44067.746562499997</v>
      </c>
      <c r="Z313" s="3">
        <v>44067.663229166668</v>
      </c>
      <c r="AB313" s="2">
        <v>0</v>
      </c>
      <c r="AC313" s="4" t="s">
        <v>1265</v>
      </c>
      <c r="AD313" s="2">
        <v>0</v>
      </c>
      <c r="AE313" s="2" t="s">
        <v>36</v>
      </c>
      <c r="AG313" s="2">
        <v>0</v>
      </c>
    </row>
    <row r="314" spans="1:33" x14ac:dyDescent="0.2">
      <c r="A314" s="2">
        <v>15361</v>
      </c>
      <c r="B314" s="2">
        <f>VLOOKUP(A314,liaison!A:B,2,FALSE)</f>
        <v>4714</v>
      </c>
      <c r="C314" s="2">
        <f>VLOOKUP(B314,ERP!A:E,2,FALSE)</f>
        <v>1</v>
      </c>
      <c r="D314" s="2">
        <f>VLOOKUP(B314,ERP!A:E,3,FALSE)</f>
        <v>13.3</v>
      </c>
      <c r="E314" s="2">
        <f>VLOOKUP(B314,ERP!A:E,4,FALSE)</f>
        <v>25</v>
      </c>
      <c r="F314" s="2" t="str">
        <f>VLOOKUP(B314,ERP!A:E,5,FALSE)</f>
        <v>instock</v>
      </c>
      <c r="G314" s="2">
        <v>0</v>
      </c>
      <c r="H314" s="2">
        <v>0</v>
      </c>
      <c r="I314" s="2">
        <v>0</v>
      </c>
      <c r="J314" s="2">
        <v>0</v>
      </c>
      <c r="K314" s="2">
        <v>3</v>
      </c>
      <c r="L314" s="2" t="s">
        <v>29</v>
      </c>
      <c r="N314" s="2">
        <v>2</v>
      </c>
      <c r="O314" s="3">
        <v>43207.91747685185</v>
      </c>
      <c r="P314" s="3">
        <v>43207.834143518521</v>
      </c>
      <c r="R314" s="2" t="s">
        <v>1266</v>
      </c>
      <c r="S314" s="2" t="s">
        <v>1267</v>
      </c>
      <c r="T314" s="2" t="s">
        <v>32</v>
      </c>
      <c r="U314" s="2" t="s">
        <v>33</v>
      </c>
      <c r="V314" s="2" t="s">
        <v>33</v>
      </c>
      <c r="X314" s="2" t="s">
        <v>1268</v>
      </c>
      <c r="Y314" s="3">
        <v>44039.600729166668</v>
      </c>
      <c r="Z314" s="3">
        <v>44039.517395833333</v>
      </c>
      <c r="AB314" s="2">
        <v>0</v>
      </c>
      <c r="AC314" s="4" t="s">
        <v>1269</v>
      </c>
      <c r="AD314" s="2">
        <v>0</v>
      </c>
      <c r="AE314" s="2" t="s">
        <v>36</v>
      </c>
      <c r="AG314" s="2">
        <v>0</v>
      </c>
    </row>
    <row r="315" spans="1:33" x14ac:dyDescent="0.2">
      <c r="A315" s="2">
        <v>15196</v>
      </c>
      <c r="B315" s="2">
        <f>VLOOKUP(A315,liaison!A:B,2,FALSE)</f>
        <v>4715</v>
      </c>
      <c r="C315" s="2">
        <f>VLOOKUP(B315,ERP!A:E,2,FALSE)</f>
        <v>1</v>
      </c>
      <c r="D315" s="2">
        <f>VLOOKUP(B315,ERP!A:E,3,FALSE)</f>
        <v>11.1</v>
      </c>
      <c r="E315" s="2">
        <f>VLOOKUP(B315,ERP!A:E,4,FALSE)</f>
        <v>30</v>
      </c>
      <c r="F315" s="2" t="str">
        <f>VLOOKUP(B315,ERP!A:E,5,FALSE)</f>
        <v>instock</v>
      </c>
      <c r="G315" s="2">
        <v>0</v>
      </c>
      <c r="H315" s="2">
        <v>0</v>
      </c>
      <c r="I315" s="2">
        <v>0</v>
      </c>
      <c r="J315" s="2">
        <v>0</v>
      </c>
      <c r="K315" s="2">
        <v>0</v>
      </c>
      <c r="L315" s="2" t="s">
        <v>29</v>
      </c>
      <c r="N315" s="2">
        <v>2</v>
      </c>
      <c r="O315" s="3">
        <v>43207.919733796298</v>
      </c>
      <c r="P315" s="3">
        <v>43207.836400462962</v>
      </c>
      <c r="R315" s="2" t="s">
        <v>1270</v>
      </c>
      <c r="S315" s="2" t="s">
        <v>1271</v>
      </c>
      <c r="T315" s="2" t="s">
        <v>32</v>
      </c>
      <c r="U315" s="2" t="s">
        <v>33</v>
      </c>
      <c r="V315" s="2" t="s">
        <v>33</v>
      </c>
      <c r="X315" s="2" t="s">
        <v>1272</v>
      </c>
      <c r="Y315" s="3">
        <v>44063.395925925928</v>
      </c>
      <c r="Z315" s="3">
        <v>44063.312592592592</v>
      </c>
      <c r="AB315" s="2">
        <v>0</v>
      </c>
      <c r="AC315" s="4" t="s">
        <v>1273</v>
      </c>
      <c r="AD315" s="2">
        <v>0</v>
      </c>
      <c r="AE315" s="2" t="s">
        <v>36</v>
      </c>
      <c r="AG315" s="2">
        <v>0</v>
      </c>
    </row>
    <row r="316" spans="1:33" x14ac:dyDescent="0.2">
      <c r="A316" s="2">
        <v>15657</v>
      </c>
      <c r="B316" s="2">
        <f>VLOOKUP(A316,liaison!A:B,2,FALSE)</f>
        <v>4716</v>
      </c>
      <c r="C316" s="2">
        <f>VLOOKUP(B316,ERP!A:E,2,FALSE)</f>
        <v>1</v>
      </c>
      <c r="D316" s="2">
        <f>VLOOKUP(B316,ERP!A:E,3,FALSE)</f>
        <v>18.600000000000001</v>
      </c>
      <c r="E316" s="2">
        <f>VLOOKUP(B316,ERP!A:E,4,FALSE)</f>
        <v>7</v>
      </c>
      <c r="F316" s="2" t="str">
        <f>VLOOKUP(B316,ERP!A:E,5,FALSE)</f>
        <v>instock</v>
      </c>
      <c r="G316" s="2">
        <v>0</v>
      </c>
      <c r="H316" s="2">
        <v>0</v>
      </c>
      <c r="I316" s="2">
        <v>0</v>
      </c>
      <c r="J316" s="2">
        <v>0</v>
      </c>
      <c r="K316" s="2">
        <v>0</v>
      </c>
      <c r="L316" s="2" t="s">
        <v>29</v>
      </c>
      <c r="N316" s="2">
        <v>2</v>
      </c>
      <c r="O316" s="3">
        <v>43207.921851851846</v>
      </c>
      <c r="P316" s="3">
        <v>43207.838518518518</v>
      </c>
      <c r="R316" s="2" t="s">
        <v>1274</v>
      </c>
      <c r="S316" s="2" t="s">
        <v>1275</v>
      </c>
      <c r="T316" s="2" t="s">
        <v>32</v>
      </c>
      <c r="U316" s="2" t="s">
        <v>33</v>
      </c>
      <c r="V316" s="2" t="s">
        <v>33</v>
      </c>
      <c r="X316" s="2" t="s">
        <v>1276</v>
      </c>
      <c r="Y316" s="3">
        <v>44064.614618055559</v>
      </c>
      <c r="Z316" s="3">
        <v>44064.531284722223</v>
      </c>
      <c r="AB316" s="2">
        <v>0</v>
      </c>
      <c r="AC316" s="4" t="s">
        <v>1277</v>
      </c>
      <c r="AD316" s="2">
        <v>0</v>
      </c>
      <c r="AE316" s="2" t="s">
        <v>36</v>
      </c>
      <c r="AG316" s="2">
        <v>0</v>
      </c>
    </row>
    <row r="317" spans="1:33" x14ac:dyDescent="0.2">
      <c r="A317" s="2">
        <v>15658</v>
      </c>
      <c r="B317" s="2">
        <f>VLOOKUP(A317,liaison!A:B,2,FALSE)</f>
        <v>4717</v>
      </c>
      <c r="C317" s="2">
        <f>VLOOKUP(B317,ERP!A:E,2,FALSE)</f>
        <v>1</v>
      </c>
      <c r="D317" s="2">
        <f>VLOOKUP(B317,ERP!A:E,3,FALSE)</f>
        <v>23.4</v>
      </c>
      <c r="E317" s="2">
        <f>VLOOKUP(B317,ERP!A:E,4,FALSE)</f>
        <v>0</v>
      </c>
      <c r="F317" s="2" t="str">
        <f>VLOOKUP(B317,ERP!A:E,5,FALSE)</f>
        <v>outofstock</v>
      </c>
      <c r="G317" s="2">
        <v>0</v>
      </c>
      <c r="H317" s="2">
        <v>0</v>
      </c>
      <c r="I317" s="2">
        <v>0</v>
      </c>
      <c r="J317" s="2">
        <v>0</v>
      </c>
      <c r="K317" s="2">
        <v>6</v>
      </c>
      <c r="L317" s="2" t="s">
        <v>29</v>
      </c>
      <c r="N317" s="2">
        <v>2</v>
      </c>
      <c r="O317" s="3">
        <v>43207.92459490741</v>
      </c>
      <c r="P317" s="3">
        <v>43207.841261574067</v>
      </c>
      <c r="R317" s="2" t="s">
        <v>1278</v>
      </c>
      <c r="S317" s="2" t="s">
        <v>1279</v>
      </c>
      <c r="T317" s="2" t="s">
        <v>32</v>
      </c>
      <c r="U317" s="2" t="s">
        <v>33</v>
      </c>
      <c r="V317" s="2" t="s">
        <v>33</v>
      </c>
      <c r="X317" s="2" t="s">
        <v>1280</v>
      </c>
      <c r="Y317" s="3">
        <v>44037.732673611114</v>
      </c>
      <c r="Z317" s="3">
        <v>44037.649340277778</v>
      </c>
      <c r="AB317" s="2">
        <v>0</v>
      </c>
      <c r="AC317" s="4" t="s">
        <v>1281</v>
      </c>
      <c r="AD317" s="2">
        <v>0</v>
      </c>
      <c r="AE317" s="2" t="s">
        <v>36</v>
      </c>
      <c r="AG317" s="2">
        <v>0</v>
      </c>
    </row>
    <row r="318" spans="1:33" x14ac:dyDescent="0.2">
      <c r="A318" s="2">
        <v>15670</v>
      </c>
      <c r="B318" s="2">
        <f>VLOOKUP(A318,liaison!A:B,2,FALSE)</f>
        <v>4718</v>
      </c>
      <c r="C318" s="2">
        <f>VLOOKUP(B318,ERP!A:E,2,FALSE)</f>
        <v>1</v>
      </c>
      <c r="D318" s="2">
        <f>VLOOKUP(B318,ERP!A:E,3,FALSE)</f>
        <v>18.2</v>
      </c>
      <c r="E318" s="2">
        <f>VLOOKUP(B318,ERP!A:E,4,FALSE)</f>
        <v>19</v>
      </c>
      <c r="F318" s="2" t="str">
        <f>VLOOKUP(B318,ERP!A:E,5,FALSE)</f>
        <v>instock</v>
      </c>
      <c r="G318" s="2">
        <v>0</v>
      </c>
      <c r="H318" s="2">
        <v>0</v>
      </c>
      <c r="I318" s="2">
        <v>0</v>
      </c>
      <c r="J318" s="2">
        <v>0</v>
      </c>
      <c r="K318" s="2">
        <v>0</v>
      </c>
      <c r="L318" s="2" t="s">
        <v>29</v>
      </c>
      <c r="N318" s="2">
        <v>2</v>
      </c>
      <c r="O318" s="3">
        <v>43207.926724537043</v>
      </c>
      <c r="P318" s="3">
        <v>43207.843391203707</v>
      </c>
      <c r="R318" s="2" t="s">
        <v>1282</v>
      </c>
      <c r="S318" s="2" t="s">
        <v>1283</v>
      </c>
      <c r="T318" s="2" t="s">
        <v>32</v>
      </c>
      <c r="U318" s="2" t="s">
        <v>33</v>
      </c>
      <c r="V318" s="2" t="s">
        <v>33</v>
      </c>
      <c r="X318" s="2" t="s">
        <v>1284</v>
      </c>
      <c r="Y318" s="3">
        <v>44021.649340277778</v>
      </c>
      <c r="Z318" s="3">
        <v>44021.566006944442</v>
      </c>
      <c r="AB318" s="2">
        <v>0</v>
      </c>
      <c r="AC318" s="4" t="s">
        <v>1285</v>
      </c>
      <c r="AD318" s="2">
        <v>0</v>
      </c>
      <c r="AE318" s="2" t="s">
        <v>36</v>
      </c>
      <c r="AG318" s="2">
        <v>0</v>
      </c>
    </row>
    <row r="319" spans="1:33" x14ac:dyDescent="0.2">
      <c r="A319" s="2">
        <v>16527</v>
      </c>
      <c r="B319" s="2">
        <f>VLOOKUP(A319,liaison!A:B,2,FALSE)</f>
        <v>4719</v>
      </c>
      <c r="C319" s="2">
        <f>VLOOKUP(B319,ERP!A:E,2,FALSE)</f>
        <v>1</v>
      </c>
      <c r="D319" s="2">
        <f>VLOOKUP(B319,ERP!A:E,3,FALSE)</f>
        <v>12.5</v>
      </c>
      <c r="E319" s="2">
        <f>VLOOKUP(B319,ERP!A:E,4,FALSE)</f>
        <v>29</v>
      </c>
      <c r="F319" s="2" t="str">
        <f>VLOOKUP(B319,ERP!A:E,5,FALSE)</f>
        <v>instock</v>
      </c>
      <c r="G319" s="2">
        <v>0</v>
      </c>
      <c r="H319" s="2">
        <v>0</v>
      </c>
      <c r="I319" s="2">
        <v>0</v>
      </c>
      <c r="J319" s="2">
        <v>0</v>
      </c>
      <c r="K319" s="2">
        <v>15</v>
      </c>
      <c r="L319" s="2" t="s">
        <v>29</v>
      </c>
      <c r="N319" s="2">
        <v>2</v>
      </c>
      <c r="O319" s="3">
        <v>43207.928993055553</v>
      </c>
      <c r="P319" s="3">
        <v>43207.845659722218</v>
      </c>
      <c r="R319" s="2" t="s">
        <v>1286</v>
      </c>
      <c r="S319" s="2" t="s">
        <v>1287</v>
      </c>
      <c r="T319" s="2" t="s">
        <v>32</v>
      </c>
      <c r="U319" s="2" t="s">
        <v>33</v>
      </c>
      <c r="V319" s="2" t="s">
        <v>33</v>
      </c>
      <c r="X319" s="2" t="s">
        <v>1288</v>
      </c>
      <c r="Y319" s="3">
        <v>44070.39603009259</v>
      </c>
      <c r="Z319" s="3">
        <v>44070.312696759262</v>
      </c>
      <c r="AB319" s="2">
        <v>0</v>
      </c>
      <c r="AC319" s="4" t="s">
        <v>1289</v>
      </c>
      <c r="AD319" s="2">
        <v>0</v>
      </c>
      <c r="AE319" s="2" t="s">
        <v>36</v>
      </c>
      <c r="AG319" s="2">
        <v>0</v>
      </c>
    </row>
    <row r="320" spans="1:33" x14ac:dyDescent="0.2">
      <c r="A320" s="2">
        <v>16513</v>
      </c>
      <c r="B320" s="2">
        <f>VLOOKUP(A320,liaison!A:B,2,FALSE)</f>
        <v>4720</v>
      </c>
      <c r="C320" s="2">
        <f>VLOOKUP(B320,ERP!A:E,2,FALSE)</f>
        <v>1</v>
      </c>
      <c r="D320" s="2">
        <f>VLOOKUP(B320,ERP!A:E,3,FALSE)</f>
        <v>15.9</v>
      </c>
      <c r="E320" s="2">
        <f>VLOOKUP(B320,ERP!A:E,4,FALSE)</f>
        <v>10</v>
      </c>
      <c r="F320" s="2" t="str">
        <f>VLOOKUP(B320,ERP!A:E,5,FALSE)</f>
        <v>instock</v>
      </c>
      <c r="G320" s="2">
        <v>0</v>
      </c>
      <c r="H320" s="2">
        <v>0</v>
      </c>
      <c r="I320" s="2">
        <v>0</v>
      </c>
      <c r="J320" s="2">
        <v>0</v>
      </c>
      <c r="K320" s="2">
        <v>15</v>
      </c>
      <c r="L320" s="2" t="s">
        <v>29</v>
      </c>
      <c r="N320" s="2">
        <v>2</v>
      </c>
      <c r="O320" s="3">
        <v>43207.930914351848</v>
      </c>
      <c r="P320" s="3">
        <v>43207.847581018519</v>
      </c>
      <c r="R320" s="2" t="s">
        <v>1290</v>
      </c>
      <c r="S320" s="2" t="s">
        <v>1291</v>
      </c>
      <c r="T320" s="2" t="s">
        <v>32</v>
      </c>
      <c r="U320" s="2" t="s">
        <v>33</v>
      </c>
      <c r="V320" s="2" t="s">
        <v>33</v>
      </c>
      <c r="X320" s="2" t="s">
        <v>1292</v>
      </c>
      <c r="Y320" s="3">
        <v>44069.663240740738</v>
      </c>
      <c r="Z320" s="3">
        <v>44069.579907407409</v>
      </c>
      <c r="AB320" s="2">
        <v>0</v>
      </c>
      <c r="AC320" s="4" t="s">
        <v>1293</v>
      </c>
      <c r="AD320" s="2">
        <v>0</v>
      </c>
      <c r="AE320" s="2" t="s">
        <v>36</v>
      </c>
      <c r="AG320" s="2">
        <v>0</v>
      </c>
    </row>
    <row r="321" spans="1:33" x14ac:dyDescent="0.2">
      <c r="A321" s="2">
        <v>15880</v>
      </c>
      <c r="B321" s="2">
        <f>VLOOKUP(A321,liaison!A:B,2,FALSE)</f>
        <v>4722</v>
      </c>
      <c r="C321" s="2">
        <f>VLOOKUP(B321,ERP!A:E,2,FALSE)</f>
        <v>1</v>
      </c>
      <c r="D321" s="2">
        <f>VLOOKUP(B321,ERP!A:E,3,FALSE)</f>
        <v>13.7</v>
      </c>
      <c r="E321" s="2">
        <f>VLOOKUP(B321,ERP!A:E,4,FALSE)</f>
        <v>0</v>
      </c>
      <c r="F321" s="2" t="str">
        <f>VLOOKUP(B321,ERP!A:E,5,FALSE)</f>
        <v>outofstock</v>
      </c>
      <c r="G321" s="2">
        <v>0</v>
      </c>
      <c r="H321" s="2">
        <v>0</v>
      </c>
      <c r="I321" s="2">
        <v>0</v>
      </c>
      <c r="J321" s="2">
        <v>0</v>
      </c>
      <c r="K321" s="2">
        <v>1</v>
      </c>
      <c r="L321" s="2" t="s">
        <v>29</v>
      </c>
      <c r="N321" s="2">
        <v>2</v>
      </c>
      <c r="O321" s="3">
        <v>43208.47997685185</v>
      </c>
      <c r="P321" s="3">
        <v>43208.396643518521</v>
      </c>
      <c r="R321" s="2" t="s">
        <v>1294</v>
      </c>
      <c r="S321" s="2" t="s">
        <v>1295</v>
      </c>
      <c r="T321" s="2" t="s">
        <v>32</v>
      </c>
      <c r="U321" s="2" t="s">
        <v>33</v>
      </c>
      <c r="V321" s="2" t="s">
        <v>33</v>
      </c>
      <c r="X321" s="2" t="s">
        <v>1296</v>
      </c>
      <c r="Y321" s="3">
        <v>44068.781273148154</v>
      </c>
      <c r="Z321" s="3">
        <v>44068.697939814818</v>
      </c>
      <c r="AB321" s="2">
        <v>0</v>
      </c>
      <c r="AC321" s="4" t="s">
        <v>1297</v>
      </c>
      <c r="AD321" s="2">
        <v>0</v>
      </c>
      <c r="AE321" s="2" t="s">
        <v>36</v>
      </c>
      <c r="AG321" s="2">
        <v>0</v>
      </c>
    </row>
    <row r="322" spans="1:33" x14ac:dyDescent="0.2">
      <c r="A322" s="2">
        <v>15879</v>
      </c>
      <c r="B322" s="2">
        <f>VLOOKUP(A322,liaison!A:B,2,FALSE)</f>
        <v>4723</v>
      </c>
      <c r="C322" s="2">
        <f>VLOOKUP(B322,ERP!A:E,2,FALSE)</f>
        <v>1</v>
      </c>
      <c r="D322" s="2">
        <f>VLOOKUP(B322,ERP!A:E,3,FALSE)</f>
        <v>29</v>
      </c>
      <c r="E322" s="2">
        <f>VLOOKUP(B322,ERP!A:E,4,FALSE)</f>
        <v>5</v>
      </c>
      <c r="F322" s="2" t="str">
        <f>VLOOKUP(B322,ERP!A:E,5,FALSE)</f>
        <v>instock</v>
      </c>
      <c r="G322" s="2">
        <v>0</v>
      </c>
      <c r="H322" s="2">
        <v>0</v>
      </c>
      <c r="I322" s="2">
        <v>0</v>
      </c>
      <c r="J322" s="2">
        <v>0</v>
      </c>
      <c r="K322" s="2">
        <v>3</v>
      </c>
      <c r="L322" s="2" t="s">
        <v>29</v>
      </c>
      <c r="N322" s="2">
        <v>2</v>
      </c>
      <c r="O322" s="3">
        <v>43208.483773148153</v>
      </c>
      <c r="P322" s="3">
        <v>43208.400439814817</v>
      </c>
      <c r="R322" s="2" t="s">
        <v>1298</v>
      </c>
      <c r="S322" s="2" t="s">
        <v>1299</v>
      </c>
      <c r="T322" s="2" t="s">
        <v>32</v>
      </c>
      <c r="U322" s="2" t="s">
        <v>33</v>
      </c>
      <c r="V322" s="2" t="s">
        <v>33</v>
      </c>
      <c r="X322" s="2" t="s">
        <v>1300</v>
      </c>
      <c r="Y322" s="3">
        <v>44065.607673611114</v>
      </c>
      <c r="Z322" s="3">
        <v>44065.524340277778</v>
      </c>
      <c r="AB322" s="2">
        <v>0</v>
      </c>
      <c r="AC322" s="4" t="s">
        <v>1301</v>
      </c>
      <c r="AD322" s="2">
        <v>0</v>
      </c>
      <c r="AE322" s="2" t="s">
        <v>36</v>
      </c>
      <c r="AG322" s="2">
        <v>0</v>
      </c>
    </row>
    <row r="323" spans="1:33" x14ac:dyDescent="0.2">
      <c r="A323" s="2">
        <v>16010</v>
      </c>
      <c r="B323" s="2">
        <f>VLOOKUP(A323,liaison!A:B,2,FALSE)</f>
        <v>4725</v>
      </c>
      <c r="C323" s="2">
        <f>VLOOKUP(B323,ERP!A:E,2,FALSE)</f>
        <v>1</v>
      </c>
      <c r="D323" s="2">
        <f>VLOOKUP(B323,ERP!A:E,3,FALSE)</f>
        <v>23.4</v>
      </c>
      <c r="E323" s="2">
        <f>VLOOKUP(B323,ERP!A:E,4,FALSE)</f>
        <v>1</v>
      </c>
      <c r="F323" s="2" t="str">
        <f>VLOOKUP(B323,ERP!A:E,5,FALSE)</f>
        <v>instock</v>
      </c>
      <c r="G323" s="2">
        <v>0</v>
      </c>
      <c r="H323" s="2">
        <v>0</v>
      </c>
      <c r="I323" s="2">
        <v>0</v>
      </c>
      <c r="J323" s="2">
        <v>0</v>
      </c>
      <c r="K323" s="2">
        <v>0</v>
      </c>
      <c r="L323" s="2" t="s">
        <v>29</v>
      </c>
      <c r="N323" s="2">
        <v>2</v>
      </c>
      <c r="O323" s="3">
        <v>43208.489930555559</v>
      </c>
      <c r="P323" s="3">
        <v>43208.406597222223</v>
      </c>
      <c r="R323" s="2" t="s">
        <v>1302</v>
      </c>
      <c r="S323" s="2" t="s">
        <v>1303</v>
      </c>
      <c r="T323" s="2" t="s">
        <v>32</v>
      </c>
      <c r="U323" s="2" t="s">
        <v>33</v>
      </c>
      <c r="V323" s="2" t="s">
        <v>33</v>
      </c>
      <c r="X323" s="2" t="s">
        <v>1304</v>
      </c>
      <c r="Y323" s="3">
        <v>44065.621562499997</v>
      </c>
      <c r="Z323" s="3">
        <v>44065.538229166668</v>
      </c>
      <c r="AB323" s="2">
        <v>0</v>
      </c>
      <c r="AC323" s="4" t="s">
        <v>1305</v>
      </c>
      <c r="AD323" s="2">
        <v>0</v>
      </c>
      <c r="AE323" s="2" t="s">
        <v>36</v>
      </c>
      <c r="AG323" s="2">
        <v>0</v>
      </c>
    </row>
    <row r="324" spans="1:33" x14ac:dyDescent="0.2">
      <c r="A324" s="2">
        <v>14950</v>
      </c>
      <c r="B324" s="2">
        <f>VLOOKUP(A324,liaison!A:B,2,FALSE)</f>
        <v>4726</v>
      </c>
      <c r="C324" s="2">
        <f>VLOOKUP(B324,ERP!A:E,2,FALSE)</f>
        <v>1</v>
      </c>
      <c r="D324" s="2">
        <f>VLOOKUP(B324,ERP!A:E,3,FALSE)</f>
        <v>12.7</v>
      </c>
      <c r="E324" s="2">
        <f>VLOOKUP(B324,ERP!A:E,4,FALSE)</f>
        <v>0</v>
      </c>
      <c r="F324" s="2" t="str">
        <f>VLOOKUP(B324,ERP!A:E,5,FALSE)</f>
        <v>outofstock</v>
      </c>
      <c r="G324" s="2">
        <v>0</v>
      </c>
      <c r="H324" s="2">
        <v>0</v>
      </c>
      <c r="I324" s="2">
        <v>0</v>
      </c>
      <c r="J324" s="2">
        <v>0</v>
      </c>
      <c r="K324" s="2">
        <v>4</v>
      </c>
      <c r="L324" s="2" t="s">
        <v>29</v>
      </c>
      <c r="N324" s="2">
        <v>2</v>
      </c>
      <c r="O324" s="3">
        <v>43208.495729166672</v>
      </c>
      <c r="P324" s="3">
        <v>43208.412395833337</v>
      </c>
      <c r="R324" s="2" t="s">
        <v>1306</v>
      </c>
      <c r="S324" s="2" t="s">
        <v>1307</v>
      </c>
      <c r="T324" s="2" t="s">
        <v>32</v>
      </c>
      <c r="U324" s="2" t="s">
        <v>33</v>
      </c>
      <c r="V324" s="2" t="s">
        <v>33</v>
      </c>
      <c r="X324" s="2" t="s">
        <v>1308</v>
      </c>
      <c r="Y324" s="3">
        <v>43957.48265046296</v>
      </c>
      <c r="Z324" s="3">
        <v>43957.399317129632</v>
      </c>
      <c r="AB324" s="2">
        <v>0</v>
      </c>
      <c r="AC324" s="4" t="s">
        <v>1309</v>
      </c>
      <c r="AD324" s="2">
        <v>0</v>
      </c>
      <c r="AE324" s="2" t="s">
        <v>36</v>
      </c>
      <c r="AG324" s="2">
        <v>0</v>
      </c>
    </row>
    <row r="325" spans="1:33" x14ac:dyDescent="0.2">
      <c r="A325" s="2">
        <v>16540</v>
      </c>
      <c r="B325" s="2">
        <f>VLOOKUP(A325,liaison!A:B,2,FALSE)</f>
        <v>4727</v>
      </c>
      <c r="C325" s="2">
        <f>VLOOKUP(B325,ERP!A:E,2,FALSE)</f>
        <v>1</v>
      </c>
      <c r="D325" s="2">
        <f>VLOOKUP(B325,ERP!A:E,3,FALSE)</f>
        <v>26</v>
      </c>
      <c r="E325" s="2">
        <f>VLOOKUP(B325,ERP!A:E,4,FALSE)</f>
        <v>33</v>
      </c>
      <c r="F325" s="2" t="str">
        <f>VLOOKUP(B325,ERP!A:E,5,FALSE)</f>
        <v>instock</v>
      </c>
      <c r="G325" s="2">
        <v>0</v>
      </c>
      <c r="H325" s="2">
        <v>0</v>
      </c>
      <c r="I325" s="2">
        <v>0</v>
      </c>
      <c r="J325" s="2">
        <v>0</v>
      </c>
      <c r="K325" s="2">
        <v>2</v>
      </c>
      <c r="L325" s="2" t="s">
        <v>29</v>
      </c>
      <c r="N325" s="2">
        <v>2</v>
      </c>
      <c r="O325" s="3">
        <v>43208.5000462963</v>
      </c>
      <c r="P325" s="3">
        <v>43208.416712962957</v>
      </c>
      <c r="R325" s="2" t="s">
        <v>1310</v>
      </c>
      <c r="S325" s="2" t="s">
        <v>1311</v>
      </c>
      <c r="T325" s="2" t="s">
        <v>32</v>
      </c>
      <c r="U325" s="2" t="s">
        <v>33</v>
      </c>
      <c r="V325" s="2" t="s">
        <v>33</v>
      </c>
      <c r="X325" s="2" t="s">
        <v>1312</v>
      </c>
      <c r="Y325" s="3">
        <v>44070.704884259263</v>
      </c>
      <c r="Z325" s="3">
        <v>44070.621550925927</v>
      </c>
      <c r="AB325" s="2">
        <v>0</v>
      </c>
      <c r="AC325" s="4" t="s">
        <v>1313</v>
      </c>
      <c r="AD325" s="2">
        <v>0</v>
      </c>
      <c r="AE325" s="2" t="s">
        <v>36</v>
      </c>
      <c r="AG325" s="2">
        <v>0</v>
      </c>
    </row>
    <row r="326" spans="1:33" x14ac:dyDescent="0.2">
      <c r="A326" s="2">
        <v>15729</v>
      </c>
      <c r="B326" s="2">
        <f>VLOOKUP(A326,liaison!A:B,2,FALSE)</f>
        <v>4728</v>
      </c>
      <c r="C326" s="2">
        <f>VLOOKUP(B326,ERP!A:E,2,FALSE)</f>
        <v>1</v>
      </c>
      <c r="D326" s="2">
        <f>VLOOKUP(B326,ERP!A:E,3,FALSE)</f>
        <v>29.5</v>
      </c>
      <c r="E326" s="2">
        <f>VLOOKUP(B326,ERP!A:E,4,FALSE)</f>
        <v>20</v>
      </c>
      <c r="F326" s="2" t="str">
        <f>VLOOKUP(B326,ERP!A:E,5,FALSE)</f>
        <v>instock</v>
      </c>
      <c r="G326" s="2">
        <v>0</v>
      </c>
      <c r="H326" s="2">
        <v>0</v>
      </c>
      <c r="I326" s="2">
        <v>0</v>
      </c>
      <c r="J326" s="2">
        <v>0</v>
      </c>
      <c r="K326" s="2">
        <v>2</v>
      </c>
      <c r="L326" s="2" t="s">
        <v>29</v>
      </c>
      <c r="N326" s="2">
        <v>2</v>
      </c>
      <c r="O326" s="3">
        <v>43208.506157407413</v>
      </c>
      <c r="P326" s="3">
        <v>43208.422824074078</v>
      </c>
      <c r="R326" s="2" t="s">
        <v>1314</v>
      </c>
      <c r="S326" s="2" t="s">
        <v>1315</v>
      </c>
      <c r="T326" s="2" t="s">
        <v>32</v>
      </c>
      <c r="U326" s="2" t="s">
        <v>33</v>
      </c>
      <c r="V326" s="2" t="s">
        <v>33</v>
      </c>
      <c r="X326" s="2" t="s">
        <v>1316</v>
      </c>
      <c r="Y326" s="3">
        <v>44068.753495370373</v>
      </c>
      <c r="Z326" s="3">
        <v>44068.670162037037</v>
      </c>
      <c r="AB326" s="2">
        <v>0</v>
      </c>
      <c r="AC326" s="4" t="s">
        <v>1317</v>
      </c>
      <c r="AD326" s="2">
        <v>0</v>
      </c>
      <c r="AE326" s="2" t="s">
        <v>36</v>
      </c>
      <c r="AG326" s="2">
        <v>0</v>
      </c>
    </row>
    <row r="327" spans="1:33" x14ac:dyDescent="0.2">
      <c r="A327" s="2">
        <v>38</v>
      </c>
      <c r="B327" s="2">
        <f>VLOOKUP(A327,liaison!A:B,2,FALSE)</f>
        <v>4729</v>
      </c>
      <c r="C327" s="2">
        <f>VLOOKUP(B327,ERP!A:E,2,FALSE)</f>
        <v>1</v>
      </c>
      <c r="D327" s="2">
        <f>VLOOKUP(B327,ERP!A:E,3,FALSE)</f>
        <v>8.6</v>
      </c>
      <c r="E327" s="2">
        <f>VLOOKUP(B327,ERP!A:E,4,FALSE)</f>
        <v>151</v>
      </c>
      <c r="F327" s="2" t="str">
        <f>VLOOKUP(B327,ERP!A:E,5,FALSE)</f>
        <v>instock</v>
      </c>
      <c r="G327" s="2">
        <v>0</v>
      </c>
      <c r="H327" s="2">
        <v>0</v>
      </c>
      <c r="I327" s="2">
        <v>0</v>
      </c>
      <c r="J327" s="2">
        <v>0</v>
      </c>
      <c r="K327" s="2">
        <v>38</v>
      </c>
      <c r="L327" s="2" t="s">
        <v>29</v>
      </c>
      <c r="N327" s="2">
        <v>2</v>
      </c>
      <c r="O327" s="3">
        <v>43208.51803240741</v>
      </c>
      <c r="P327" s="3">
        <v>43208.434699074067</v>
      </c>
      <c r="R327" s="2" t="s">
        <v>1318</v>
      </c>
      <c r="S327" s="2" t="s">
        <v>1319</v>
      </c>
      <c r="T327" s="2" t="s">
        <v>32</v>
      </c>
      <c r="U327" s="2" t="s">
        <v>33</v>
      </c>
      <c r="V327" s="2" t="s">
        <v>33</v>
      </c>
      <c r="X327" s="2" t="s">
        <v>1320</v>
      </c>
      <c r="Y327" s="3">
        <v>44070.718784722223</v>
      </c>
      <c r="Z327" s="3">
        <v>44070.635451388887</v>
      </c>
      <c r="AB327" s="2">
        <v>0</v>
      </c>
      <c r="AC327" s="4" t="s">
        <v>1321</v>
      </c>
      <c r="AD327" s="2">
        <v>0</v>
      </c>
      <c r="AE327" s="2" t="s">
        <v>36</v>
      </c>
      <c r="AG327" s="2">
        <v>0</v>
      </c>
    </row>
    <row r="328" spans="1:33" x14ac:dyDescent="0.2">
      <c r="A328" s="2">
        <v>5646</v>
      </c>
      <c r="B328" s="2">
        <f>VLOOKUP(A328,liaison!A:B,2,FALSE)</f>
        <v>4730</v>
      </c>
      <c r="C328" s="2">
        <f>VLOOKUP(B328,ERP!A:E,2,FALSE)</f>
        <v>1</v>
      </c>
      <c r="D328" s="2">
        <f>VLOOKUP(B328,ERP!A:E,3,FALSE)</f>
        <v>14.3</v>
      </c>
      <c r="E328" s="2">
        <f>VLOOKUP(B328,ERP!A:E,4,FALSE)</f>
        <v>6</v>
      </c>
      <c r="F328" s="2" t="str">
        <f>VLOOKUP(B328,ERP!A:E,5,FALSE)</f>
        <v>instock</v>
      </c>
      <c r="G328" s="2">
        <v>0</v>
      </c>
      <c r="H328" s="2">
        <v>0</v>
      </c>
      <c r="I328" s="2">
        <v>0</v>
      </c>
      <c r="J328" s="2">
        <v>0</v>
      </c>
      <c r="K328" s="2">
        <v>0</v>
      </c>
      <c r="L328" s="2" t="s">
        <v>29</v>
      </c>
      <c r="N328" s="2">
        <v>2</v>
      </c>
      <c r="O328" s="3">
        <v>43208.850254629629</v>
      </c>
      <c r="P328" s="3">
        <v>43208.766921296286</v>
      </c>
      <c r="R328" s="2" t="s">
        <v>1322</v>
      </c>
      <c r="S328" s="2" t="s">
        <v>1323</v>
      </c>
      <c r="T328" s="2" t="s">
        <v>32</v>
      </c>
      <c r="U328" s="2" t="s">
        <v>33</v>
      </c>
      <c r="V328" s="2" t="s">
        <v>33</v>
      </c>
      <c r="X328" s="2" t="s">
        <v>1324</v>
      </c>
      <c r="Y328" s="3">
        <v>44065.420173611114</v>
      </c>
      <c r="Z328" s="3">
        <v>44065.336840277778</v>
      </c>
      <c r="AB328" s="2">
        <v>0</v>
      </c>
      <c r="AC328" s="4" t="s">
        <v>1325</v>
      </c>
      <c r="AD328" s="2">
        <v>0</v>
      </c>
      <c r="AE328" s="2" t="s">
        <v>36</v>
      </c>
      <c r="AG328" s="2">
        <v>0</v>
      </c>
    </row>
    <row r="329" spans="1:33" x14ac:dyDescent="0.2">
      <c r="A329" s="2">
        <v>8344</v>
      </c>
      <c r="B329" s="2">
        <f>VLOOKUP(A329,liaison!A:B,2,FALSE)</f>
        <v>4731</v>
      </c>
      <c r="C329" s="2">
        <f>VLOOKUP(B329,ERP!A:E,2,FALSE)</f>
        <v>1</v>
      </c>
      <c r="D329" s="2">
        <f>VLOOKUP(B329,ERP!A:E,3,FALSE)</f>
        <v>22</v>
      </c>
      <c r="E329" s="2">
        <f>VLOOKUP(B329,ERP!A:E,4,FALSE)</f>
        <v>7</v>
      </c>
      <c r="F329" s="2" t="str">
        <f>VLOOKUP(B329,ERP!A:E,5,FALSE)</f>
        <v>instock</v>
      </c>
      <c r="G329" s="2">
        <v>0</v>
      </c>
      <c r="H329" s="2">
        <v>0</v>
      </c>
      <c r="I329" s="2">
        <v>0</v>
      </c>
      <c r="J329" s="2">
        <v>0</v>
      </c>
      <c r="K329" s="2">
        <v>18</v>
      </c>
      <c r="L329" s="2" t="s">
        <v>29</v>
      </c>
      <c r="N329" s="2">
        <v>2</v>
      </c>
      <c r="O329" s="3">
        <v>43208.853055555563</v>
      </c>
      <c r="P329" s="3">
        <v>43208.76972222222</v>
      </c>
      <c r="R329" s="2" t="s">
        <v>1326</v>
      </c>
      <c r="S329" s="2" t="s">
        <v>1327</v>
      </c>
      <c r="T329" s="2" t="s">
        <v>32</v>
      </c>
      <c r="U329" s="2" t="s">
        <v>33</v>
      </c>
      <c r="V329" s="2" t="s">
        <v>33</v>
      </c>
      <c r="X329" s="2" t="s">
        <v>1328</v>
      </c>
      <c r="Y329" s="3">
        <v>44054.918298611112</v>
      </c>
      <c r="Z329" s="3">
        <v>44054.834965277783</v>
      </c>
      <c r="AB329" s="2">
        <v>0</v>
      </c>
      <c r="AC329" s="4" t="s">
        <v>1329</v>
      </c>
      <c r="AD329" s="2">
        <v>0</v>
      </c>
      <c r="AE329" s="2" t="s">
        <v>36</v>
      </c>
      <c r="AG329" s="2">
        <v>0</v>
      </c>
    </row>
    <row r="330" spans="1:33" x14ac:dyDescent="0.2">
      <c r="A330" s="2">
        <v>15576</v>
      </c>
      <c r="B330" s="2">
        <f>VLOOKUP(A330,liaison!A:B,2,FALSE)</f>
        <v>4733</v>
      </c>
      <c r="C330" s="2">
        <f>VLOOKUP(B330,ERP!A:E,2,FALSE)</f>
        <v>1</v>
      </c>
      <c r="D330" s="2">
        <f>VLOOKUP(B330,ERP!A:E,3,FALSE)</f>
        <v>16.8</v>
      </c>
      <c r="E330" s="2">
        <f>VLOOKUP(B330,ERP!A:E,4,FALSE)</f>
        <v>13</v>
      </c>
      <c r="F330" s="2" t="str">
        <f>VLOOKUP(B330,ERP!A:E,5,FALSE)</f>
        <v>instock</v>
      </c>
      <c r="G330" s="2">
        <v>0</v>
      </c>
      <c r="H330" s="2">
        <v>0</v>
      </c>
      <c r="I330" s="2">
        <v>0</v>
      </c>
      <c r="J330" s="2">
        <v>0</v>
      </c>
      <c r="K330" s="2">
        <v>0</v>
      </c>
      <c r="L330" s="2" t="s">
        <v>29</v>
      </c>
      <c r="N330" s="2">
        <v>2</v>
      </c>
      <c r="O330" s="3">
        <v>43208.859317129631</v>
      </c>
      <c r="P330" s="3">
        <v>43208.775983796288</v>
      </c>
      <c r="R330" s="2" t="s">
        <v>1330</v>
      </c>
      <c r="S330" s="2" t="s">
        <v>1331</v>
      </c>
      <c r="T330" s="2" t="s">
        <v>32</v>
      </c>
      <c r="U330" s="2" t="s">
        <v>33</v>
      </c>
      <c r="V330" s="2" t="s">
        <v>33</v>
      </c>
      <c r="X330" s="2" t="s">
        <v>1332</v>
      </c>
      <c r="Y330" s="3">
        <v>44028.447939814818</v>
      </c>
      <c r="Z330" s="3">
        <v>44028.364606481482</v>
      </c>
      <c r="AB330" s="2">
        <v>0</v>
      </c>
      <c r="AC330" s="4" t="s">
        <v>1333</v>
      </c>
      <c r="AD330" s="2">
        <v>0</v>
      </c>
      <c r="AE330" s="2" t="s">
        <v>36</v>
      </c>
      <c r="AG330" s="2">
        <v>0</v>
      </c>
    </row>
    <row r="331" spans="1:33" x14ac:dyDescent="0.2">
      <c r="A331" s="2">
        <v>16138</v>
      </c>
      <c r="B331" s="2">
        <f>VLOOKUP(A331,liaison!A:B,2,FALSE)</f>
        <v>4734</v>
      </c>
      <c r="C331" s="2">
        <f>VLOOKUP(B331,ERP!A:E,2,FALSE)</f>
        <v>1</v>
      </c>
      <c r="D331" s="2">
        <f>VLOOKUP(B331,ERP!A:E,3,FALSE)</f>
        <v>15.3</v>
      </c>
      <c r="E331" s="2">
        <f>VLOOKUP(B331,ERP!A:E,4,FALSE)</f>
        <v>36</v>
      </c>
      <c r="F331" s="2" t="str">
        <f>VLOOKUP(B331,ERP!A:E,5,FALSE)</f>
        <v>instock</v>
      </c>
      <c r="G331" s="2">
        <v>0</v>
      </c>
      <c r="H331" s="2">
        <v>0</v>
      </c>
      <c r="I331" s="2">
        <v>0</v>
      </c>
      <c r="J331" s="2">
        <v>0</v>
      </c>
      <c r="K331" s="2">
        <v>1</v>
      </c>
      <c r="L331" s="2" t="s">
        <v>29</v>
      </c>
      <c r="N331" s="2">
        <v>2</v>
      </c>
      <c r="O331" s="3">
        <v>43208.863206018519</v>
      </c>
      <c r="P331" s="3">
        <v>43208.779872685183</v>
      </c>
      <c r="R331" s="2" t="s">
        <v>1334</v>
      </c>
      <c r="S331" s="2" t="s">
        <v>1335</v>
      </c>
      <c r="T331" s="2" t="s">
        <v>32</v>
      </c>
      <c r="U331" s="2" t="s">
        <v>33</v>
      </c>
      <c r="V331" s="2" t="s">
        <v>33</v>
      </c>
      <c r="X331" s="2" t="s">
        <v>1336</v>
      </c>
      <c r="Y331" s="3">
        <v>44069.732673611114</v>
      </c>
      <c r="Z331" s="3">
        <v>44069.649340277778</v>
      </c>
      <c r="AB331" s="2">
        <v>0</v>
      </c>
      <c r="AC331" s="4" t="s">
        <v>1337</v>
      </c>
      <c r="AD331" s="2">
        <v>0</v>
      </c>
      <c r="AE331" s="2" t="s">
        <v>36</v>
      </c>
      <c r="AG331" s="2">
        <v>0</v>
      </c>
    </row>
    <row r="332" spans="1:33" x14ac:dyDescent="0.2">
      <c r="A332" s="2">
        <v>14366</v>
      </c>
      <c r="B332" s="2">
        <f>VLOOKUP(A332,liaison!A:B,2,FALSE)</f>
        <v>4739</v>
      </c>
      <c r="C332" s="2">
        <f>VLOOKUP(B332,ERP!A:E,2,FALSE)</f>
        <v>1</v>
      </c>
      <c r="D332" s="2">
        <f>VLOOKUP(B332,ERP!A:E,3,FALSE)</f>
        <v>7.4</v>
      </c>
      <c r="E332" s="2">
        <f>VLOOKUP(B332,ERP!A:E,4,FALSE)</f>
        <v>50</v>
      </c>
      <c r="F332" s="2" t="str">
        <f>VLOOKUP(B332,ERP!A:E,5,FALSE)</f>
        <v>instock</v>
      </c>
      <c r="G332" s="2">
        <v>0</v>
      </c>
      <c r="H332" s="2">
        <v>0</v>
      </c>
      <c r="I332" s="2">
        <v>0</v>
      </c>
      <c r="J332" s="2">
        <v>0</v>
      </c>
      <c r="K332" s="2">
        <v>0</v>
      </c>
      <c r="L332" s="2" t="s">
        <v>29</v>
      </c>
      <c r="N332" s="2">
        <v>2</v>
      </c>
      <c r="O332" s="3">
        <v>43208.875636574077</v>
      </c>
      <c r="P332" s="3">
        <v>43208.792303240742</v>
      </c>
      <c r="R332" s="2" t="s">
        <v>1338</v>
      </c>
      <c r="S332" s="2" t="s">
        <v>1339</v>
      </c>
      <c r="T332" s="2" t="s">
        <v>32</v>
      </c>
      <c r="U332" s="2" t="s">
        <v>33</v>
      </c>
      <c r="V332" s="2" t="s">
        <v>33</v>
      </c>
      <c r="X332" s="2" t="s">
        <v>1340</v>
      </c>
      <c r="Y332" s="3">
        <v>44027.746550925927</v>
      </c>
      <c r="Z332" s="3">
        <v>44027.663217592592</v>
      </c>
      <c r="AB332" s="2">
        <v>0</v>
      </c>
      <c r="AC332" s="4" t="s">
        <v>1341</v>
      </c>
      <c r="AD332" s="2">
        <v>0</v>
      </c>
      <c r="AE332" s="2" t="s">
        <v>36</v>
      </c>
      <c r="AG332" s="2">
        <v>0</v>
      </c>
    </row>
    <row r="333" spans="1:33" x14ac:dyDescent="0.2">
      <c r="A333" s="2">
        <v>13412</v>
      </c>
      <c r="B333" s="2">
        <f>VLOOKUP(A333,liaison!A:B,2,FALSE)</f>
        <v>4740</v>
      </c>
      <c r="C333" s="2">
        <f>VLOOKUP(B333,ERP!A:E,2,FALSE)</f>
        <v>1</v>
      </c>
      <c r="D333" s="2">
        <f>VLOOKUP(B333,ERP!A:E,3,FALSE)</f>
        <v>9.6999999999999993</v>
      </c>
      <c r="E333" s="2">
        <f>VLOOKUP(B333,ERP!A:E,4,FALSE)</f>
        <v>8</v>
      </c>
      <c r="F333" s="2" t="str">
        <f>VLOOKUP(B333,ERP!A:E,5,FALSE)</f>
        <v>instock</v>
      </c>
      <c r="G333" s="2">
        <v>0</v>
      </c>
      <c r="H333" s="2">
        <v>0</v>
      </c>
      <c r="I333" s="2">
        <v>0</v>
      </c>
      <c r="J333" s="2">
        <v>0</v>
      </c>
      <c r="K333" s="2">
        <v>0</v>
      </c>
      <c r="L333" s="2" t="s">
        <v>29</v>
      </c>
      <c r="N333" s="2">
        <v>2</v>
      </c>
      <c r="O333" s="3">
        <v>43208.877395833333</v>
      </c>
      <c r="P333" s="3">
        <v>43208.794062499997</v>
      </c>
      <c r="R333" s="2" t="s">
        <v>1342</v>
      </c>
      <c r="S333" s="2" t="s">
        <v>1343</v>
      </c>
      <c r="T333" s="2" t="s">
        <v>32</v>
      </c>
      <c r="U333" s="2" t="s">
        <v>33</v>
      </c>
      <c r="V333" s="2" t="s">
        <v>33</v>
      </c>
      <c r="X333" s="2" t="s">
        <v>1344</v>
      </c>
      <c r="Y333" s="3">
        <v>44022.395868055559</v>
      </c>
      <c r="Z333" s="3">
        <v>44022.312534722223</v>
      </c>
      <c r="AB333" s="2">
        <v>0</v>
      </c>
      <c r="AC333" s="4" t="s">
        <v>1345</v>
      </c>
      <c r="AD333" s="2">
        <v>0</v>
      </c>
      <c r="AE333" s="2" t="s">
        <v>36</v>
      </c>
      <c r="AG333" s="2">
        <v>0</v>
      </c>
    </row>
    <row r="334" spans="1:33" x14ac:dyDescent="0.2">
      <c r="A334" s="2">
        <v>14632</v>
      </c>
      <c r="B334" s="2">
        <f>VLOOKUP(A334,liaison!A:B,2,FALSE)</f>
        <v>4748</v>
      </c>
      <c r="C334" s="2">
        <f>VLOOKUP(B334,ERP!A:E,2,FALSE)</f>
        <v>1</v>
      </c>
      <c r="D334" s="2">
        <f>VLOOKUP(B334,ERP!A:E,3,FALSE)</f>
        <v>14.5</v>
      </c>
      <c r="E334" s="2">
        <f>VLOOKUP(B334,ERP!A:E,4,FALSE)</f>
        <v>14</v>
      </c>
      <c r="F334" s="2" t="str">
        <f>VLOOKUP(B334,ERP!A:E,5,FALSE)</f>
        <v>instock</v>
      </c>
      <c r="G334" s="2">
        <v>0</v>
      </c>
      <c r="H334" s="2">
        <v>0</v>
      </c>
      <c r="I334" s="2">
        <v>0</v>
      </c>
      <c r="J334" s="2">
        <v>0</v>
      </c>
      <c r="K334" s="2">
        <v>0</v>
      </c>
      <c r="L334" s="2" t="s">
        <v>29</v>
      </c>
      <c r="N334" s="2">
        <v>2</v>
      </c>
      <c r="O334" s="3">
        <v>43208.89571759259</v>
      </c>
      <c r="P334" s="3">
        <v>43208.812384259261</v>
      </c>
      <c r="R334" s="2" t="s">
        <v>1346</v>
      </c>
      <c r="S334" s="2" t="s">
        <v>1347</v>
      </c>
      <c r="T334" s="2" t="s">
        <v>32</v>
      </c>
      <c r="U334" s="2" t="s">
        <v>33</v>
      </c>
      <c r="V334" s="2" t="s">
        <v>33</v>
      </c>
      <c r="X334" s="2" t="s">
        <v>1348</v>
      </c>
      <c r="Y334" s="3">
        <v>44070.663206018522</v>
      </c>
      <c r="Z334" s="3">
        <v>44070.579872685194</v>
      </c>
      <c r="AB334" s="2">
        <v>0</v>
      </c>
      <c r="AC334" s="4" t="s">
        <v>1349</v>
      </c>
      <c r="AD334" s="2">
        <v>0</v>
      </c>
      <c r="AE334" s="2" t="s">
        <v>36</v>
      </c>
      <c r="AG334" s="2">
        <v>0</v>
      </c>
    </row>
    <row r="335" spans="1:33" x14ac:dyDescent="0.2">
      <c r="A335" s="2">
        <v>15315</v>
      </c>
      <c r="B335" s="2">
        <f>VLOOKUP(A335,liaison!A:B,2,FALSE)</f>
        <v>4749</v>
      </c>
      <c r="C335" s="2">
        <f>VLOOKUP(B335,ERP!A:E,2,FALSE)</f>
        <v>1</v>
      </c>
      <c r="D335" s="2">
        <f>VLOOKUP(B335,ERP!A:E,3,FALSE)</f>
        <v>11.9</v>
      </c>
      <c r="E335" s="2">
        <f>VLOOKUP(B335,ERP!A:E,4,FALSE)</f>
        <v>140</v>
      </c>
      <c r="F335" s="2" t="str">
        <f>VLOOKUP(B335,ERP!A:E,5,FALSE)</f>
        <v>instock</v>
      </c>
      <c r="G335" s="2">
        <v>0</v>
      </c>
      <c r="H335" s="2">
        <v>0</v>
      </c>
      <c r="I335" s="2">
        <v>0</v>
      </c>
      <c r="J335" s="2">
        <v>0</v>
      </c>
      <c r="K335" s="2">
        <v>0</v>
      </c>
      <c r="L335" s="2" t="s">
        <v>29</v>
      </c>
      <c r="N335" s="2">
        <v>2</v>
      </c>
      <c r="O335" s="3">
        <v>43208.898194444453</v>
      </c>
      <c r="P335" s="3">
        <v>43208.81486111111</v>
      </c>
      <c r="R335" s="2" t="s">
        <v>1350</v>
      </c>
      <c r="S335" s="2" t="s">
        <v>1351</v>
      </c>
      <c r="T335" s="2" t="s">
        <v>32</v>
      </c>
      <c r="U335" s="2" t="s">
        <v>33</v>
      </c>
      <c r="V335" s="2" t="s">
        <v>33</v>
      </c>
      <c r="X335" s="2" t="s">
        <v>1352</v>
      </c>
      <c r="Y335" s="3">
        <v>43977.649340277778</v>
      </c>
      <c r="Z335" s="3">
        <v>43977.566006944442</v>
      </c>
      <c r="AB335" s="2">
        <v>0</v>
      </c>
      <c r="AC335" s="4" t="s">
        <v>1353</v>
      </c>
      <c r="AD335" s="2">
        <v>0</v>
      </c>
      <c r="AE335" s="2" t="s">
        <v>36</v>
      </c>
      <c r="AG335" s="2">
        <v>0</v>
      </c>
    </row>
    <row r="336" spans="1:33" x14ac:dyDescent="0.2">
      <c r="A336" s="2">
        <v>13627</v>
      </c>
      <c r="B336" s="2">
        <f>VLOOKUP(A336,liaison!A:B,2,FALSE)</f>
        <v>4750</v>
      </c>
      <c r="C336" s="2">
        <f>VLOOKUP(B336,ERP!A:E,2,FALSE)</f>
        <v>1</v>
      </c>
      <c r="D336" s="2">
        <f>VLOOKUP(B336,ERP!A:E,3,FALSE)</f>
        <v>16.399999999999999</v>
      </c>
      <c r="E336" s="2">
        <f>VLOOKUP(B336,ERP!A:E,4,FALSE)</f>
        <v>45</v>
      </c>
      <c r="F336" s="2" t="str">
        <f>VLOOKUP(B336,ERP!A:E,5,FALSE)</f>
        <v>instock</v>
      </c>
      <c r="G336" s="2">
        <v>0</v>
      </c>
      <c r="H336" s="2">
        <v>0</v>
      </c>
      <c r="I336" s="2">
        <v>0</v>
      </c>
      <c r="J336" s="2">
        <v>0</v>
      </c>
      <c r="K336" s="2">
        <v>2</v>
      </c>
      <c r="L336" s="2" t="s">
        <v>29</v>
      </c>
      <c r="N336" s="2">
        <v>2</v>
      </c>
      <c r="O336" s="3">
        <v>43208.901006944441</v>
      </c>
      <c r="P336" s="3">
        <v>43208.817673611113</v>
      </c>
      <c r="R336" s="2" t="s">
        <v>1354</v>
      </c>
      <c r="S336" s="2" t="s">
        <v>1355</v>
      </c>
      <c r="T336" s="2" t="s">
        <v>32</v>
      </c>
      <c r="U336" s="2" t="s">
        <v>33</v>
      </c>
      <c r="V336" s="2" t="s">
        <v>33</v>
      </c>
      <c r="X336" s="2" t="s">
        <v>1356</v>
      </c>
      <c r="Y336" s="3">
        <v>43960.68550925926</v>
      </c>
      <c r="Z336" s="3">
        <v>43960.602175925917</v>
      </c>
      <c r="AB336" s="2">
        <v>0</v>
      </c>
      <c r="AC336" s="4" t="s">
        <v>1357</v>
      </c>
      <c r="AD336" s="2">
        <v>0</v>
      </c>
      <c r="AE336" s="2" t="s">
        <v>36</v>
      </c>
      <c r="AG336" s="2">
        <v>0</v>
      </c>
    </row>
    <row r="337" spans="1:33" x14ac:dyDescent="0.2">
      <c r="A337" s="2">
        <v>14184</v>
      </c>
      <c r="B337" s="2">
        <f>VLOOKUP(A337,liaison!A:B,2,FALSE)</f>
        <v>4752</v>
      </c>
      <c r="C337" s="2">
        <f>VLOOKUP(B337,ERP!A:E,2,FALSE)</f>
        <v>1</v>
      </c>
      <c r="D337" s="2">
        <f>VLOOKUP(B337,ERP!A:E,3,FALSE)</f>
        <v>27.9</v>
      </c>
      <c r="E337" s="2">
        <f>VLOOKUP(B337,ERP!A:E,4,FALSE)</f>
        <v>42</v>
      </c>
      <c r="F337" s="2" t="str">
        <f>VLOOKUP(B337,ERP!A:E,5,FALSE)</f>
        <v>instock</v>
      </c>
      <c r="G337" s="2">
        <v>0</v>
      </c>
      <c r="H337" s="2">
        <v>0</v>
      </c>
      <c r="I337" s="2">
        <v>0</v>
      </c>
      <c r="J337" s="2">
        <v>0</v>
      </c>
      <c r="K337" s="2">
        <v>0</v>
      </c>
      <c r="L337" s="2" t="s">
        <v>29</v>
      </c>
      <c r="N337" s="2">
        <v>2</v>
      </c>
      <c r="O337" s="3">
        <v>43208.906087962961</v>
      </c>
      <c r="P337" s="3">
        <v>43208.822754629633</v>
      </c>
      <c r="R337" s="2" t="s">
        <v>1358</v>
      </c>
      <c r="S337" s="2" t="s">
        <v>1359</v>
      </c>
      <c r="T337" s="2" t="s">
        <v>32</v>
      </c>
      <c r="U337" s="2" t="s">
        <v>33</v>
      </c>
      <c r="V337" s="2" t="s">
        <v>33</v>
      </c>
      <c r="X337" s="2" t="s">
        <v>1360</v>
      </c>
      <c r="Y337" s="3">
        <v>44051.427094907413</v>
      </c>
      <c r="Z337" s="3">
        <v>44051.343761574077</v>
      </c>
      <c r="AB337" s="2">
        <v>0</v>
      </c>
      <c r="AC337" s="4" t="s">
        <v>1361</v>
      </c>
      <c r="AD337" s="2">
        <v>0</v>
      </c>
      <c r="AE337" s="2" t="s">
        <v>36</v>
      </c>
      <c r="AG337" s="2">
        <v>0</v>
      </c>
    </row>
    <row r="338" spans="1:33" x14ac:dyDescent="0.2">
      <c r="A338" s="2">
        <v>15429</v>
      </c>
      <c r="B338" s="2">
        <f>VLOOKUP(A338,liaison!A:B,2,FALSE)</f>
        <v>4753</v>
      </c>
      <c r="C338" s="2">
        <f>VLOOKUP(B338,ERP!A:E,2,FALSE)</f>
        <v>1</v>
      </c>
      <c r="D338" s="2">
        <f>VLOOKUP(B338,ERP!A:E,3,FALSE)</f>
        <v>12</v>
      </c>
      <c r="E338" s="2">
        <f>VLOOKUP(B338,ERP!A:E,4,FALSE)</f>
        <v>76</v>
      </c>
      <c r="F338" s="2" t="str">
        <f>VLOOKUP(B338,ERP!A:E,5,FALSE)</f>
        <v>instock</v>
      </c>
      <c r="G338" s="2">
        <v>0</v>
      </c>
      <c r="H338" s="2">
        <v>0</v>
      </c>
      <c r="I338" s="2">
        <v>0</v>
      </c>
      <c r="J338" s="2">
        <v>0</v>
      </c>
      <c r="K338" s="2">
        <v>7</v>
      </c>
      <c r="L338" s="2" t="s">
        <v>29</v>
      </c>
      <c r="N338" s="2">
        <v>2</v>
      </c>
      <c r="O338" s="3">
        <v>43208.909432870372</v>
      </c>
      <c r="P338" s="3">
        <v>43208.826099537036</v>
      </c>
      <c r="R338" s="2" t="s">
        <v>1362</v>
      </c>
      <c r="S338" s="2" t="s">
        <v>1363</v>
      </c>
      <c r="T338" s="2" t="s">
        <v>32</v>
      </c>
      <c r="U338" s="2" t="s">
        <v>33</v>
      </c>
      <c r="V338" s="2" t="s">
        <v>33</v>
      </c>
      <c r="X338" s="2" t="s">
        <v>1364</v>
      </c>
      <c r="Y338" s="3">
        <v>44065.375115740739</v>
      </c>
      <c r="Z338" s="3">
        <v>44065.29178240741</v>
      </c>
      <c r="AB338" s="2">
        <v>0</v>
      </c>
      <c r="AC338" s="4" t="s">
        <v>1365</v>
      </c>
      <c r="AD338" s="2">
        <v>0</v>
      </c>
      <c r="AE338" s="2" t="s">
        <v>36</v>
      </c>
      <c r="AG338" s="2">
        <v>0</v>
      </c>
    </row>
    <row r="339" spans="1:33" x14ac:dyDescent="0.2">
      <c r="A339" s="2">
        <v>16132</v>
      </c>
      <c r="B339" s="2">
        <f>VLOOKUP(A339,liaison!A:B,2,FALSE)</f>
        <v>4755</v>
      </c>
      <c r="C339" s="2">
        <f>VLOOKUP(B339,ERP!A:E,2,FALSE)</f>
        <v>1</v>
      </c>
      <c r="D339" s="2">
        <f>VLOOKUP(B339,ERP!A:E,3,FALSE)</f>
        <v>7.4</v>
      </c>
      <c r="E339" s="2">
        <f>VLOOKUP(B339,ERP!A:E,4,FALSE)</f>
        <v>97</v>
      </c>
      <c r="F339" s="2" t="str">
        <f>VLOOKUP(B339,ERP!A:E,5,FALSE)</f>
        <v>instock</v>
      </c>
      <c r="G339" s="2">
        <v>0</v>
      </c>
      <c r="H339" s="2">
        <v>0</v>
      </c>
      <c r="I339" s="2">
        <v>0</v>
      </c>
      <c r="J339" s="2">
        <v>0</v>
      </c>
      <c r="K339" s="2">
        <v>0</v>
      </c>
      <c r="L339" s="2" t="s">
        <v>29</v>
      </c>
      <c r="N339" s="2">
        <v>2</v>
      </c>
      <c r="O339" s="3">
        <v>43208.913807870369</v>
      </c>
      <c r="P339" s="3">
        <v>43208.830474537041</v>
      </c>
      <c r="R339" s="2" t="s">
        <v>1366</v>
      </c>
      <c r="S339" s="2" t="s">
        <v>1367</v>
      </c>
      <c r="T339" s="2" t="s">
        <v>32</v>
      </c>
      <c r="U339" s="2" t="s">
        <v>33</v>
      </c>
      <c r="V339" s="2" t="s">
        <v>33</v>
      </c>
      <c r="X339" s="2" t="s">
        <v>1368</v>
      </c>
      <c r="Y339" s="3">
        <v>44068.395983796298</v>
      </c>
      <c r="Z339" s="3">
        <v>44068.312650462962</v>
      </c>
      <c r="AB339" s="2">
        <v>0</v>
      </c>
      <c r="AC339" s="4" t="s">
        <v>1369</v>
      </c>
      <c r="AD339" s="2">
        <v>0</v>
      </c>
      <c r="AE339" s="2" t="s">
        <v>36</v>
      </c>
      <c r="AG339" s="2">
        <v>0</v>
      </c>
    </row>
    <row r="340" spans="1:33" x14ac:dyDescent="0.2">
      <c r="A340" s="2">
        <v>14680</v>
      </c>
      <c r="B340" s="2">
        <f>VLOOKUP(A340,liaison!A:B,2,FALSE)</f>
        <v>4757</v>
      </c>
      <c r="C340" s="2">
        <f>VLOOKUP(B340,ERP!A:E,2,FALSE)</f>
        <v>1</v>
      </c>
      <c r="D340" s="2">
        <f>VLOOKUP(B340,ERP!A:E,3,FALSE)</f>
        <v>26.5</v>
      </c>
      <c r="E340" s="2">
        <f>VLOOKUP(B340,ERP!A:E,4,FALSE)</f>
        <v>1</v>
      </c>
      <c r="F340" s="2" t="str">
        <f>VLOOKUP(B340,ERP!A:E,5,FALSE)</f>
        <v>instock</v>
      </c>
      <c r="G340" s="2">
        <v>0</v>
      </c>
      <c r="H340" s="2">
        <v>0</v>
      </c>
      <c r="I340" s="2">
        <v>0</v>
      </c>
      <c r="J340" s="2">
        <v>0</v>
      </c>
      <c r="K340" s="2">
        <v>6</v>
      </c>
      <c r="L340" s="2" t="s">
        <v>29</v>
      </c>
      <c r="N340" s="2">
        <v>2</v>
      </c>
      <c r="O340" s="3">
        <v>43208.921319444453</v>
      </c>
      <c r="P340" s="3">
        <v>43208.83798611111</v>
      </c>
      <c r="R340" s="2" t="s">
        <v>1370</v>
      </c>
      <c r="S340" s="2" t="s">
        <v>1371</v>
      </c>
      <c r="T340" s="2" t="s">
        <v>32</v>
      </c>
      <c r="U340" s="2" t="s">
        <v>33</v>
      </c>
      <c r="V340" s="2" t="s">
        <v>33</v>
      </c>
      <c r="X340" s="2" t="s">
        <v>1372</v>
      </c>
      <c r="Y340" s="3">
        <v>44051.739618055559</v>
      </c>
      <c r="Z340" s="3">
        <v>44051.656284722223</v>
      </c>
      <c r="AB340" s="2">
        <v>0</v>
      </c>
      <c r="AC340" s="4" t="s">
        <v>1373</v>
      </c>
      <c r="AD340" s="2">
        <v>0</v>
      </c>
      <c r="AE340" s="2" t="s">
        <v>36</v>
      </c>
      <c r="AG340" s="2">
        <v>0</v>
      </c>
    </row>
    <row r="341" spans="1:33" x14ac:dyDescent="0.2">
      <c r="A341" s="2">
        <v>15859</v>
      </c>
      <c r="B341" s="2">
        <f>VLOOKUP(A341,liaison!A:B,2,FALSE)</f>
        <v>4758</v>
      </c>
      <c r="C341" s="2">
        <f>VLOOKUP(B341,ERP!A:E,2,FALSE)</f>
        <v>1</v>
      </c>
      <c r="D341" s="2">
        <f>VLOOKUP(B341,ERP!A:E,3,FALSE)</f>
        <v>24.3</v>
      </c>
      <c r="E341" s="2">
        <f>VLOOKUP(B341,ERP!A:E,4,FALSE)</f>
        <v>22</v>
      </c>
      <c r="F341" s="2" t="str">
        <f>VLOOKUP(B341,ERP!A:E,5,FALSE)</f>
        <v>instock</v>
      </c>
      <c r="G341" s="2">
        <v>0</v>
      </c>
      <c r="H341" s="2">
        <v>0</v>
      </c>
      <c r="I341" s="2">
        <v>0</v>
      </c>
      <c r="J341" s="2">
        <v>0</v>
      </c>
      <c r="K341" s="2">
        <v>0</v>
      </c>
      <c r="L341" s="2" t="s">
        <v>29</v>
      </c>
      <c r="N341" s="2">
        <v>2</v>
      </c>
      <c r="O341" s="3">
        <v>43208.925034722219</v>
      </c>
      <c r="P341" s="3">
        <v>43208.84170138889</v>
      </c>
      <c r="R341" s="2" t="s">
        <v>1374</v>
      </c>
      <c r="S341" s="2" t="s">
        <v>1375</v>
      </c>
      <c r="T341" s="2" t="s">
        <v>32</v>
      </c>
      <c r="U341" s="2" t="s">
        <v>33</v>
      </c>
      <c r="V341" s="2" t="s">
        <v>33</v>
      </c>
      <c r="X341" s="2" t="s">
        <v>1376</v>
      </c>
      <c r="Y341" s="3">
        <v>44042.482673611114</v>
      </c>
      <c r="Z341" s="3">
        <v>44042.399340277778</v>
      </c>
      <c r="AB341" s="2">
        <v>0</v>
      </c>
      <c r="AC341" s="4" t="s">
        <v>1377</v>
      </c>
      <c r="AD341" s="2">
        <v>0</v>
      </c>
      <c r="AE341" s="2" t="s">
        <v>36</v>
      </c>
      <c r="AG341" s="2">
        <v>0</v>
      </c>
    </row>
    <row r="342" spans="1:33" x14ac:dyDescent="0.2">
      <c r="A342" s="2">
        <v>16229</v>
      </c>
      <c r="B342" s="2">
        <f>VLOOKUP(A342,liaison!A:B,2,FALSE)</f>
        <v>4759</v>
      </c>
      <c r="C342" s="2">
        <f>VLOOKUP(B342,ERP!A:E,2,FALSE)</f>
        <v>1</v>
      </c>
      <c r="D342" s="2">
        <f>VLOOKUP(B342,ERP!A:E,3,FALSE)</f>
        <v>16.899999999999999</v>
      </c>
      <c r="E342" s="2">
        <f>VLOOKUP(B342,ERP!A:E,4,FALSE)</f>
        <v>49</v>
      </c>
      <c r="F342" s="2" t="str">
        <f>VLOOKUP(B342,ERP!A:E,5,FALSE)</f>
        <v>instock</v>
      </c>
      <c r="G342" s="2">
        <v>0</v>
      </c>
      <c r="H342" s="2">
        <v>0</v>
      </c>
      <c r="I342" s="2">
        <v>0</v>
      </c>
      <c r="J342" s="2">
        <v>0</v>
      </c>
      <c r="K342" s="2">
        <v>0</v>
      </c>
      <c r="L342" s="2" t="s">
        <v>29</v>
      </c>
      <c r="N342" s="2">
        <v>2</v>
      </c>
      <c r="O342" s="3">
        <v>43208.927233796298</v>
      </c>
      <c r="P342" s="3">
        <v>43208.843900462962</v>
      </c>
      <c r="R342" s="2" t="s">
        <v>1378</v>
      </c>
      <c r="S342" s="2" t="s">
        <v>1379</v>
      </c>
      <c r="T342" s="2" t="s">
        <v>32</v>
      </c>
      <c r="U342" s="2" t="s">
        <v>33</v>
      </c>
      <c r="V342" s="2" t="s">
        <v>33</v>
      </c>
      <c r="X342" s="2" t="s">
        <v>1380</v>
      </c>
      <c r="Y342" s="3">
        <v>44056.447951388887</v>
      </c>
      <c r="Z342" s="3">
        <v>44056.364618055559</v>
      </c>
      <c r="AB342" s="2">
        <v>0</v>
      </c>
      <c r="AC342" s="4" t="s">
        <v>1381</v>
      </c>
      <c r="AD342" s="2">
        <v>0</v>
      </c>
      <c r="AE342" s="2" t="s">
        <v>36</v>
      </c>
      <c r="AG342" s="2">
        <v>0</v>
      </c>
    </row>
    <row r="343" spans="1:33" x14ac:dyDescent="0.2">
      <c r="A343" s="2">
        <v>14302</v>
      </c>
      <c r="B343" s="2">
        <f>VLOOKUP(A343,liaison!A:B,2,FALSE)</f>
        <v>4776</v>
      </c>
      <c r="C343" s="2">
        <f>VLOOKUP(B343,ERP!A:E,2,FALSE)</f>
        <v>1</v>
      </c>
      <c r="D343" s="2">
        <f>VLOOKUP(B343,ERP!A:E,3,FALSE)</f>
        <v>6.8</v>
      </c>
      <c r="E343" s="2">
        <f>VLOOKUP(B343,ERP!A:E,4,FALSE)</f>
        <v>11</v>
      </c>
      <c r="F343" s="2" t="str">
        <f>VLOOKUP(B343,ERP!A:E,5,FALSE)</f>
        <v>instock</v>
      </c>
      <c r="G343" s="2">
        <v>0</v>
      </c>
      <c r="H343" s="2">
        <v>0</v>
      </c>
      <c r="I343" s="2">
        <v>0</v>
      </c>
      <c r="J343" s="2">
        <v>0</v>
      </c>
      <c r="K343" s="2">
        <v>7</v>
      </c>
      <c r="L343" s="2" t="s">
        <v>29</v>
      </c>
      <c r="N343" s="2">
        <v>2</v>
      </c>
      <c r="O343" s="3">
        <v>43209.544108796297</v>
      </c>
      <c r="P343" s="3">
        <v>43209.460775462961</v>
      </c>
      <c r="R343" s="2" t="s">
        <v>1382</v>
      </c>
      <c r="S343" s="2" t="s">
        <v>1383</v>
      </c>
      <c r="T343" s="2" t="s">
        <v>32</v>
      </c>
      <c r="U343" s="2" t="s">
        <v>33</v>
      </c>
      <c r="V343" s="2" t="s">
        <v>33</v>
      </c>
      <c r="X343" s="2" t="s">
        <v>1384</v>
      </c>
      <c r="Y343" s="3">
        <v>44065.375069444453</v>
      </c>
      <c r="Z343" s="3">
        <v>44065.29173611111</v>
      </c>
      <c r="AB343" s="2">
        <v>0</v>
      </c>
      <c r="AC343" s="4" t="s">
        <v>1385</v>
      </c>
      <c r="AD343" s="2">
        <v>0</v>
      </c>
      <c r="AE343" s="2" t="s">
        <v>36</v>
      </c>
      <c r="AG343" s="2">
        <v>0</v>
      </c>
    </row>
    <row r="344" spans="1:33" x14ac:dyDescent="0.2">
      <c r="A344" s="2">
        <v>16072</v>
      </c>
      <c r="B344" s="2">
        <f>VLOOKUP(A344,liaison!A:B,2,FALSE)</f>
        <v>4778</v>
      </c>
      <c r="C344" s="2">
        <f>VLOOKUP(B344,ERP!A:E,2,FALSE)</f>
        <v>1</v>
      </c>
      <c r="D344" s="2">
        <f>VLOOKUP(B344,ERP!A:E,3,FALSE)</f>
        <v>13.9</v>
      </c>
      <c r="E344" s="2">
        <f>VLOOKUP(B344,ERP!A:E,4,FALSE)</f>
        <v>0</v>
      </c>
      <c r="F344" s="2" t="str">
        <f>VLOOKUP(B344,ERP!A:E,5,FALSE)</f>
        <v>outofstock</v>
      </c>
      <c r="G344" s="2">
        <v>0</v>
      </c>
      <c r="H344" s="2">
        <v>0</v>
      </c>
      <c r="I344" s="2">
        <v>0</v>
      </c>
      <c r="J344" s="2">
        <v>0</v>
      </c>
      <c r="K344" s="2">
        <v>0</v>
      </c>
      <c r="L344" s="2" t="s">
        <v>29</v>
      </c>
      <c r="N344" s="2">
        <v>2</v>
      </c>
      <c r="O344" s="3">
        <v>43209.551805555559</v>
      </c>
      <c r="P344" s="3">
        <v>43209.468472222223</v>
      </c>
      <c r="R344" s="2" t="s">
        <v>1386</v>
      </c>
      <c r="S344" s="2" t="s">
        <v>1387</v>
      </c>
      <c r="T344" s="2" t="s">
        <v>32</v>
      </c>
      <c r="U344" s="2" t="s">
        <v>33</v>
      </c>
      <c r="V344" s="2" t="s">
        <v>33</v>
      </c>
      <c r="X344" s="2" t="s">
        <v>1388</v>
      </c>
      <c r="Y344" s="3">
        <v>44070.430983796286</v>
      </c>
      <c r="Z344" s="3">
        <v>44070.347650462973</v>
      </c>
      <c r="AB344" s="2">
        <v>0</v>
      </c>
      <c r="AC344" s="4" t="s">
        <v>1389</v>
      </c>
      <c r="AD344" s="2">
        <v>0</v>
      </c>
      <c r="AE344" s="2" t="s">
        <v>36</v>
      </c>
      <c r="AG344" s="2">
        <v>0</v>
      </c>
    </row>
    <row r="345" spans="1:33" x14ac:dyDescent="0.2">
      <c r="A345" s="2">
        <v>14300</v>
      </c>
      <c r="B345" s="2">
        <f>VLOOKUP(A345,liaison!A:B,2,FALSE)</f>
        <v>4779</v>
      </c>
      <c r="C345" s="2">
        <f>VLOOKUP(B345,ERP!A:E,2,FALSE)</f>
        <v>1</v>
      </c>
      <c r="D345" s="2">
        <f>VLOOKUP(B345,ERP!A:E,3,FALSE)</f>
        <v>7.8</v>
      </c>
      <c r="E345" s="2">
        <f>VLOOKUP(B345,ERP!A:E,4,FALSE)</f>
        <v>163</v>
      </c>
      <c r="F345" s="2" t="str">
        <f>VLOOKUP(B345,ERP!A:E,5,FALSE)</f>
        <v>instock</v>
      </c>
      <c r="G345" s="2">
        <v>0</v>
      </c>
      <c r="H345" s="2">
        <v>0</v>
      </c>
      <c r="I345" s="2">
        <v>0</v>
      </c>
      <c r="J345" s="2">
        <v>0</v>
      </c>
      <c r="K345" s="2">
        <v>18</v>
      </c>
      <c r="L345" s="2" t="s">
        <v>29</v>
      </c>
      <c r="N345" s="2">
        <v>2</v>
      </c>
      <c r="O345" s="3">
        <v>43209.554861111108</v>
      </c>
      <c r="P345" s="3">
        <v>43209.47152777778</v>
      </c>
      <c r="R345" s="2" t="s">
        <v>1390</v>
      </c>
      <c r="S345" s="2" t="s">
        <v>1391</v>
      </c>
      <c r="T345" s="2" t="s">
        <v>32</v>
      </c>
      <c r="U345" s="2" t="s">
        <v>33</v>
      </c>
      <c r="V345" s="2" t="s">
        <v>33</v>
      </c>
      <c r="X345" s="2" t="s">
        <v>1392</v>
      </c>
      <c r="Y345" s="3">
        <v>44063.753506944442</v>
      </c>
      <c r="Z345" s="3">
        <v>44063.670173611114</v>
      </c>
      <c r="AB345" s="2">
        <v>0</v>
      </c>
      <c r="AC345" s="4" t="s">
        <v>1393</v>
      </c>
      <c r="AD345" s="2">
        <v>0</v>
      </c>
      <c r="AE345" s="2" t="s">
        <v>36</v>
      </c>
      <c r="AG345" s="2">
        <v>0</v>
      </c>
    </row>
    <row r="346" spans="1:33" x14ac:dyDescent="0.2">
      <c r="A346" s="2">
        <v>13096</v>
      </c>
      <c r="B346" s="2">
        <f>VLOOKUP(A346,liaison!A:B,2,FALSE)</f>
        <v>4780</v>
      </c>
      <c r="C346" s="2">
        <f>VLOOKUP(B346,ERP!A:E,2,FALSE)</f>
        <v>1</v>
      </c>
      <c r="D346" s="2">
        <f>VLOOKUP(B346,ERP!A:E,3,FALSE)</f>
        <v>13.7</v>
      </c>
      <c r="E346" s="2">
        <f>VLOOKUP(B346,ERP!A:E,4,FALSE)</f>
        <v>12</v>
      </c>
      <c r="F346" s="2" t="str">
        <f>VLOOKUP(B346,ERP!A:E,5,FALSE)</f>
        <v>instock</v>
      </c>
      <c r="G346" s="2">
        <v>0</v>
      </c>
      <c r="H346" s="2">
        <v>0</v>
      </c>
      <c r="I346" s="2">
        <v>0</v>
      </c>
      <c r="J346" s="2">
        <v>0</v>
      </c>
      <c r="K346" s="2">
        <v>1</v>
      </c>
      <c r="L346" s="2" t="s">
        <v>29</v>
      </c>
      <c r="N346" s="2">
        <v>2</v>
      </c>
      <c r="O346" s="3">
        <v>43209.562384259261</v>
      </c>
      <c r="P346" s="3">
        <v>43209.479050925933</v>
      </c>
      <c r="R346" s="2" t="s">
        <v>1394</v>
      </c>
      <c r="S346" s="2" t="s">
        <v>1395</v>
      </c>
      <c r="T346" s="2" t="s">
        <v>32</v>
      </c>
      <c r="U346" s="2" t="s">
        <v>33</v>
      </c>
      <c r="V346" s="2" t="s">
        <v>33</v>
      </c>
      <c r="X346" s="2" t="s">
        <v>1396</v>
      </c>
      <c r="Y346" s="3">
        <v>44063.649328703701</v>
      </c>
      <c r="Z346" s="3">
        <v>44063.565995370373</v>
      </c>
      <c r="AB346" s="2">
        <v>0</v>
      </c>
      <c r="AC346" s="4" t="s">
        <v>1397</v>
      </c>
      <c r="AD346" s="2">
        <v>0</v>
      </c>
      <c r="AE346" s="2" t="s">
        <v>36</v>
      </c>
      <c r="AG346" s="2">
        <v>0</v>
      </c>
    </row>
    <row r="347" spans="1:33" x14ac:dyDescent="0.2">
      <c r="A347" s="2">
        <v>16564</v>
      </c>
      <c r="B347" s="2">
        <f>VLOOKUP(A347,liaison!A:B,2,FALSE)</f>
        <v>4782</v>
      </c>
      <c r="C347" s="2">
        <f>VLOOKUP(B347,ERP!A:E,2,FALSE)</f>
        <v>1</v>
      </c>
      <c r="D347" s="2">
        <f>VLOOKUP(B347,ERP!A:E,3,FALSE)</f>
        <v>9.8000000000000007</v>
      </c>
      <c r="E347" s="2">
        <f>VLOOKUP(B347,ERP!A:E,4,FALSE)</f>
        <v>22</v>
      </c>
      <c r="F347" s="2" t="str">
        <f>VLOOKUP(B347,ERP!A:E,5,FALSE)</f>
        <v>instock</v>
      </c>
      <c r="G347" s="2">
        <v>0</v>
      </c>
      <c r="H347" s="2">
        <v>0</v>
      </c>
      <c r="I347" s="2">
        <v>0</v>
      </c>
      <c r="J347" s="2">
        <v>0</v>
      </c>
      <c r="K347" s="2">
        <v>3</v>
      </c>
      <c r="L347" s="2" t="s">
        <v>29</v>
      </c>
      <c r="N347" s="2">
        <v>2</v>
      </c>
      <c r="O347" s="3">
        <v>43209.570729166669</v>
      </c>
      <c r="P347" s="3">
        <v>43209.487395833326</v>
      </c>
      <c r="R347" s="2" t="s">
        <v>1398</v>
      </c>
      <c r="S347" s="2" t="s">
        <v>1399</v>
      </c>
      <c r="T347" s="2" t="s">
        <v>32</v>
      </c>
      <c r="U347" s="2" t="s">
        <v>33</v>
      </c>
      <c r="V347" s="2" t="s">
        <v>33</v>
      </c>
      <c r="X347" s="2" t="s">
        <v>1400</v>
      </c>
      <c r="Y347" s="3">
        <v>44070.697951388887</v>
      </c>
      <c r="Z347" s="3">
        <v>44070.614618055559</v>
      </c>
      <c r="AB347" s="2">
        <v>0</v>
      </c>
      <c r="AC347" s="4" t="s">
        <v>1401</v>
      </c>
      <c r="AD347" s="2">
        <v>0</v>
      </c>
      <c r="AE347" s="2" t="s">
        <v>36</v>
      </c>
      <c r="AG347" s="2">
        <v>0</v>
      </c>
    </row>
    <row r="348" spans="1:33" x14ac:dyDescent="0.2">
      <c r="A348" s="2">
        <v>13754</v>
      </c>
      <c r="B348" s="2">
        <f>VLOOKUP(A348,liaison!A:B,2,FALSE)</f>
        <v>4783</v>
      </c>
      <c r="C348" s="2">
        <f>VLOOKUP(B348,ERP!A:E,2,FALSE)</f>
        <v>1</v>
      </c>
      <c r="D348" s="2">
        <f>VLOOKUP(B348,ERP!A:E,3,FALSE)</f>
        <v>29.5</v>
      </c>
      <c r="E348" s="2">
        <f>VLOOKUP(B348,ERP!A:E,4,FALSE)</f>
        <v>5</v>
      </c>
      <c r="F348" s="2" t="str">
        <f>VLOOKUP(B348,ERP!A:E,5,FALSE)</f>
        <v>instock</v>
      </c>
      <c r="G348" s="2">
        <v>0</v>
      </c>
      <c r="H348" s="2">
        <v>0</v>
      </c>
      <c r="I348" s="2">
        <v>0</v>
      </c>
      <c r="J348" s="2">
        <v>0</v>
      </c>
      <c r="K348" s="2">
        <v>0</v>
      </c>
      <c r="L348" s="2" t="s">
        <v>29</v>
      </c>
      <c r="N348" s="2">
        <v>2</v>
      </c>
      <c r="O348" s="3">
        <v>43209.57304398148</v>
      </c>
      <c r="P348" s="3">
        <v>43209.489710648151</v>
      </c>
      <c r="R348" s="2" t="s">
        <v>1402</v>
      </c>
      <c r="S348" s="2" t="s">
        <v>1403</v>
      </c>
      <c r="T348" s="2" t="s">
        <v>32</v>
      </c>
      <c r="U348" s="2" t="s">
        <v>33</v>
      </c>
      <c r="V348" s="2" t="s">
        <v>33</v>
      </c>
      <c r="X348" s="2" t="s">
        <v>1404</v>
      </c>
      <c r="Y348" s="3">
        <v>44039.600729166668</v>
      </c>
      <c r="Z348" s="3">
        <v>44039.517395833333</v>
      </c>
      <c r="AB348" s="2">
        <v>0</v>
      </c>
      <c r="AC348" s="4" t="s">
        <v>1405</v>
      </c>
      <c r="AD348" s="2">
        <v>0</v>
      </c>
      <c r="AE348" s="2" t="s">
        <v>36</v>
      </c>
      <c r="AG348" s="2">
        <v>0</v>
      </c>
    </row>
    <row r="349" spans="1:33" x14ac:dyDescent="0.2">
      <c r="A349" s="2">
        <v>15734</v>
      </c>
      <c r="B349" s="2">
        <f>VLOOKUP(A349,liaison!A:B,2,FALSE)</f>
        <v>4784</v>
      </c>
      <c r="C349" s="2">
        <f>VLOOKUP(B349,ERP!A:E,2,FALSE)</f>
        <v>1</v>
      </c>
      <c r="D349" s="2">
        <f>VLOOKUP(B349,ERP!A:E,3,FALSE)</f>
        <v>28.5</v>
      </c>
      <c r="E349" s="2">
        <f>VLOOKUP(B349,ERP!A:E,4,FALSE)</f>
        <v>10</v>
      </c>
      <c r="F349" s="2" t="str">
        <f>VLOOKUP(B349,ERP!A:E,5,FALSE)</f>
        <v>instock</v>
      </c>
      <c r="G349" s="2">
        <v>0</v>
      </c>
      <c r="H349" s="2">
        <v>0</v>
      </c>
      <c r="I349" s="2">
        <v>0</v>
      </c>
      <c r="J349" s="2">
        <v>0</v>
      </c>
      <c r="K349" s="2">
        <v>0</v>
      </c>
      <c r="L349" s="2" t="s">
        <v>29</v>
      </c>
      <c r="N349" s="2">
        <v>2</v>
      </c>
      <c r="O349" s="3">
        <v>43209.574212962973</v>
      </c>
      <c r="P349" s="3">
        <v>43209.490879629629</v>
      </c>
      <c r="R349" s="2" t="s">
        <v>1406</v>
      </c>
      <c r="S349" s="2" t="s">
        <v>1407</v>
      </c>
      <c r="T349" s="2" t="s">
        <v>32</v>
      </c>
      <c r="U349" s="2" t="s">
        <v>33</v>
      </c>
      <c r="V349" s="2" t="s">
        <v>33</v>
      </c>
      <c r="X349" s="2" t="s">
        <v>1408</v>
      </c>
      <c r="Y349" s="3">
        <v>44063.395972222221</v>
      </c>
      <c r="Z349" s="3">
        <v>44063.312638888892</v>
      </c>
      <c r="AB349" s="2">
        <v>0</v>
      </c>
      <c r="AC349" s="4" t="s">
        <v>1409</v>
      </c>
      <c r="AD349" s="2">
        <v>0</v>
      </c>
      <c r="AE349" s="2" t="s">
        <v>36</v>
      </c>
      <c r="AG349" s="2">
        <v>0</v>
      </c>
    </row>
    <row r="350" spans="1:33" x14ac:dyDescent="0.2">
      <c r="A350" s="2">
        <v>15448</v>
      </c>
      <c r="B350" s="2">
        <f>VLOOKUP(A350,liaison!A:B,2,FALSE)</f>
        <v>4785</v>
      </c>
      <c r="C350" s="2">
        <f>VLOOKUP(B350,ERP!A:E,2,FALSE)</f>
        <v>1</v>
      </c>
      <c r="D350" s="2">
        <f>VLOOKUP(B350,ERP!A:E,3,FALSE)</f>
        <v>10.1</v>
      </c>
      <c r="E350" s="2">
        <f>VLOOKUP(B350,ERP!A:E,4,FALSE)</f>
        <v>18</v>
      </c>
      <c r="F350" s="2" t="str">
        <f>VLOOKUP(B350,ERP!A:E,5,FALSE)</f>
        <v>instock</v>
      </c>
      <c r="G350" s="2">
        <v>0</v>
      </c>
      <c r="H350" s="2">
        <v>0</v>
      </c>
      <c r="I350" s="2">
        <v>0</v>
      </c>
      <c r="J350" s="2">
        <v>0</v>
      </c>
      <c r="K350" s="2">
        <v>1</v>
      </c>
      <c r="L350" s="2" t="s">
        <v>29</v>
      </c>
      <c r="N350" s="2">
        <v>2</v>
      </c>
      <c r="O350" s="3">
        <v>43209.575659722221</v>
      </c>
      <c r="P350" s="3">
        <v>43209.492326388892</v>
      </c>
      <c r="R350" s="2" t="s">
        <v>1410</v>
      </c>
      <c r="S350" s="2" t="s">
        <v>1411</v>
      </c>
      <c r="T350" s="2" t="s">
        <v>32</v>
      </c>
      <c r="U350" s="2" t="s">
        <v>33</v>
      </c>
      <c r="V350" s="2" t="s">
        <v>33</v>
      </c>
      <c r="X350" s="2" t="s">
        <v>1412</v>
      </c>
      <c r="Y350" s="3">
        <v>44005.781273148154</v>
      </c>
      <c r="Z350" s="3">
        <v>44005.697939814818</v>
      </c>
      <c r="AB350" s="2">
        <v>0</v>
      </c>
      <c r="AC350" s="4" t="s">
        <v>1413</v>
      </c>
      <c r="AD350" s="2">
        <v>0</v>
      </c>
      <c r="AE350" s="2" t="s">
        <v>36</v>
      </c>
      <c r="AG350" s="2">
        <v>0</v>
      </c>
    </row>
    <row r="351" spans="1:33" x14ac:dyDescent="0.2">
      <c r="A351" s="2">
        <v>15881</v>
      </c>
      <c r="B351" s="2">
        <f>VLOOKUP(A351,liaison!A:B,2,FALSE)</f>
        <v>4786</v>
      </c>
      <c r="C351" s="2">
        <f>VLOOKUP(B351,ERP!A:E,2,FALSE)</f>
        <v>1</v>
      </c>
      <c r="D351" s="2">
        <f>VLOOKUP(B351,ERP!A:E,3,FALSE)</f>
        <v>12.1</v>
      </c>
      <c r="E351" s="2">
        <f>VLOOKUP(B351,ERP!A:E,4,FALSE)</f>
        <v>37</v>
      </c>
      <c r="F351" s="2" t="str">
        <f>VLOOKUP(B351,ERP!A:E,5,FALSE)</f>
        <v>instock</v>
      </c>
      <c r="G351" s="2">
        <v>0</v>
      </c>
      <c r="H351" s="2">
        <v>0</v>
      </c>
      <c r="I351" s="2">
        <v>0</v>
      </c>
      <c r="J351" s="2">
        <v>0</v>
      </c>
      <c r="K351" s="2">
        <v>0</v>
      </c>
      <c r="L351" s="2" t="s">
        <v>29</v>
      </c>
      <c r="N351" s="2">
        <v>2</v>
      </c>
      <c r="O351" s="3">
        <v>43209.577986111108</v>
      </c>
      <c r="P351" s="3">
        <v>43209.494652777779</v>
      </c>
      <c r="R351" s="2" t="s">
        <v>1414</v>
      </c>
      <c r="S351" s="2" t="s">
        <v>1415</v>
      </c>
      <c r="T351" s="2" t="s">
        <v>32</v>
      </c>
      <c r="U351" s="2" t="s">
        <v>33</v>
      </c>
      <c r="V351" s="2" t="s">
        <v>33</v>
      </c>
      <c r="X351" s="2" t="s">
        <v>1416</v>
      </c>
      <c r="Y351" s="3">
        <v>44070.746550925927</v>
      </c>
      <c r="Z351" s="3">
        <v>44070.663217592592</v>
      </c>
      <c r="AB351" s="2">
        <v>0</v>
      </c>
      <c r="AC351" s="4" t="s">
        <v>1417</v>
      </c>
      <c r="AD351" s="2">
        <v>0</v>
      </c>
      <c r="AE351" s="2" t="s">
        <v>36</v>
      </c>
      <c r="AG351" s="2">
        <v>0</v>
      </c>
    </row>
    <row r="352" spans="1:33" x14ac:dyDescent="0.2">
      <c r="A352" s="2">
        <v>15731</v>
      </c>
      <c r="B352" s="2">
        <f>VLOOKUP(A352,liaison!A:B,2,FALSE)</f>
        <v>4788</v>
      </c>
      <c r="C352" s="2">
        <f>VLOOKUP(B352,ERP!A:E,2,FALSE)</f>
        <v>1</v>
      </c>
      <c r="D352" s="2">
        <f>VLOOKUP(B352,ERP!A:E,3,FALSE)</f>
        <v>12.3</v>
      </c>
      <c r="E352" s="2">
        <f>VLOOKUP(B352,ERP!A:E,4,FALSE)</f>
        <v>21</v>
      </c>
      <c r="F352" s="2" t="str">
        <f>VLOOKUP(B352,ERP!A:E,5,FALSE)</f>
        <v>instock</v>
      </c>
      <c r="G352" s="2">
        <v>0</v>
      </c>
      <c r="H352" s="2">
        <v>0</v>
      </c>
      <c r="I352" s="2">
        <v>0</v>
      </c>
      <c r="J352" s="2">
        <v>0</v>
      </c>
      <c r="K352" s="2">
        <v>3</v>
      </c>
      <c r="L352" s="2" t="s">
        <v>29</v>
      </c>
      <c r="N352" s="2">
        <v>2</v>
      </c>
      <c r="O352" s="3">
        <v>43209.581099537027</v>
      </c>
      <c r="P352" s="3">
        <v>43209.497766203713</v>
      </c>
      <c r="R352" s="2" t="s">
        <v>1418</v>
      </c>
      <c r="S352" s="2" t="s">
        <v>1419</v>
      </c>
      <c r="T352" s="2" t="s">
        <v>32</v>
      </c>
      <c r="U352" s="2" t="s">
        <v>33</v>
      </c>
      <c r="V352" s="2" t="s">
        <v>33</v>
      </c>
      <c r="X352" s="2" t="s">
        <v>1420</v>
      </c>
      <c r="Y352" s="3">
        <v>44070.746550925927</v>
      </c>
      <c r="Z352" s="3">
        <v>44070.663217592592</v>
      </c>
      <c r="AB352" s="2">
        <v>0</v>
      </c>
      <c r="AC352" s="4" t="s">
        <v>1421</v>
      </c>
      <c r="AD352" s="2">
        <v>0</v>
      </c>
      <c r="AE352" s="2" t="s">
        <v>36</v>
      </c>
      <c r="AG352" s="2">
        <v>0</v>
      </c>
    </row>
    <row r="353" spans="1:33" x14ac:dyDescent="0.2">
      <c r="A353" s="2">
        <v>15316</v>
      </c>
      <c r="B353" s="2">
        <f>VLOOKUP(A353,liaison!A:B,2,FALSE)</f>
        <v>4789</v>
      </c>
      <c r="C353" s="2">
        <f>VLOOKUP(B353,ERP!A:E,2,FALSE)</f>
        <v>1</v>
      </c>
      <c r="D353" s="2">
        <f>VLOOKUP(B353,ERP!A:E,3,FALSE)</f>
        <v>11.1</v>
      </c>
      <c r="E353" s="2">
        <f>VLOOKUP(B353,ERP!A:E,4,FALSE)</f>
        <v>62</v>
      </c>
      <c r="F353" s="2" t="str">
        <f>VLOOKUP(B353,ERP!A:E,5,FALSE)</f>
        <v>instock</v>
      </c>
      <c r="G353" s="2">
        <v>0</v>
      </c>
      <c r="H353" s="2">
        <v>0</v>
      </c>
      <c r="I353" s="2">
        <v>0</v>
      </c>
      <c r="J353" s="2">
        <v>0</v>
      </c>
      <c r="K353" s="2">
        <v>2</v>
      </c>
      <c r="L353" s="2" t="s">
        <v>29</v>
      </c>
      <c r="N353" s="2">
        <v>2</v>
      </c>
      <c r="O353" s="3">
        <v>43209.582685185182</v>
      </c>
      <c r="P353" s="3">
        <v>43209.499351851853</v>
      </c>
      <c r="R353" s="2" t="s">
        <v>1422</v>
      </c>
      <c r="S353" s="2" t="s">
        <v>1423</v>
      </c>
      <c r="T353" s="2" t="s">
        <v>32</v>
      </c>
      <c r="U353" s="2" t="s">
        <v>33</v>
      </c>
      <c r="V353" s="2" t="s">
        <v>33</v>
      </c>
      <c r="X353" s="2" t="s">
        <v>1424</v>
      </c>
      <c r="Y353" s="3">
        <v>44051.454895833333</v>
      </c>
      <c r="Z353" s="3">
        <v>44051.371562499997</v>
      </c>
      <c r="AB353" s="2">
        <v>0</v>
      </c>
      <c r="AC353" s="4" t="s">
        <v>1425</v>
      </c>
      <c r="AD353" s="2">
        <v>0</v>
      </c>
      <c r="AE353" s="2" t="s">
        <v>36</v>
      </c>
      <c r="AG353" s="2">
        <v>0</v>
      </c>
    </row>
    <row r="354" spans="1:33" x14ac:dyDescent="0.2">
      <c r="A354" s="2">
        <v>15732</v>
      </c>
      <c r="B354" s="2">
        <f>VLOOKUP(A354,liaison!A:B,2,FALSE)</f>
        <v>4790</v>
      </c>
      <c r="C354" s="2">
        <f>VLOOKUP(B354,ERP!A:E,2,FALSE)</f>
        <v>1</v>
      </c>
      <c r="D354" s="2">
        <f>VLOOKUP(B354,ERP!A:E,3,FALSE)</f>
        <v>11.1</v>
      </c>
      <c r="E354" s="2">
        <f>VLOOKUP(B354,ERP!A:E,4,FALSE)</f>
        <v>43</v>
      </c>
      <c r="F354" s="2" t="str">
        <f>VLOOKUP(B354,ERP!A:E,5,FALSE)</f>
        <v>instock</v>
      </c>
      <c r="G354" s="2">
        <v>0</v>
      </c>
      <c r="H354" s="2">
        <v>0</v>
      </c>
      <c r="I354" s="2">
        <v>0</v>
      </c>
      <c r="J354" s="2">
        <v>0</v>
      </c>
      <c r="K354" s="2">
        <v>0</v>
      </c>
      <c r="L354" s="2" t="s">
        <v>29</v>
      </c>
      <c r="N354" s="2">
        <v>2</v>
      </c>
      <c r="O354" s="3">
        <v>43209.600694444453</v>
      </c>
      <c r="P354" s="3">
        <v>43209.517361111109</v>
      </c>
      <c r="R354" s="2" t="s">
        <v>1426</v>
      </c>
      <c r="S354" s="2" t="s">
        <v>1427</v>
      </c>
      <c r="T354" s="2" t="s">
        <v>32</v>
      </c>
      <c r="U354" s="2" t="s">
        <v>33</v>
      </c>
      <c r="V354" s="2" t="s">
        <v>33</v>
      </c>
      <c r="X354" s="2" t="s">
        <v>1428</v>
      </c>
      <c r="Y354" s="3">
        <v>44067.760451388887</v>
      </c>
      <c r="Z354" s="3">
        <v>44067.677118055559</v>
      </c>
      <c r="AB354" s="2">
        <v>0</v>
      </c>
      <c r="AC354" s="4" t="s">
        <v>1429</v>
      </c>
      <c r="AD354" s="2">
        <v>0</v>
      </c>
      <c r="AE354" s="2" t="s">
        <v>36</v>
      </c>
      <c r="AG354" s="2">
        <v>0</v>
      </c>
    </row>
    <row r="355" spans="1:33" x14ac:dyDescent="0.2">
      <c r="A355" s="2">
        <v>14599</v>
      </c>
      <c r="B355" s="2">
        <f>VLOOKUP(A355,liaison!A:B,2,FALSE)</f>
        <v>4791</v>
      </c>
      <c r="C355" s="2">
        <f>VLOOKUP(B355,ERP!A:E,2,FALSE)</f>
        <v>1</v>
      </c>
      <c r="D355" s="2">
        <f>VLOOKUP(B355,ERP!A:E,3,FALSE)</f>
        <v>13.6</v>
      </c>
      <c r="E355" s="2">
        <f>VLOOKUP(B355,ERP!A:E,4,FALSE)</f>
        <v>24</v>
      </c>
      <c r="F355" s="2" t="str">
        <f>VLOOKUP(B355,ERP!A:E,5,FALSE)</f>
        <v>instock</v>
      </c>
      <c r="G355" s="2">
        <v>0</v>
      </c>
      <c r="H355" s="2">
        <v>0</v>
      </c>
      <c r="I355" s="2">
        <v>0</v>
      </c>
      <c r="J355" s="2">
        <v>0</v>
      </c>
      <c r="K355" s="2">
        <v>0</v>
      </c>
      <c r="L355" s="2" t="s">
        <v>29</v>
      </c>
      <c r="N355" s="2">
        <v>2</v>
      </c>
      <c r="O355" s="3">
        <v>43209.60533564815</v>
      </c>
      <c r="P355" s="3">
        <v>43209.522002314807</v>
      </c>
      <c r="R355" s="2" t="s">
        <v>1430</v>
      </c>
      <c r="S355" s="2" t="s">
        <v>1431</v>
      </c>
      <c r="T355" s="2" t="s">
        <v>32</v>
      </c>
      <c r="U355" s="2" t="s">
        <v>33</v>
      </c>
      <c r="V355" s="2" t="s">
        <v>33</v>
      </c>
      <c r="X355" s="2" t="s">
        <v>1432</v>
      </c>
      <c r="Y355" s="3">
        <v>44019.711828703701</v>
      </c>
      <c r="Z355" s="3">
        <v>44019.628495370373</v>
      </c>
      <c r="AB355" s="2">
        <v>0</v>
      </c>
      <c r="AC355" s="4" t="s">
        <v>1433</v>
      </c>
      <c r="AD355" s="2">
        <v>0</v>
      </c>
      <c r="AE355" s="2" t="s">
        <v>36</v>
      </c>
      <c r="AG355" s="2">
        <v>0</v>
      </c>
    </row>
    <row r="356" spans="1:33" x14ac:dyDescent="0.2">
      <c r="A356" s="2">
        <v>15733</v>
      </c>
      <c r="B356" s="2">
        <f>VLOOKUP(A356,liaison!A:B,2,FALSE)</f>
        <v>4792</v>
      </c>
      <c r="C356" s="2">
        <f>VLOOKUP(B356,ERP!A:E,2,FALSE)</f>
        <v>1</v>
      </c>
      <c r="D356" s="2">
        <f>VLOOKUP(B356,ERP!A:E,3,FALSE)</f>
        <v>21</v>
      </c>
      <c r="E356" s="2">
        <f>VLOOKUP(B356,ERP!A:E,4,FALSE)</f>
        <v>13</v>
      </c>
      <c r="F356" s="2" t="str">
        <f>VLOOKUP(B356,ERP!A:E,5,FALSE)</f>
        <v>instock</v>
      </c>
      <c r="G356" s="2">
        <v>0</v>
      </c>
      <c r="H356" s="2">
        <v>0</v>
      </c>
      <c r="I356" s="2">
        <v>0</v>
      </c>
      <c r="J356" s="2">
        <v>0</v>
      </c>
      <c r="K356" s="2">
        <v>19</v>
      </c>
      <c r="L356" s="2" t="s">
        <v>29</v>
      </c>
      <c r="N356" s="2">
        <v>2</v>
      </c>
      <c r="O356" s="3">
        <v>43209.60765046296</v>
      </c>
      <c r="P356" s="3">
        <v>43209.524317129632</v>
      </c>
      <c r="R356" s="2" t="s">
        <v>1434</v>
      </c>
      <c r="S356" s="2" t="s">
        <v>1435</v>
      </c>
      <c r="T356" s="2" t="s">
        <v>32</v>
      </c>
      <c r="U356" s="2" t="s">
        <v>33</v>
      </c>
      <c r="V356" s="2" t="s">
        <v>33</v>
      </c>
      <c r="X356" s="2" t="s">
        <v>1436</v>
      </c>
      <c r="Y356" s="3">
        <v>44019.711840277778</v>
      </c>
      <c r="Z356" s="3">
        <v>44019.628506944442</v>
      </c>
      <c r="AB356" s="2">
        <v>0</v>
      </c>
      <c r="AC356" s="4" t="s">
        <v>1437</v>
      </c>
      <c r="AD356" s="2">
        <v>0</v>
      </c>
      <c r="AE356" s="2" t="s">
        <v>36</v>
      </c>
      <c r="AG356" s="2">
        <v>0</v>
      </c>
    </row>
    <row r="357" spans="1:33" x14ac:dyDescent="0.2">
      <c r="A357" s="2">
        <v>15730</v>
      </c>
      <c r="B357" s="2">
        <f>VLOOKUP(A357,liaison!A:B,2,FALSE)</f>
        <v>4793</v>
      </c>
      <c r="C357" s="2">
        <f>VLOOKUP(B357,ERP!A:E,2,FALSE)</f>
        <v>1</v>
      </c>
      <c r="D357" s="2">
        <f>VLOOKUP(B357,ERP!A:E,3,FALSE)</f>
        <v>18.7</v>
      </c>
      <c r="E357" s="2">
        <f>VLOOKUP(B357,ERP!A:E,4,FALSE)</f>
        <v>17</v>
      </c>
      <c r="F357" s="2" t="str">
        <f>VLOOKUP(B357,ERP!A:E,5,FALSE)</f>
        <v>instock</v>
      </c>
      <c r="G357" s="2">
        <v>0</v>
      </c>
      <c r="H357" s="2">
        <v>0</v>
      </c>
      <c r="I357" s="2">
        <v>0</v>
      </c>
      <c r="J357" s="2">
        <v>0</v>
      </c>
      <c r="K357" s="2">
        <v>0</v>
      </c>
      <c r="L357" s="2" t="s">
        <v>29</v>
      </c>
      <c r="N357" s="2">
        <v>2</v>
      </c>
      <c r="O357" s="3">
        <v>43209.609594907408</v>
      </c>
      <c r="P357" s="3">
        <v>43209.526261574072</v>
      </c>
      <c r="R357" s="2" t="s">
        <v>1438</v>
      </c>
      <c r="S357" s="2" t="s">
        <v>1439</v>
      </c>
      <c r="T357" s="2" t="s">
        <v>32</v>
      </c>
      <c r="U357" s="2" t="s">
        <v>33</v>
      </c>
      <c r="V357" s="2" t="s">
        <v>33</v>
      </c>
      <c r="X357" s="2" t="s">
        <v>1440</v>
      </c>
      <c r="Y357" s="3">
        <v>44042.767395833333</v>
      </c>
      <c r="Z357" s="3">
        <v>44042.684062499997</v>
      </c>
      <c r="AB357" s="2">
        <v>0</v>
      </c>
      <c r="AC357" s="4" t="s">
        <v>1441</v>
      </c>
      <c r="AD357" s="2">
        <v>0</v>
      </c>
      <c r="AE357" s="2" t="s">
        <v>36</v>
      </c>
      <c r="AG357" s="2">
        <v>0</v>
      </c>
    </row>
    <row r="358" spans="1:33" x14ac:dyDescent="0.2">
      <c r="A358" s="2">
        <v>12771</v>
      </c>
      <c r="B358" s="2">
        <f>VLOOKUP(A358,liaison!A:B,2,FALSE)</f>
        <v>4794</v>
      </c>
      <c r="C358" s="2">
        <f>VLOOKUP(B358,ERP!A:E,2,FALSE)</f>
        <v>1</v>
      </c>
      <c r="D358" s="2">
        <f>VLOOKUP(B358,ERP!A:E,3,FALSE)</f>
        <v>41.6</v>
      </c>
      <c r="E358" s="2">
        <f>VLOOKUP(B358,ERP!A:E,4,FALSE)</f>
        <v>0</v>
      </c>
      <c r="F358" s="2" t="str">
        <f>VLOOKUP(B358,ERP!A:E,5,FALSE)</f>
        <v>outofstock</v>
      </c>
      <c r="G358" s="2">
        <v>0</v>
      </c>
      <c r="H358" s="2">
        <v>0</v>
      </c>
      <c r="I358" s="2">
        <v>0</v>
      </c>
      <c r="J358" s="2">
        <v>0</v>
      </c>
      <c r="K358" s="2">
        <v>0</v>
      </c>
      <c r="L358" s="2" t="s">
        <v>29</v>
      </c>
      <c r="N358" s="2">
        <v>2</v>
      </c>
      <c r="O358" s="3">
        <v>43209.612013888887</v>
      </c>
      <c r="P358" s="3">
        <v>43209.528680555559</v>
      </c>
      <c r="R358" s="2" t="s">
        <v>1442</v>
      </c>
      <c r="S358" s="2" t="s">
        <v>1443</v>
      </c>
      <c r="T358" s="2" t="s">
        <v>32</v>
      </c>
      <c r="U358" s="2" t="s">
        <v>33</v>
      </c>
      <c r="V358" s="2" t="s">
        <v>33</v>
      </c>
      <c r="X358" s="2" t="s">
        <v>1444</v>
      </c>
      <c r="Y358" s="3">
        <v>43274.722245370373</v>
      </c>
      <c r="Z358" s="3">
        <v>43274.638912037037</v>
      </c>
      <c r="AB358" s="2">
        <v>0</v>
      </c>
      <c r="AC358" s="4" t="s">
        <v>1445</v>
      </c>
      <c r="AD358" s="2">
        <v>0</v>
      </c>
      <c r="AE358" s="2" t="s">
        <v>36</v>
      </c>
      <c r="AG358" s="2">
        <v>0</v>
      </c>
    </row>
    <row r="359" spans="1:33" x14ac:dyDescent="0.2">
      <c r="A359" s="2">
        <v>3568</v>
      </c>
      <c r="B359" s="2">
        <f>VLOOKUP(A359,liaison!A:B,2,FALSE)</f>
        <v>4795</v>
      </c>
      <c r="C359" s="2">
        <f>VLOOKUP(B359,ERP!A:E,2,FALSE)</f>
        <v>1</v>
      </c>
      <c r="D359" s="2">
        <f>VLOOKUP(B359,ERP!A:E,3,FALSE)</f>
        <v>12</v>
      </c>
      <c r="E359" s="2">
        <f>VLOOKUP(B359,ERP!A:E,4,FALSE)</f>
        <v>34</v>
      </c>
      <c r="F359" s="2" t="str">
        <f>VLOOKUP(B359,ERP!A:E,5,FALSE)</f>
        <v>instock</v>
      </c>
      <c r="G359" s="2">
        <v>0</v>
      </c>
      <c r="H359" s="2">
        <v>0</v>
      </c>
      <c r="I359" s="2">
        <v>0</v>
      </c>
      <c r="J359" s="2">
        <v>0</v>
      </c>
      <c r="K359" s="2">
        <v>10</v>
      </c>
      <c r="L359" s="2" t="s">
        <v>29</v>
      </c>
      <c r="N359" s="2">
        <v>2</v>
      </c>
      <c r="O359" s="3">
        <v>43209.616840277777</v>
      </c>
      <c r="P359" s="3">
        <v>43209.533506944441</v>
      </c>
      <c r="R359" s="2" t="s">
        <v>1446</v>
      </c>
      <c r="S359" s="2" t="s">
        <v>1447</v>
      </c>
      <c r="T359" s="2" t="s">
        <v>32</v>
      </c>
      <c r="U359" s="2" t="s">
        <v>33</v>
      </c>
      <c r="V359" s="2" t="s">
        <v>33</v>
      </c>
      <c r="X359" s="2" t="s">
        <v>1448</v>
      </c>
      <c r="Y359" s="3">
        <v>44067.732662037037</v>
      </c>
      <c r="Z359" s="3">
        <v>44067.649328703701</v>
      </c>
      <c r="AB359" s="2">
        <v>0</v>
      </c>
      <c r="AC359" s="4" t="s">
        <v>1449</v>
      </c>
      <c r="AD359" s="2">
        <v>0</v>
      </c>
      <c r="AE359" s="2" t="s">
        <v>36</v>
      </c>
      <c r="AG359" s="2">
        <v>0</v>
      </c>
    </row>
    <row r="360" spans="1:33" x14ac:dyDescent="0.2">
      <c r="A360" s="2">
        <v>14506</v>
      </c>
      <c r="B360" s="2">
        <f>VLOOKUP(A360,liaison!A:B,2,FALSE)</f>
        <v>4797</v>
      </c>
      <c r="C360" s="2">
        <f>VLOOKUP(B360,ERP!A:E,2,FALSE)</f>
        <v>1</v>
      </c>
      <c r="D360" s="2">
        <f>VLOOKUP(B360,ERP!A:E,3,FALSE)</f>
        <v>78</v>
      </c>
      <c r="E360" s="2">
        <f>VLOOKUP(B360,ERP!A:E,4,FALSE)</f>
        <v>0</v>
      </c>
      <c r="F360" s="2" t="str">
        <f>VLOOKUP(B360,ERP!A:E,5,FALSE)</f>
        <v>outofstock</v>
      </c>
      <c r="G360" s="2">
        <v>0</v>
      </c>
      <c r="H360" s="2">
        <v>0</v>
      </c>
      <c r="I360" s="2">
        <v>0</v>
      </c>
      <c r="J360" s="2">
        <v>0</v>
      </c>
      <c r="K360" s="2">
        <v>0</v>
      </c>
      <c r="L360" s="2" t="s">
        <v>29</v>
      </c>
      <c r="N360" s="2">
        <v>2</v>
      </c>
      <c r="O360" s="3">
        <v>43209.62228009259</v>
      </c>
      <c r="P360" s="3">
        <v>43209.538946759261</v>
      </c>
      <c r="R360" s="2" t="s">
        <v>1450</v>
      </c>
      <c r="S360" s="2" t="s">
        <v>1451</v>
      </c>
      <c r="T360" s="2" t="s">
        <v>32</v>
      </c>
      <c r="U360" s="2" t="s">
        <v>33</v>
      </c>
      <c r="V360" s="2" t="s">
        <v>33</v>
      </c>
      <c r="X360" s="2" t="s">
        <v>1452</v>
      </c>
      <c r="Y360" s="3">
        <v>44028.395891203712</v>
      </c>
      <c r="Z360" s="3">
        <v>44028.312557870369</v>
      </c>
      <c r="AB360" s="2">
        <v>0</v>
      </c>
      <c r="AC360" s="4" t="s">
        <v>1453</v>
      </c>
      <c r="AD360" s="2">
        <v>0</v>
      </c>
      <c r="AE360" s="2" t="s">
        <v>36</v>
      </c>
      <c r="AG360" s="2">
        <v>0</v>
      </c>
    </row>
    <row r="361" spans="1:33" x14ac:dyDescent="0.2">
      <c r="A361" s="2">
        <v>15811</v>
      </c>
      <c r="B361" s="2">
        <f>VLOOKUP(A361,liaison!A:B,2,FALSE)</f>
        <v>4799</v>
      </c>
      <c r="C361" s="2">
        <f>VLOOKUP(B361,ERP!A:E,2,FALSE)</f>
        <v>1</v>
      </c>
      <c r="D361" s="2">
        <f>VLOOKUP(B361,ERP!A:E,3,FALSE)</f>
        <v>14.9</v>
      </c>
      <c r="E361" s="2">
        <f>VLOOKUP(B361,ERP!A:E,4,FALSE)</f>
        <v>56</v>
      </c>
      <c r="F361" s="2" t="str">
        <f>VLOOKUP(B361,ERP!A:E,5,FALSE)</f>
        <v>instock</v>
      </c>
      <c r="G361" s="2">
        <v>0</v>
      </c>
      <c r="H361" s="2">
        <v>0</v>
      </c>
      <c r="I361" s="2">
        <v>0</v>
      </c>
      <c r="J361" s="2">
        <v>0</v>
      </c>
      <c r="K361" s="2">
        <v>3</v>
      </c>
      <c r="L361" s="2" t="s">
        <v>29</v>
      </c>
      <c r="N361" s="2">
        <v>2</v>
      </c>
      <c r="O361" s="3">
        <v>43209.637488425928</v>
      </c>
      <c r="P361" s="3">
        <v>43209.554155092592</v>
      </c>
      <c r="R361" s="2" t="s">
        <v>1454</v>
      </c>
      <c r="S361" s="2" t="s">
        <v>1455</v>
      </c>
      <c r="T361" s="2" t="s">
        <v>32</v>
      </c>
      <c r="U361" s="2" t="s">
        <v>33</v>
      </c>
      <c r="V361" s="2" t="s">
        <v>33</v>
      </c>
      <c r="X361" s="2" t="s">
        <v>1456</v>
      </c>
      <c r="Y361" s="3">
        <v>44070.635439814818</v>
      </c>
      <c r="Z361" s="3">
        <v>44070.552106481482</v>
      </c>
      <c r="AB361" s="2">
        <v>0</v>
      </c>
      <c r="AC361" s="4" t="s">
        <v>1457</v>
      </c>
      <c r="AD361" s="2">
        <v>0</v>
      </c>
      <c r="AE361" s="2" t="s">
        <v>36</v>
      </c>
      <c r="AG361" s="2">
        <v>0</v>
      </c>
    </row>
    <row r="362" spans="1:33" x14ac:dyDescent="0.2">
      <c r="A362" s="2">
        <v>16342</v>
      </c>
      <c r="B362" s="2">
        <f>VLOOKUP(A362,liaison!A:B,2,FALSE)</f>
        <v>4858</v>
      </c>
      <c r="C362" s="2">
        <f>VLOOKUP(B362,ERP!A:E,2,FALSE)</f>
        <v>1</v>
      </c>
      <c r="D362" s="2">
        <f>VLOOKUP(B362,ERP!A:E,3,FALSE)</f>
        <v>6.5</v>
      </c>
      <c r="E362" s="2">
        <f>VLOOKUP(B362,ERP!A:E,4,FALSE)</f>
        <v>257</v>
      </c>
      <c r="F362" s="2" t="str">
        <f>VLOOKUP(B362,ERP!A:E,5,FALSE)</f>
        <v>instock</v>
      </c>
      <c r="G362" s="2">
        <v>0</v>
      </c>
      <c r="H362" s="2">
        <v>0</v>
      </c>
      <c r="I362" s="2">
        <v>0</v>
      </c>
      <c r="J362" s="2">
        <v>0</v>
      </c>
      <c r="K362" s="2">
        <v>1</v>
      </c>
      <c r="L362" s="2" t="s">
        <v>29</v>
      </c>
      <c r="N362" s="2">
        <v>2</v>
      </c>
      <c r="O362" s="3">
        <v>43223.484664351847</v>
      </c>
      <c r="P362" s="3">
        <v>43223.401331018518</v>
      </c>
      <c r="R362" s="2" t="s">
        <v>1458</v>
      </c>
      <c r="S362" s="2" t="s">
        <v>1459</v>
      </c>
      <c r="T362" s="2" t="s">
        <v>32</v>
      </c>
      <c r="U362" s="2" t="s">
        <v>33</v>
      </c>
      <c r="V362" s="2" t="s">
        <v>33</v>
      </c>
      <c r="X362" s="2" t="s">
        <v>1460</v>
      </c>
      <c r="Y362" s="3">
        <v>44069.656273148154</v>
      </c>
      <c r="Z362" s="3">
        <v>44069.572939814818</v>
      </c>
      <c r="AB362" s="2">
        <v>0</v>
      </c>
      <c r="AC362" s="4" t="s">
        <v>1461</v>
      </c>
      <c r="AD362" s="2">
        <v>0</v>
      </c>
      <c r="AE362" s="2" t="s">
        <v>36</v>
      </c>
      <c r="AG362" s="2">
        <v>0</v>
      </c>
    </row>
    <row r="363" spans="1:33" x14ac:dyDescent="0.2">
      <c r="A363" s="2">
        <v>16292</v>
      </c>
      <c r="B363" s="2">
        <f>VLOOKUP(A363,liaison!A:B,2,FALSE)</f>
        <v>4860</v>
      </c>
      <c r="C363" s="2">
        <f>VLOOKUP(B363,ERP!A:E,2,FALSE)</f>
        <v>1</v>
      </c>
      <c r="D363" s="2">
        <f>VLOOKUP(B363,ERP!A:E,3,FALSE)</f>
        <v>8.6999999999999993</v>
      </c>
      <c r="E363" s="2">
        <f>VLOOKUP(B363,ERP!A:E,4,FALSE)</f>
        <v>85</v>
      </c>
      <c r="F363" s="2" t="str">
        <f>VLOOKUP(B363,ERP!A:E,5,FALSE)</f>
        <v>instock</v>
      </c>
      <c r="G363" s="2">
        <v>0</v>
      </c>
      <c r="H363" s="2">
        <v>0</v>
      </c>
      <c r="I363" s="2">
        <v>0</v>
      </c>
      <c r="J363" s="2">
        <v>0</v>
      </c>
      <c r="K363" s="2">
        <v>11</v>
      </c>
      <c r="L363" s="2" t="s">
        <v>29</v>
      </c>
      <c r="N363" s="2">
        <v>2</v>
      </c>
      <c r="O363" s="3">
        <v>43223.532210648147</v>
      </c>
      <c r="P363" s="3">
        <v>43223.448877314811</v>
      </c>
      <c r="R363" s="2" t="s">
        <v>1462</v>
      </c>
      <c r="S363" s="2" t="s">
        <v>1463</v>
      </c>
      <c r="T363" s="2" t="s">
        <v>32</v>
      </c>
      <c r="U363" s="2" t="s">
        <v>33</v>
      </c>
      <c r="V363" s="2" t="s">
        <v>33</v>
      </c>
      <c r="X363" s="2" t="s">
        <v>1464</v>
      </c>
      <c r="Y363" s="3">
        <v>44068.663229166668</v>
      </c>
      <c r="Z363" s="3">
        <v>44068.579895833333</v>
      </c>
      <c r="AB363" s="2">
        <v>0</v>
      </c>
      <c r="AC363" s="4" t="s">
        <v>1465</v>
      </c>
      <c r="AD363" s="2">
        <v>0</v>
      </c>
      <c r="AE363" s="2" t="s">
        <v>36</v>
      </c>
      <c r="AG363" s="2">
        <v>0</v>
      </c>
    </row>
    <row r="364" spans="1:33" x14ac:dyDescent="0.2">
      <c r="A364" s="2">
        <v>15307</v>
      </c>
      <c r="B364" s="2">
        <f>VLOOKUP(A364,liaison!A:B,2,FALSE)</f>
        <v>4861</v>
      </c>
      <c r="C364" s="2">
        <f>VLOOKUP(B364,ERP!A:E,2,FALSE)</f>
        <v>1</v>
      </c>
      <c r="D364" s="2">
        <f>VLOOKUP(B364,ERP!A:E,3,FALSE)</f>
        <v>8.5</v>
      </c>
      <c r="E364" s="2">
        <f>VLOOKUP(B364,ERP!A:E,4,FALSE)</f>
        <v>284</v>
      </c>
      <c r="F364" s="2" t="str">
        <f>VLOOKUP(B364,ERP!A:E,5,FALSE)</f>
        <v>instock</v>
      </c>
      <c r="G364" s="2">
        <v>0</v>
      </c>
      <c r="H364" s="2">
        <v>0</v>
      </c>
      <c r="I364" s="2">
        <v>0</v>
      </c>
      <c r="J364" s="2">
        <v>0</v>
      </c>
      <c r="K364" s="2">
        <v>29</v>
      </c>
      <c r="L364" s="2" t="s">
        <v>29</v>
      </c>
      <c r="N364" s="2">
        <v>2</v>
      </c>
      <c r="O364" s="3">
        <v>43223.53402777778</v>
      </c>
      <c r="P364" s="3">
        <v>43223.450694444437</v>
      </c>
      <c r="R364" s="2" t="s">
        <v>1466</v>
      </c>
      <c r="S364" s="2" t="s">
        <v>1467</v>
      </c>
      <c r="T364" s="2" t="s">
        <v>32</v>
      </c>
      <c r="U364" s="2" t="s">
        <v>33</v>
      </c>
      <c r="V364" s="2" t="s">
        <v>33</v>
      </c>
      <c r="X364" s="2" t="s">
        <v>1468</v>
      </c>
      <c r="Y364" s="3">
        <v>44069.767384259263</v>
      </c>
      <c r="Z364" s="3">
        <v>44069.684050925927</v>
      </c>
      <c r="AB364" s="2">
        <v>0</v>
      </c>
      <c r="AC364" s="4" t="s">
        <v>1469</v>
      </c>
      <c r="AD364" s="2">
        <v>0</v>
      </c>
      <c r="AE364" s="2" t="s">
        <v>36</v>
      </c>
      <c r="AG364" s="2">
        <v>0</v>
      </c>
    </row>
    <row r="365" spans="1:33" x14ac:dyDescent="0.2">
      <c r="A365" s="2">
        <v>16047</v>
      </c>
      <c r="B365" s="2">
        <f>VLOOKUP(A365,liaison!A:B,2,FALSE)</f>
        <v>4862</v>
      </c>
      <c r="C365" s="2">
        <f>VLOOKUP(B365,ERP!A:E,2,FALSE)</f>
        <v>1</v>
      </c>
      <c r="D365" s="2">
        <f>VLOOKUP(B365,ERP!A:E,3,FALSE)</f>
        <v>9.9</v>
      </c>
      <c r="E365" s="2">
        <f>VLOOKUP(B365,ERP!A:E,4,FALSE)</f>
        <v>168</v>
      </c>
      <c r="F365" s="2" t="str">
        <f>VLOOKUP(B365,ERP!A:E,5,FALSE)</f>
        <v>instock</v>
      </c>
      <c r="G365" s="2">
        <v>0</v>
      </c>
      <c r="H365" s="2">
        <v>0</v>
      </c>
      <c r="I365" s="2">
        <v>0</v>
      </c>
      <c r="J365" s="2">
        <v>0</v>
      </c>
      <c r="K365" s="2">
        <v>12</v>
      </c>
      <c r="L365" s="2" t="s">
        <v>29</v>
      </c>
      <c r="N365" s="2">
        <v>2</v>
      </c>
      <c r="O365" s="3">
        <v>43223.536377314813</v>
      </c>
      <c r="P365" s="3">
        <v>43223.453043981477</v>
      </c>
      <c r="R365" s="2" t="s">
        <v>1470</v>
      </c>
      <c r="S365" s="2" t="s">
        <v>1471</v>
      </c>
      <c r="T365" s="2" t="s">
        <v>32</v>
      </c>
      <c r="U365" s="2" t="s">
        <v>33</v>
      </c>
      <c r="V365" s="2" t="s">
        <v>33</v>
      </c>
      <c r="X365" s="2" t="s">
        <v>1472</v>
      </c>
      <c r="Y365" s="3">
        <v>44070.395995370367</v>
      </c>
      <c r="Z365" s="3">
        <v>44070.312662037039</v>
      </c>
      <c r="AB365" s="2">
        <v>0</v>
      </c>
      <c r="AC365" s="4" t="s">
        <v>1473</v>
      </c>
      <c r="AD365" s="2">
        <v>0</v>
      </c>
      <c r="AE365" s="2" t="s">
        <v>36</v>
      </c>
      <c r="AG365" s="2">
        <v>0</v>
      </c>
    </row>
    <row r="366" spans="1:33" x14ac:dyDescent="0.2">
      <c r="A366" s="2">
        <v>16255</v>
      </c>
      <c r="B366" s="2">
        <f>VLOOKUP(A366,liaison!A:B,2,FALSE)</f>
        <v>4863</v>
      </c>
      <c r="C366" s="2">
        <f>VLOOKUP(B366,ERP!A:E,2,FALSE)</f>
        <v>1</v>
      </c>
      <c r="D366" s="2">
        <f>VLOOKUP(B366,ERP!A:E,3,FALSE)</f>
        <v>8.1999999999999993</v>
      </c>
      <c r="E366" s="2">
        <f>VLOOKUP(B366,ERP!A:E,4,FALSE)</f>
        <v>0</v>
      </c>
      <c r="F366" s="2" t="str">
        <f>VLOOKUP(B366,ERP!A:E,5,FALSE)</f>
        <v>outofstock</v>
      </c>
      <c r="G366" s="2">
        <v>0</v>
      </c>
      <c r="H366" s="2">
        <v>0</v>
      </c>
      <c r="I366" s="2">
        <v>0</v>
      </c>
      <c r="J366" s="2">
        <v>0</v>
      </c>
      <c r="K366" s="2">
        <v>4</v>
      </c>
      <c r="L366" s="2" t="s">
        <v>29</v>
      </c>
      <c r="N366" s="2">
        <v>2</v>
      </c>
      <c r="O366" s="3">
        <v>43223.540671296287</v>
      </c>
      <c r="P366" s="3">
        <v>43223.457337962973</v>
      </c>
      <c r="R366" s="2" t="s">
        <v>1474</v>
      </c>
      <c r="S366" s="2" t="s">
        <v>1475</v>
      </c>
      <c r="T366" s="2" t="s">
        <v>32</v>
      </c>
      <c r="U366" s="2" t="s">
        <v>33</v>
      </c>
      <c r="V366" s="2" t="s">
        <v>33</v>
      </c>
      <c r="X366" s="2" t="s">
        <v>1476</v>
      </c>
      <c r="Y366" s="3">
        <v>44032.741516203707</v>
      </c>
      <c r="Z366" s="3">
        <v>44032.658182870371</v>
      </c>
      <c r="AB366" s="2">
        <v>0</v>
      </c>
      <c r="AC366" s="4" t="s">
        <v>1477</v>
      </c>
      <c r="AD366" s="2">
        <v>0</v>
      </c>
      <c r="AE366" s="2" t="s">
        <v>36</v>
      </c>
      <c r="AG366" s="2">
        <v>0</v>
      </c>
    </row>
    <row r="367" spans="1:33" x14ac:dyDescent="0.2">
      <c r="A367" s="2">
        <v>16274</v>
      </c>
      <c r="B367" s="2">
        <f>VLOOKUP(A367,liaison!A:B,2,FALSE)</f>
        <v>4865</v>
      </c>
      <c r="C367" s="2">
        <f>VLOOKUP(B367,ERP!A:E,2,FALSE)</f>
        <v>1</v>
      </c>
      <c r="D367" s="2">
        <f>VLOOKUP(B367,ERP!A:E,3,FALSE)</f>
        <v>9.8000000000000007</v>
      </c>
      <c r="E367" s="2">
        <f>VLOOKUP(B367,ERP!A:E,4,FALSE)</f>
        <v>1</v>
      </c>
      <c r="F367" s="2" t="str">
        <f>VLOOKUP(B367,ERP!A:E,5,FALSE)</f>
        <v>instock</v>
      </c>
      <c r="G367" s="2">
        <v>0</v>
      </c>
      <c r="H367" s="2">
        <v>0</v>
      </c>
      <c r="I367" s="2">
        <v>0</v>
      </c>
      <c r="J367" s="2">
        <v>0</v>
      </c>
      <c r="K367" s="2">
        <v>13</v>
      </c>
      <c r="L367" s="2" t="s">
        <v>29</v>
      </c>
      <c r="N367" s="2">
        <v>2</v>
      </c>
      <c r="O367" s="3">
        <v>43223.548125000001</v>
      </c>
      <c r="P367" s="3">
        <v>43223.464791666673</v>
      </c>
      <c r="R367" s="2" t="s">
        <v>1478</v>
      </c>
      <c r="S367" s="2" t="s">
        <v>1479</v>
      </c>
      <c r="T367" s="2" t="s">
        <v>32</v>
      </c>
      <c r="U367" s="2" t="s">
        <v>33</v>
      </c>
      <c r="V367" s="2" t="s">
        <v>33</v>
      </c>
      <c r="X367" s="2" t="s">
        <v>1480</v>
      </c>
      <c r="Y367" s="3">
        <v>44047.788217592592</v>
      </c>
      <c r="Z367" s="3">
        <v>44047.704884259263</v>
      </c>
      <c r="AB367" s="2">
        <v>0</v>
      </c>
      <c r="AC367" s="4" t="s">
        <v>1481</v>
      </c>
      <c r="AD367" s="2">
        <v>0</v>
      </c>
      <c r="AE367" s="2" t="s">
        <v>36</v>
      </c>
      <c r="AG367" s="2">
        <v>0</v>
      </c>
    </row>
    <row r="368" spans="1:33" x14ac:dyDescent="0.2">
      <c r="A368" s="2">
        <v>16148</v>
      </c>
      <c r="B368" s="2">
        <f>VLOOKUP(A368,liaison!A:B,2,FALSE)</f>
        <v>4867</v>
      </c>
      <c r="C368" s="2">
        <f>VLOOKUP(B368,ERP!A:E,2,FALSE)</f>
        <v>1</v>
      </c>
      <c r="D368" s="2">
        <f>VLOOKUP(B368,ERP!A:E,3,FALSE)</f>
        <v>9.9</v>
      </c>
      <c r="E368" s="2">
        <f>VLOOKUP(B368,ERP!A:E,4,FALSE)</f>
        <v>0</v>
      </c>
      <c r="F368" s="2" t="str">
        <f>VLOOKUP(B368,ERP!A:E,5,FALSE)</f>
        <v>outofstock</v>
      </c>
      <c r="G368" s="2">
        <v>0</v>
      </c>
      <c r="H368" s="2">
        <v>0</v>
      </c>
      <c r="I368" s="2">
        <v>0</v>
      </c>
      <c r="J368" s="2">
        <v>0</v>
      </c>
      <c r="K368" s="2">
        <v>1</v>
      </c>
      <c r="L368" s="2" t="s">
        <v>29</v>
      </c>
      <c r="N368" s="2">
        <v>2</v>
      </c>
      <c r="O368" s="3">
        <v>43223.555613425917</v>
      </c>
      <c r="P368" s="3">
        <v>43223.472280092603</v>
      </c>
      <c r="R368" s="2" t="s">
        <v>1482</v>
      </c>
      <c r="S368" s="2" t="s">
        <v>1483</v>
      </c>
      <c r="T368" s="2" t="s">
        <v>32</v>
      </c>
      <c r="U368" s="2" t="s">
        <v>33</v>
      </c>
      <c r="V368" s="2" t="s">
        <v>33</v>
      </c>
      <c r="X368" s="2" t="s">
        <v>1484</v>
      </c>
      <c r="Y368" s="3">
        <v>44070.396006944437</v>
      </c>
      <c r="Z368" s="3">
        <v>44070.312673611108</v>
      </c>
      <c r="AB368" s="2">
        <v>0</v>
      </c>
      <c r="AC368" s="4" t="s">
        <v>1485</v>
      </c>
      <c r="AD368" s="2">
        <v>0</v>
      </c>
      <c r="AE368" s="2" t="s">
        <v>36</v>
      </c>
      <c r="AG368" s="2">
        <v>0</v>
      </c>
    </row>
    <row r="369" spans="1:33" x14ac:dyDescent="0.2">
      <c r="A369" s="2">
        <v>16149</v>
      </c>
      <c r="B369" s="2">
        <f>VLOOKUP(A369,liaison!A:B,2,FALSE)</f>
        <v>4870</v>
      </c>
      <c r="C369" s="2">
        <f>VLOOKUP(B369,ERP!A:E,2,FALSE)</f>
        <v>1</v>
      </c>
      <c r="D369" s="2">
        <f>VLOOKUP(B369,ERP!A:E,3,FALSE)</f>
        <v>9.3000000000000007</v>
      </c>
      <c r="E369" s="2">
        <f>VLOOKUP(B369,ERP!A:E,4,FALSE)</f>
        <v>0</v>
      </c>
      <c r="F369" s="2" t="str">
        <f>VLOOKUP(B369,ERP!A:E,5,FALSE)</f>
        <v>outofstock</v>
      </c>
      <c r="G369" s="2">
        <v>0</v>
      </c>
      <c r="H369" s="2">
        <v>0</v>
      </c>
      <c r="I369" s="2">
        <v>0</v>
      </c>
      <c r="J369" s="2">
        <v>0</v>
      </c>
      <c r="K369" s="2">
        <v>33</v>
      </c>
      <c r="L369" s="2" t="s">
        <v>29</v>
      </c>
      <c r="N369" s="2">
        <v>2</v>
      </c>
      <c r="O369" s="3">
        <v>43223.573414351849</v>
      </c>
      <c r="P369" s="3">
        <v>43223.490081018521</v>
      </c>
      <c r="R369" s="2" t="s">
        <v>1486</v>
      </c>
      <c r="S369" s="2" t="s">
        <v>1487</v>
      </c>
      <c r="T369" s="2" t="s">
        <v>32</v>
      </c>
      <c r="U369" s="2" t="s">
        <v>33</v>
      </c>
      <c r="V369" s="2" t="s">
        <v>33</v>
      </c>
      <c r="X369" s="2" t="s">
        <v>1488</v>
      </c>
      <c r="Y369" s="3">
        <v>44070.725729166668</v>
      </c>
      <c r="Z369" s="3">
        <v>44070.642395833333</v>
      </c>
      <c r="AB369" s="2">
        <v>0</v>
      </c>
      <c r="AC369" s="4" t="s">
        <v>1489</v>
      </c>
      <c r="AD369" s="2">
        <v>0</v>
      </c>
      <c r="AE369" s="2" t="s">
        <v>36</v>
      </c>
      <c r="AG369" s="2">
        <v>0</v>
      </c>
    </row>
    <row r="370" spans="1:33" x14ac:dyDescent="0.2">
      <c r="A370" s="2">
        <v>16289</v>
      </c>
      <c r="B370" s="2">
        <f>VLOOKUP(A370,liaison!A:B,2,FALSE)</f>
        <v>4876</v>
      </c>
      <c r="C370" s="2">
        <f>VLOOKUP(B370,ERP!A:E,2,FALSE)</f>
        <v>1</v>
      </c>
      <c r="D370" s="2">
        <f>VLOOKUP(B370,ERP!A:E,3,FALSE)</f>
        <v>22.8</v>
      </c>
      <c r="E370" s="2">
        <f>VLOOKUP(B370,ERP!A:E,4,FALSE)</f>
        <v>4</v>
      </c>
      <c r="F370" s="2" t="str">
        <f>VLOOKUP(B370,ERP!A:E,5,FALSE)</f>
        <v>instock</v>
      </c>
      <c r="G370" s="2">
        <v>0</v>
      </c>
      <c r="H370" s="2">
        <v>0</v>
      </c>
      <c r="I370" s="2">
        <v>0</v>
      </c>
      <c r="J370" s="2">
        <v>0</v>
      </c>
      <c r="K370" s="2">
        <v>22</v>
      </c>
      <c r="L370" s="2" t="s">
        <v>29</v>
      </c>
      <c r="N370" s="2">
        <v>2</v>
      </c>
      <c r="O370" s="3">
        <v>43224.56962962963</v>
      </c>
      <c r="P370" s="3">
        <v>43224.486296296287</v>
      </c>
      <c r="R370" s="2" t="s">
        <v>1490</v>
      </c>
      <c r="S370" s="2" t="s">
        <v>1491</v>
      </c>
      <c r="T370" s="2" t="s">
        <v>32</v>
      </c>
      <c r="U370" s="2" t="s">
        <v>33</v>
      </c>
      <c r="V370" s="2" t="s">
        <v>33</v>
      </c>
      <c r="X370" s="2" t="s">
        <v>1492</v>
      </c>
      <c r="Y370" s="3">
        <v>44068.774340277778</v>
      </c>
      <c r="Z370" s="3">
        <v>44068.691006944442</v>
      </c>
      <c r="AB370" s="2">
        <v>0</v>
      </c>
      <c r="AC370" s="4" t="s">
        <v>1493</v>
      </c>
      <c r="AD370" s="2">
        <v>0</v>
      </c>
      <c r="AE370" s="2" t="s">
        <v>36</v>
      </c>
      <c r="AG370" s="2">
        <v>0</v>
      </c>
    </row>
    <row r="371" spans="1:33" x14ac:dyDescent="0.2">
      <c r="A371" s="2">
        <v>14981</v>
      </c>
      <c r="B371" s="2">
        <f>VLOOKUP(A371,liaison!A:B,2,FALSE)</f>
        <v>4885</v>
      </c>
      <c r="C371" s="2">
        <f>VLOOKUP(B371,ERP!A:E,2,FALSE)</f>
        <v>1</v>
      </c>
      <c r="D371" s="2">
        <f>VLOOKUP(B371,ERP!A:E,3,FALSE)</f>
        <v>18.7</v>
      </c>
      <c r="E371" s="2">
        <f>VLOOKUP(B371,ERP!A:E,4,FALSE)</f>
        <v>6</v>
      </c>
      <c r="F371" s="2" t="str">
        <f>VLOOKUP(B371,ERP!A:E,5,FALSE)</f>
        <v>instock</v>
      </c>
      <c r="G371" s="2">
        <v>0</v>
      </c>
      <c r="H371" s="2">
        <v>0</v>
      </c>
      <c r="I371" s="2">
        <v>0</v>
      </c>
      <c r="J371" s="2">
        <v>0</v>
      </c>
      <c r="K371" s="2">
        <v>0</v>
      </c>
      <c r="L371" s="2" t="s">
        <v>29</v>
      </c>
      <c r="N371" s="2">
        <v>2</v>
      </c>
      <c r="O371" s="3">
        <v>43231.581493055557</v>
      </c>
      <c r="P371" s="3">
        <v>43231.498159722221</v>
      </c>
      <c r="R371" s="2" t="s">
        <v>1494</v>
      </c>
      <c r="S371" s="2" t="s">
        <v>1495</v>
      </c>
      <c r="T371" s="2" t="s">
        <v>32</v>
      </c>
      <c r="U371" s="2" t="s">
        <v>33</v>
      </c>
      <c r="V371" s="2" t="s">
        <v>33</v>
      </c>
      <c r="X371" s="2" t="s">
        <v>1496</v>
      </c>
      <c r="Y371" s="3">
        <v>44047.395902777767</v>
      </c>
      <c r="Z371" s="3">
        <v>44047.312569444453</v>
      </c>
      <c r="AB371" s="2">
        <v>0</v>
      </c>
      <c r="AC371" s="4" t="s">
        <v>1497</v>
      </c>
      <c r="AD371" s="2">
        <v>0</v>
      </c>
      <c r="AE371" s="2" t="s">
        <v>36</v>
      </c>
      <c r="AG371" s="2">
        <v>0</v>
      </c>
    </row>
    <row r="372" spans="1:33" x14ac:dyDescent="0.2">
      <c r="A372" s="2">
        <v>15773</v>
      </c>
      <c r="B372" s="2">
        <f>VLOOKUP(A372,liaison!A:B,2,FALSE)</f>
        <v>4886</v>
      </c>
      <c r="C372" s="2">
        <f>VLOOKUP(B372,ERP!A:E,2,FALSE)</f>
        <v>1</v>
      </c>
      <c r="D372" s="2">
        <f>VLOOKUP(B372,ERP!A:E,3,FALSE)</f>
        <v>28.4</v>
      </c>
      <c r="E372" s="2">
        <f>VLOOKUP(B372,ERP!A:E,4,FALSE)</f>
        <v>48</v>
      </c>
      <c r="F372" s="2" t="str">
        <f>VLOOKUP(B372,ERP!A:E,5,FALSE)</f>
        <v>instock</v>
      </c>
      <c r="G372" s="2">
        <v>0</v>
      </c>
      <c r="H372" s="2">
        <v>0</v>
      </c>
      <c r="I372" s="2">
        <v>0</v>
      </c>
      <c r="J372" s="2">
        <v>0</v>
      </c>
      <c r="K372" s="2">
        <v>5</v>
      </c>
      <c r="L372" s="2" t="s">
        <v>29</v>
      </c>
      <c r="N372" s="2">
        <v>2</v>
      </c>
      <c r="O372" s="3">
        <v>43231.590891203698</v>
      </c>
      <c r="P372" s="3">
        <v>43231.507557870369</v>
      </c>
      <c r="R372" s="2" t="s">
        <v>1498</v>
      </c>
      <c r="S372" s="2" t="s">
        <v>1499</v>
      </c>
      <c r="T372" s="2" t="s">
        <v>32</v>
      </c>
      <c r="U372" s="2" t="s">
        <v>33</v>
      </c>
      <c r="V372" s="2" t="s">
        <v>33</v>
      </c>
      <c r="X372" s="2" t="s">
        <v>1500</v>
      </c>
      <c r="Y372" s="3">
        <v>44043.395937499998</v>
      </c>
      <c r="Z372" s="3">
        <v>44043.312604166669</v>
      </c>
      <c r="AB372" s="2">
        <v>0</v>
      </c>
      <c r="AC372" s="4" t="s">
        <v>1501</v>
      </c>
      <c r="AD372" s="2">
        <v>0</v>
      </c>
      <c r="AE372" s="2" t="s">
        <v>36</v>
      </c>
      <c r="AG372" s="2">
        <v>0</v>
      </c>
    </row>
    <row r="373" spans="1:33" x14ac:dyDescent="0.2">
      <c r="A373" s="2">
        <v>15776</v>
      </c>
      <c r="B373" s="2">
        <f>VLOOKUP(A373,liaison!A:B,2,FALSE)</f>
        <v>4888</v>
      </c>
      <c r="C373" s="2">
        <f>VLOOKUP(B373,ERP!A:E,2,FALSE)</f>
        <v>1</v>
      </c>
      <c r="D373" s="2">
        <f>VLOOKUP(B373,ERP!A:E,3,FALSE)</f>
        <v>27.9</v>
      </c>
      <c r="E373" s="2">
        <f>VLOOKUP(B373,ERP!A:E,4,FALSE)</f>
        <v>53</v>
      </c>
      <c r="F373" s="2" t="str">
        <f>VLOOKUP(B373,ERP!A:E,5,FALSE)</f>
        <v>instock</v>
      </c>
      <c r="G373" s="2">
        <v>0</v>
      </c>
      <c r="H373" s="2">
        <v>0</v>
      </c>
      <c r="I373" s="2">
        <v>0</v>
      </c>
      <c r="J373" s="2">
        <v>0</v>
      </c>
      <c r="K373" s="2">
        <v>0</v>
      </c>
      <c r="L373" s="2" t="s">
        <v>29</v>
      </c>
      <c r="N373" s="2">
        <v>2</v>
      </c>
      <c r="O373" s="3">
        <v>43231.612256944441</v>
      </c>
      <c r="P373" s="3">
        <v>43231.528923611113</v>
      </c>
      <c r="R373" s="2" t="s">
        <v>1502</v>
      </c>
      <c r="S373" s="2" t="s">
        <v>1503</v>
      </c>
      <c r="T373" s="2" t="s">
        <v>32</v>
      </c>
      <c r="U373" s="2" t="s">
        <v>33</v>
      </c>
      <c r="V373" s="2" t="s">
        <v>33</v>
      </c>
      <c r="X373" s="2" t="s">
        <v>1504</v>
      </c>
      <c r="Y373" s="3">
        <v>44069.475717592592</v>
      </c>
      <c r="Z373" s="3">
        <v>44069.392384259263</v>
      </c>
      <c r="AB373" s="2">
        <v>0</v>
      </c>
      <c r="AC373" s="4" t="s">
        <v>1505</v>
      </c>
      <c r="AD373" s="2">
        <v>0</v>
      </c>
      <c r="AE373" s="2" t="s">
        <v>36</v>
      </c>
      <c r="AG373" s="2">
        <v>0</v>
      </c>
    </row>
    <row r="374" spans="1:33" x14ac:dyDescent="0.2">
      <c r="A374" s="2">
        <v>16037</v>
      </c>
      <c r="B374" s="2">
        <f>VLOOKUP(A374,liaison!A:B,2,FALSE)</f>
        <v>4889</v>
      </c>
      <c r="C374" s="2">
        <f>VLOOKUP(B374,ERP!A:E,2,FALSE)</f>
        <v>1</v>
      </c>
      <c r="D374" s="2">
        <f>VLOOKUP(B374,ERP!A:E,3,FALSE)</f>
        <v>25.3</v>
      </c>
      <c r="E374" s="2">
        <f>VLOOKUP(B374,ERP!A:E,4,FALSE)</f>
        <v>0</v>
      </c>
      <c r="F374" s="2" t="str">
        <f>VLOOKUP(B374,ERP!A:E,5,FALSE)</f>
        <v>outofstock</v>
      </c>
      <c r="G374" s="2">
        <v>0</v>
      </c>
      <c r="H374" s="2">
        <v>0</v>
      </c>
      <c r="I374" s="2">
        <v>0</v>
      </c>
      <c r="J374" s="2">
        <v>0</v>
      </c>
      <c r="K374" s="2">
        <v>0</v>
      </c>
      <c r="L374" s="2" t="s">
        <v>29</v>
      </c>
      <c r="N374" s="2">
        <v>2</v>
      </c>
      <c r="O374" s="3">
        <v>43231.620127314818</v>
      </c>
      <c r="P374" s="3">
        <v>43231.536793981482</v>
      </c>
      <c r="R374" s="2" t="s">
        <v>1506</v>
      </c>
      <c r="S374" s="2" t="s">
        <v>1507</v>
      </c>
      <c r="T374" s="2" t="s">
        <v>32</v>
      </c>
      <c r="U374" s="2" t="s">
        <v>33</v>
      </c>
      <c r="V374" s="2" t="s">
        <v>33</v>
      </c>
      <c r="X374" s="2" t="s">
        <v>1508</v>
      </c>
      <c r="Y374" s="3">
        <v>44023.711863425917</v>
      </c>
      <c r="Z374" s="3">
        <v>44023.628530092603</v>
      </c>
      <c r="AB374" s="2">
        <v>0</v>
      </c>
      <c r="AC374" s="4" t="s">
        <v>1509</v>
      </c>
      <c r="AD374" s="2">
        <v>0</v>
      </c>
      <c r="AE374" s="2" t="s">
        <v>36</v>
      </c>
      <c r="AG374" s="2">
        <v>0</v>
      </c>
    </row>
    <row r="375" spans="1:33" x14ac:dyDescent="0.2">
      <c r="A375" s="2">
        <v>16038</v>
      </c>
      <c r="B375" s="2">
        <f>VLOOKUP(A375,liaison!A:B,2,FALSE)</f>
        <v>4890</v>
      </c>
      <c r="C375" s="2">
        <f>VLOOKUP(B375,ERP!A:E,2,FALSE)</f>
        <v>1</v>
      </c>
      <c r="D375" s="2">
        <f>VLOOKUP(B375,ERP!A:E,3,FALSE)</f>
        <v>17</v>
      </c>
      <c r="E375" s="2">
        <f>VLOOKUP(B375,ERP!A:E,4,FALSE)</f>
        <v>29</v>
      </c>
      <c r="F375" s="2" t="str">
        <f>VLOOKUP(B375,ERP!A:E,5,FALSE)</f>
        <v>instock</v>
      </c>
      <c r="G375" s="2">
        <v>0</v>
      </c>
      <c r="H375" s="2">
        <v>0</v>
      </c>
      <c r="I375" s="2">
        <v>0</v>
      </c>
      <c r="J375" s="2">
        <v>0</v>
      </c>
      <c r="K375" s="2">
        <v>6</v>
      </c>
      <c r="L375" s="2" t="s">
        <v>29</v>
      </c>
      <c r="N375" s="2">
        <v>2</v>
      </c>
      <c r="O375" s="3">
        <v>43231.621793981481</v>
      </c>
      <c r="P375" s="3">
        <v>43231.538460648153</v>
      </c>
      <c r="R375" s="2" t="s">
        <v>1510</v>
      </c>
      <c r="S375" s="2" t="s">
        <v>1511</v>
      </c>
      <c r="T375" s="2" t="s">
        <v>32</v>
      </c>
      <c r="U375" s="2" t="s">
        <v>33</v>
      </c>
      <c r="V375" s="2" t="s">
        <v>33</v>
      </c>
      <c r="X375" s="2" t="s">
        <v>1512</v>
      </c>
      <c r="Y375" s="3">
        <v>44070.489606481482</v>
      </c>
      <c r="Z375" s="3">
        <v>44070.406273148154</v>
      </c>
      <c r="AB375" s="2">
        <v>0</v>
      </c>
      <c r="AC375" s="4" t="s">
        <v>1513</v>
      </c>
      <c r="AD375" s="2">
        <v>0</v>
      </c>
      <c r="AE375" s="2" t="s">
        <v>36</v>
      </c>
      <c r="AG375" s="2">
        <v>0</v>
      </c>
    </row>
    <row r="376" spans="1:33" x14ac:dyDescent="0.2">
      <c r="A376" s="2">
        <v>15807</v>
      </c>
      <c r="B376" s="2">
        <f>VLOOKUP(A376,liaison!A:B,2,FALSE)</f>
        <v>4891</v>
      </c>
      <c r="C376" s="2">
        <f>VLOOKUP(B376,ERP!A:E,2,FALSE)</f>
        <v>1</v>
      </c>
      <c r="D376" s="2">
        <f>VLOOKUP(B376,ERP!A:E,3,FALSE)</f>
        <v>27.9</v>
      </c>
      <c r="E376" s="2">
        <f>VLOOKUP(B376,ERP!A:E,4,FALSE)</f>
        <v>0</v>
      </c>
      <c r="F376" s="2" t="str">
        <f>VLOOKUP(B376,ERP!A:E,5,FALSE)</f>
        <v>outofstock</v>
      </c>
      <c r="G376" s="2">
        <v>0</v>
      </c>
      <c r="H376" s="2">
        <v>0</v>
      </c>
      <c r="I376" s="2">
        <v>0</v>
      </c>
      <c r="J376" s="2">
        <v>0</v>
      </c>
      <c r="K376" s="2">
        <v>36</v>
      </c>
      <c r="L376" s="2" t="s">
        <v>29</v>
      </c>
      <c r="N376" s="2">
        <v>2</v>
      </c>
      <c r="O376" s="3">
        <v>43231.6246875</v>
      </c>
      <c r="P376" s="3">
        <v>43231.541354166657</v>
      </c>
      <c r="R376" s="2" t="s">
        <v>1514</v>
      </c>
      <c r="S376" s="2" t="s">
        <v>1515</v>
      </c>
      <c r="T376" s="2" t="s">
        <v>32</v>
      </c>
      <c r="U376" s="2" t="s">
        <v>33</v>
      </c>
      <c r="V376" s="2" t="s">
        <v>33</v>
      </c>
      <c r="X376" s="2" t="s">
        <v>1516</v>
      </c>
      <c r="Y376" s="3">
        <v>44069.399328703701</v>
      </c>
      <c r="Z376" s="3">
        <v>44069.315995370373</v>
      </c>
      <c r="AB376" s="2">
        <v>0</v>
      </c>
      <c r="AC376" s="4" t="s">
        <v>1517</v>
      </c>
      <c r="AD376" s="2">
        <v>0</v>
      </c>
      <c r="AE376" s="2" t="s">
        <v>36</v>
      </c>
      <c r="AG376" s="2">
        <v>0</v>
      </c>
    </row>
    <row r="377" spans="1:33" x14ac:dyDescent="0.2">
      <c r="A377" s="2">
        <v>15952</v>
      </c>
      <c r="B377" s="2">
        <f>VLOOKUP(A377,liaison!A:B,2,FALSE)</f>
        <v>4892</v>
      </c>
      <c r="C377" s="2">
        <f>VLOOKUP(B377,ERP!A:E,2,FALSE)</f>
        <v>1</v>
      </c>
      <c r="D377" s="2">
        <f>VLOOKUP(B377,ERP!A:E,3,FALSE)</f>
        <v>20.100000000000001</v>
      </c>
      <c r="E377" s="2">
        <f>VLOOKUP(B377,ERP!A:E,4,FALSE)</f>
        <v>34</v>
      </c>
      <c r="F377" s="2" t="str">
        <f>VLOOKUP(B377,ERP!A:E,5,FALSE)</f>
        <v>instock</v>
      </c>
      <c r="G377" s="2">
        <v>0</v>
      </c>
      <c r="H377" s="2">
        <v>0</v>
      </c>
      <c r="I377" s="2">
        <v>0</v>
      </c>
      <c r="J377" s="2">
        <v>0</v>
      </c>
      <c r="K377" s="2">
        <v>3</v>
      </c>
      <c r="L377" s="2" t="s">
        <v>29</v>
      </c>
      <c r="N377" s="2">
        <v>2</v>
      </c>
      <c r="O377" s="3">
        <v>43231.628842592603</v>
      </c>
      <c r="P377" s="3">
        <v>43231.54550925926</v>
      </c>
      <c r="R377" s="2" t="s">
        <v>1518</v>
      </c>
      <c r="S377" s="2" t="s">
        <v>1519</v>
      </c>
      <c r="T377" s="2" t="s">
        <v>32</v>
      </c>
      <c r="U377" s="2" t="s">
        <v>33</v>
      </c>
      <c r="V377" s="2" t="s">
        <v>33</v>
      </c>
      <c r="X377" s="2" t="s">
        <v>1520</v>
      </c>
      <c r="Y377" s="3">
        <v>44070.635439814818</v>
      </c>
      <c r="Z377" s="3">
        <v>44070.552106481482</v>
      </c>
      <c r="AB377" s="2">
        <v>0</v>
      </c>
      <c r="AC377" s="4" t="s">
        <v>1521</v>
      </c>
      <c r="AD377" s="2">
        <v>0</v>
      </c>
      <c r="AE377" s="2" t="s">
        <v>36</v>
      </c>
      <c r="AG377" s="2">
        <v>0</v>
      </c>
    </row>
    <row r="378" spans="1:33" x14ac:dyDescent="0.2">
      <c r="A378" s="2">
        <v>15808</v>
      </c>
      <c r="B378" s="2">
        <f>VLOOKUP(A378,liaison!A:B,2,FALSE)</f>
        <v>4893</v>
      </c>
      <c r="C378" s="2">
        <f>VLOOKUP(B378,ERP!A:E,2,FALSE)</f>
        <v>1</v>
      </c>
      <c r="D378" s="2">
        <f>VLOOKUP(B378,ERP!A:E,3,FALSE)</f>
        <v>27.9</v>
      </c>
      <c r="E378" s="2">
        <f>VLOOKUP(B378,ERP!A:E,4,FALSE)</f>
        <v>0</v>
      </c>
      <c r="F378" s="2" t="str">
        <f>VLOOKUP(B378,ERP!A:E,5,FALSE)</f>
        <v>outofstock</v>
      </c>
      <c r="G378" s="2">
        <v>0</v>
      </c>
      <c r="H378" s="2">
        <v>0</v>
      </c>
      <c r="I378" s="2">
        <v>0</v>
      </c>
      <c r="J378" s="2">
        <v>0</v>
      </c>
      <c r="K378" s="2">
        <v>3</v>
      </c>
      <c r="L378" s="2" t="s">
        <v>29</v>
      </c>
      <c r="N378" s="2">
        <v>2</v>
      </c>
      <c r="O378" s="3">
        <v>43231.632627314822</v>
      </c>
      <c r="P378" s="3">
        <v>43231.549293981479</v>
      </c>
      <c r="R378" s="2" t="s">
        <v>1522</v>
      </c>
      <c r="S378" s="2" t="s">
        <v>1523</v>
      </c>
      <c r="T378" s="2" t="s">
        <v>32</v>
      </c>
      <c r="U378" s="2" t="s">
        <v>33</v>
      </c>
      <c r="V378" s="2" t="s">
        <v>33</v>
      </c>
      <c r="X378" s="2" t="s">
        <v>1524</v>
      </c>
      <c r="Y378" s="3">
        <v>43958.510393518518</v>
      </c>
      <c r="Z378" s="3">
        <v>43958.427060185182</v>
      </c>
      <c r="AB378" s="2">
        <v>0</v>
      </c>
      <c r="AC378" s="4" t="s">
        <v>1525</v>
      </c>
      <c r="AD378" s="2">
        <v>0</v>
      </c>
      <c r="AE378" s="2" t="s">
        <v>36</v>
      </c>
      <c r="AG378" s="2">
        <v>0</v>
      </c>
    </row>
    <row r="379" spans="1:33" x14ac:dyDescent="0.2">
      <c r="A379" s="2">
        <v>16062</v>
      </c>
      <c r="B379" s="2">
        <f>VLOOKUP(A379,liaison!A:B,2,FALSE)</f>
        <v>4899</v>
      </c>
      <c r="C379" s="2">
        <f>VLOOKUP(B379,ERP!A:E,2,FALSE)</f>
        <v>1</v>
      </c>
      <c r="D379" s="2">
        <f>VLOOKUP(B379,ERP!A:E,3,FALSE)</f>
        <v>21.2</v>
      </c>
      <c r="E379" s="2">
        <f>VLOOKUP(B379,ERP!A:E,4,FALSE)</f>
        <v>35</v>
      </c>
      <c r="F379" s="2" t="str">
        <f>VLOOKUP(B379,ERP!A:E,5,FALSE)</f>
        <v>instock</v>
      </c>
      <c r="G379" s="2">
        <v>0</v>
      </c>
      <c r="H379" s="2">
        <v>0</v>
      </c>
      <c r="I379" s="2">
        <v>0</v>
      </c>
      <c r="J379" s="2">
        <v>0</v>
      </c>
      <c r="K379" s="2">
        <v>9</v>
      </c>
      <c r="L379" s="2" t="s">
        <v>29</v>
      </c>
      <c r="N379" s="2">
        <v>2</v>
      </c>
      <c r="O379" s="3">
        <v>43235.392395833333</v>
      </c>
      <c r="P379" s="3">
        <v>43235.309062499997</v>
      </c>
      <c r="R379" s="2" t="s">
        <v>1526</v>
      </c>
      <c r="S379" s="2" t="s">
        <v>1527</v>
      </c>
      <c r="T379" s="2" t="s">
        <v>32</v>
      </c>
      <c r="U379" s="2" t="s">
        <v>33</v>
      </c>
      <c r="V379" s="2" t="s">
        <v>33</v>
      </c>
      <c r="X379" s="2" t="s">
        <v>1528</v>
      </c>
      <c r="Y379" s="3">
        <v>44048.395995370367</v>
      </c>
      <c r="Z379" s="3">
        <v>44048.312662037039</v>
      </c>
      <c r="AB379" s="2">
        <v>0</v>
      </c>
      <c r="AC379" s="4" t="s">
        <v>1529</v>
      </c>
      <c r="AD379" s="2">
        <v>0</v>
      </c>
      <c r="AE379" s="2" t="s">
        <v>36</v>
      </c>
      <c r="AG379" s="2">
        <v>0</v>
      </c>
    </row>
    <row r="380" spans="1:33" x14ac:dyDescent="0.2">
      <c r="A380" s="2">
        <v>16063</v>
      </c>
      <c r="B380" s="2">
        <f>VLOOKUP(A380,liaison!A:B,2,FALSE)</f>
        <v>4900</v>
      </c>
      <c r="C380" s="2">
        <f>VLOOKUP(B380,ERP!A:E,2,FALSE)</f>
        <v>1</v>
      </c>
      <c r="D380" s="2">
        <f>VLOOKUP(B380,ERP!A:E,3,FALSE)</f>
        <v>20.8</v>
      </c>
      <c r="E380" s="2">
        <f>VLOOKUP(B380,ERP!A:E,4,FALSE)</f>
        <v>42</v>
      </c>
      <c r="F380" s="2" t="str">
        <f>VLOOKUP(B380,ERP!A:E,5,FALSE)</f>
        <v>instock</v>
      </c>
      <c r="G380" s="2">
        <v>0</v>
      </c>
      <c r="H380" s="2">
        <v>0</v>
      </c>
      <c r="I380" s="2">
        <v>0</v>
      </c>
      <c r="J380" s="2">
        <v>0</v>
      </c>
      <c r="K380" s="2">
        <v>1</v>
      </c>
      <c r="L380" s="2" t="s">
        <v>29</v>
      </c>
      <c r="N380" s="2">
        <v>2</v>
      </c>
      <c r="O380" s="3">
        <v>43235.397893518522</v>
      </c>
      <c r="P380" s="3">
        <v>43235.314560185187</v>
      </c>
      <c r="R380" s="2" t="s">
        <v>1530</v>
      </c>
      <c r="S380" s="2" t="s">
        <v>1531</v>
      </c>
      <c r="T380" s="2" t="s">
        <v>32</v>
      </c>
      <c r="U380" s="2" t="s">
        <v>33</v>
      </c>
      <c r="V380" s="2" t="s">
        <v>33</v>
      </c>
      <c r="X380" s="2" t="s">
        <v>1532</v>
      </c>
      <c r="Y380" s="3">
        <v>44068.670162037037</v>
      </c>
      <c r="Z380" s="3">
        <v>44068.586828703701</v>
      </c>
      <c r="AB380" s="2">
        <v>0</v>
      </c>
      <c r="AC380" s="4" t="s">
        <v>1533</v>
      </c>
      <c r="AD380" s="2">
        <v>0</v>
      </c>
      <c r="AE380" s="2" t="s">
        <v>36</v>
      </c>
      <c r="AG380" s="2">
        <v>0</v>
      </c>
    </row>
    <row r="381" spans="1:33" x14ac:dyDescent="0.2">
      <c r="A381" s="2">
        <v>14802</v>
      </c>
      <c r="B381" s="2">
        <f>VLOOKUP(A381,liaison!A:B,2,FALSE)</f>
        <v>4901</v>
      </c>
      <c r="C381" s="2">
        <f>VLOOKUP(B381,ERP!A:E,2,FALSE)</f>
        <v>1</v>
      </c>
      <c r="D381" s="2">
        <f>VLOOKUP(B381,ERP!A:E,3,FALSE)</f>
        <v>41</v>
      </c>
      <c r="E381" s="2">
        <f>VLOOKUP(B381,ERP!A:E,4,FALSE)</f>
        <v>36</v>
      </c>
      <c r="F381" s="2" t="str">
        <f>VLOOKUP(B381,ERP!A:E,5,FALSE)</f>
        <v>instock</v>
      </c>
      <c r="G381" s="2">
        <v>0</v>
      </c>
      <c r="H381" s="2">
        <v>0</v>
      </c>
      <c r="I381" s="2">
        <v>0</v>
      </c>
      <c r="J381" s="2">
        <v>0</v>
      </c>
      <c r="K381" s="2">
        <v>0</v>
      </c>
      <c r="L381" s="2" t="s">
        <v>29</v>
      </c>
      <c r="N381" s="2">
        <v>2</v>
      </c>
      <c r="O381" s="3">
        <v>43235.405555555553</v>
      </c>
      <c r="P381" s="3">
        <v>43235.322222222218</v>
      </c>
      <c r="R381" s="2" t="s">
        <v>1534</v>
      </c>
      <c r="S381" s="2" t="s">
        <v>1535</v>
      </c>
      <c r="T381" s="2" t="s">
        <v>32</v>
      </c>
      <c r="U381" s="2" t="s">
        <v>33</v>
      </c>
      <c r="V381" s="2" t="s">
        <v>33</v>
      </c>
      <c r="X381" s="2" t="s">
        <v>1536</v>
      </c>
      <c r="Y381" s="3">
        <v>43833.705601851849</v>
      </c>
      <c r="Z381" s="3">
        <v>43833.663935185177</v>
      </c>
      <c r="AB381" s="2">
        <v>0</v>
      </c>
      <c r="AC381" s="4" t="s">
        <v>1537</v>
      </c>
      <c r="AD381" s="2">
        <v>0</v>
      </c>
      <c r="AE381" s="2" t="s">
        <v>36</v>
      </c>
      <c r="AG381" s="2">
        <v>0</v>
      </c>
    </row>
    <row r="382" spans="1:33" x14ac:dyDescent="0.2">
      <c r="A382" s="2">
        <v>13052</v>
      </c>
      <c r="B382" s="2">
        <f>VLOOKUP(A382,liaison!A:B,2,FALSE)</f>
        <v>4902</v>
      </c>
      <c r="C382" s="2">
        <f>VLOOKUP(B382,ERP!A:E,2,FALSE)</f>
        <v>1</v>
      </c>
      <c r="D382" s="2">
        <f>VLOOKUP(B382,ERP!A:E,3,FALSE)</f>
        <v>46</v>
      </c>
      <c r="E382" s="2">
        <f>VLOOKUP(B382,ERP!A:E,4,FALSE)</f>
        <v>11</v>
      </c>
      <c r="F382" s="2" t="str">
        <f>VLOOKUP(B382,ERP!A:E,5,FALSE)</f>
        <v>instock</v>
      </c>
      <c r="G382" s="2">
        <v>0</v>
      </c>
      <c r="H382" s="2">
        <v>0</v>
      </c>
      <c r="I382" s="2">
        <v>0</v>
      </c>
      <c r="J382" s="2">
        <v>0</v>
      </c>
      <c r="K382" s="2">
        <v>0</v>
      </c>
      <c r="L382" s="2" t="s">
        <v>29</v>
      </c>
      <c r="N382" s="2">
        <v>2</v>
      </c>
      <c r="O382" s="3">
        <v>43235.420405092591</v>
      </c>
      <c r="P382" s="3">
        <v>43235.337071759262</v>
      </c>
      <c r="R382" s="2" t="s">
        <v>1538</v>
      </c>
      <c r="S382" s="2" t="s">
        <v>1539</v>
      </c>
      <c r="T382" s="2" t="s">
        <v>32</v>
      </c>
      <c r="U382" s="2" t="s">
        <v>33</v>
      </c>
      <c r="V382" s="2" t="s">
        <v>33</v>
      </c>
      <c r="X382" s="2" t="s">
        <v>1540</v>
      </c>
      <c r="Y382" s="3">
        <v>44069.475706018522</v>
      </c>
      <c r="Z382" s="3">
        <v>44069.392372685194</v>
      </c>
      <c r="AB382" s="2">
        <v>0</v>
      </c>
      <c r="AC382" s="4" t="s">
        <v>1541</v>
      </c>
      <c r="AD382" s="2">
        <v>0</v>
      </c>
      <c r="AE382" s="2" t="s">
        <v>36</v>
      </c>
      <c r="AG382" s="2">
        <v>0</v>
      </c>
    </row>
    <row r="383" spans="1:33" x14ac:dyDescent="0.2">
      <c r="A383" s="2">
        <v>14805</v>
      </c>
      <c r="B383" s="2">
        <f>VLOOKUP(A383,liaison!A:B,2,FALSE)</f>
        <v>4903</v>
      </c>
      <c r="C383" s="2">
        <f>VLOOKUP(B383,ERP!A:E,2,FALSE)</f>
        <v>1</v>
      </c>
      <c r="D383" s="2">
        <f>VLOOKUP(B383,ERP!A:E,3,FALSE)</f>
        <v>102.3</v>
      </c>
      <c r="E383" s="2">
        <f>VLOOKUP(B383,ERP!A:E,4,FALSE)</f>
        <v>20</v>
      </c>
      <c r="F383" s="2" t="str">
        <f>VLOOKUP(B383,ERP!A:E,5,FALSE)</f>
        <v>instock</v>
      </c>
      <c r="G383" s="2">
        <v>0</v>
      </c>
      <c r="H383" s="2">
        <v>0</v>
      </c>
      <c r="I383" s="2">
        <v>0</v>
      </c>
      <c r="J383" s="2">
        <v>0</v>
      </c>
      <c r="K383" s="2">
        <v>0</v>
      </c>
      <c r="L383" s="2" t="s">
        <v>29</v>
      </c>
      <c r="N383" s="2">
        <v>2</v>
      </c>
      <c r="O383" s="3">
        <v>43235.424270833333</v>
      </c>
      <c r="P383" s="3">
        <v>43235.340937499997</v>
      </c>
      <c r="R383" s="2" t="s">
        <v>1542</v>
      </c>
      <c r="S383" s="2" t="s">
        <v>1543</v>
      </c>
      <c r="T383" s="2" t="s">
        <v>32</v>
      </c>
      <c r="U383" s="2" t="s">
        <v>33</v>
      </c>
      <c r="V383" s="2" t="s">
        <v>33</v>
      </c>
      <c r="X383" s="2" t="s">
        <v>1544</v>
      </c>
      <c r="Y383" s="3">
        <v>44009.375081018523</v>
      </c>
      <c r="Z383" s="3">
        <v>44009.291747685187</v>
      </c>
      <c r="AB383" s="2">
        <v>0</v>
      </c>
      <c r="AC383" s="4" t="s">
        <v>1545</v>
      </c>
      <c r="AD383" s="2">
        <v>0</v>
      </c>
      <c r="AE383" s="2" t="s">
        <v>36</v>
      </c>
      <c r="AG383" s="2">
        <v>0</v>
      </c>
    </row>
    <row r="384" spans="1:33" x14ac:dyDescent="0.2">
      <c r="A384" s="2">
        <v>14220</v>
      </c>
      <c r="B384" s="2">
        <f>VLOOKUP(A384,liaison!A:B,2,FALSE)</f>
        <v>4904</v>
      </c>
      <c r="C384" s="2">
        <f>VLOOKUP(B384,ERP!A:E,2,FALSE)</f>
        <v>1</v>
      </c>
      <c r="D384" s="2">
        <f>VLOOKUP(B384,ERP!A:E,3,FALSE)</f>
        <v>137</v>
      </c>
      <c r="E384" s="2">
        <f>VLOOKUP(B384,ERP!A:E,4,FALSE)</f>
        <v>13</v>
      </c>
      <c r="F384" s="2" t="str">
        <f>VLOOKUP(B384,ERP!A:E,5,FALSE)</f>
        <v>instock</v>
      </c>
      <c r="G384" s="2">
        <v>0</v>
      </c>
      <c r="H384" s="2">
        <v>0</v>
      </c>
      <c r="I384" s="2">
        <v>0</v>
      </c>
      <c r="J384" s="2">
        <v>0</v>
      </c>
      <c r="K384" s="2">
        <v>5</v>
      </c>
      <c r="L384" s="2" t="s">
        <v>29</v>
      </c>
      <c r="N384" s="2">
        <v>2</v>
      </c>
      <c r="O384" s="3">
        <v>43235.433113425926</v>
      </c>
      <c r="P384" s="3">
        <v>43235.349780092591</v>
      </c>
      <c r="R384" s="2" t="s">
        <v>1546</v>
      </c>
      <c r="S384" s="2" t="s">
        <v>1547</v>
      </c>
      <c r="T384" s="2" t="s">
        <v>32</v>
      </c>
      <c r="U384" s="2" t="s">
        <v>33</v>
      </c>
      <c r="V384" s="2" t="s">
        <v>33</v>
      </c>
      <c r="X384" s="2" t="s">
        <v>1548</v>
      </c>
      <c r="Y384" s="3">
        <v>43970.718773148154</v>
      </c>
      <c r="Z384" s="3">
        <v>43970.635439814818</v>
      </c>
      <c r="AB384" s="2">
        <v>0</v>
      </c>
      <c r="AC384" s="4" t="s">
        <v>1549</v>
      </c>
      <c r="AD384" s="2">
        <v>0</v>
      </c>
      <c r="AE384" s="2" t="s">
        <v>36</v>
      </c>
      <c r="AG384" s="2">
        <v>0</v>
      </c>
    </row>
    <row r="385" spans="1:33" x14ac:dyDescent="0.2">
      <c r="A385" s="2">
        <v>14374</v>
      </c>
      <c r="B385" s="2">
        <f>VLOOKUP(A385,liaison!A:B,2,FALSE)</f>
        <v>4907</v>
      </c>
      <c r="C385" s="2">
        <f>VLOOKUP(B385,ERP!A:E,2,FALSE)</f>
        <v>1</v>
      </c>
      <c r="D385" s="2">
        <f>VLOOKUP(B385,ERP!A:E,3,FALSE)</f>
        <v>22.9</v>
      </c>
      <c r="E385" s="2">
        <f>VLOOKUP(B385,ERP!A:E,4,FALSE)</f>
        <v>6</v>
      </c>
      <c r="F385" s="2" t="str">
        <f>VLOOKUP(B385,ERP!A:E,5,FALSE)</f>
        <v>instock</v>
      </c>
      <c r="G385" s="2">
        <v>0</v>
      </c>
      <c r="H385" s="2">
        <v>0</v>
      </c>
      <c r="I385" s="2">
        <v>0</v>
      </c>
      <c r="J385" s="2">
        <v>0</v>
      </c>
      <c r="K385" s="2">
        <v>0</v>
      </c>
      <c r="L385" s="2" t="s">
        <v>29</v>
      </c>
      <c r="N385" s="2">
        <v>2</v>
      </c>
      <c r="O385" s="3">
        <v>43235.445092592592</v>
      </c>
      <c r="P385" s="3">
        <v>43235.361759259264</v>
      </c>
      <c r="R385" s="2" t="s">
        <v>1550</v>
      </c>
      <c r="S385" s="2" t="s">
        <v>1551</v>
      </c>
      <c r="T385" s="2" t="s">
        <v>32</v>
      </c>
      <c r="U385" s="2" t="s">
        <v>33</v>
      </c>
      <c r="V385" s="2" t="s">
        <v>33</v>
      </c>
      <c r="X385" s="2" t="s">
        <v>1552</v>
      </c>
      <c r="Y385" s="3">
        <v>44070.670162037037</v>
      </c>
      <c r="Z385" s="3">
        <v>44070.586828703701</v>
      </c>
      <c r="AB385" s="2">
        <v>0</v>
      </c>
      <c r="AC385" s="4" t="s">
        <v>1553</v>
      </c>
      <c r="AD385" s="2">
        <v>0</v>
      </c>
      <c r="AE385" s="2" t="s">
        <v>36</v>
      </c>
      <c r="AG385" s="2">
        <v>0</v>
      </c>
    </row>
    <row r="386" spans="1:33" x14ac:dyDescent="0.2">
      <c r="A386" s="2">
        <v>14395</v>
      </c>
      <c r="B386" s="2">
        <f>VLOOKUP(A386,liaison!A:B,2,FALSE)</f>
        <v>4908</v>
      </c>
      <c r="C386" s="2">
        <f>VLOOKUP(B386,ERP!A:E,2,FALSE)</f>
        <v>1</v>
      </c>
      <c r="D386" s="2">
        <f>VLOOKUP(B386,ERP!A:E,3,FALSE)</f>
        <v>53.2</v>
      </c>
      <c r="E386" s="2">
        <f>VLOOKUP(B386,ERP!A:E,4,FALSE)</f>
        <v>5</v>
      </c>
      <c r="F386" s="2" t="str">
        <f>VLOOKUP(B386,ERP!A:E,5,FALSE)</f>
        <v>instock</v>
      </c>
      <c r="G386" s="2">
        <v>0</v>
      </c>
      <c r="H386" s="2">
        <v>0</v>
      </c>
      <c r="I386" s="2">
        <v>0</v>
      </c>
      <c r="J386" s="2">
        <v>0</v>
      </c>
      <c r="K386" s="2">
        <v>4</v>
      </c>
      <c r="L386" s="2" t="s">
        <v>29</v>
      </c>
      <c r="N386" s="2">
        <v>2</v>
      </c>
      <c r="O386" s="3">
        <v>43235.447974537034</v>
      </c>
      <c r="P386" s="3">
        <v>43235.364641203712</v>
      </c>
      <c r="R386" s="2" t="s">
        <v>1554</v>
      </c>
      <c r="S386" s="2" t="s">
        <v>1555</v>
      </c>
      <c r="T386" s="2" t="s">
        <v>32</v>
      </c>
      <c r="U386" s="2" t="s">
        <v>33</v>
      </c>
      <c r="V386" s="2" t="s">
        <v>33</v>
      </c>
      <c r="X386" s="2" t="s">
        <v>1556</v>
      </c>
      <c r="Y386" s="3">
        <v>44037.656273148154</v>
      </c>
      <c r="Z386" s="3">
        <v>44037.572939814818</v>
      </c>
      <c r="AB386" s="2">
        <v>0</v>
      </c>
      <c r="AC386" s="4" t="s">
        <v>1557</v>
      </c>
      <c r="AD386" s="2">
        <v>0</v>
      </c>
      <c r="AE386" s="2" t="s">
        <v>36</v>
      </c>
      <c r="AG386" s="2">
        <v>0</v>
      </c>
    </row>
    <row r="387" spans="1:33" x14ac:dyDescent="0.2">
      <c r="A387" s="2">
        <v>15614</v>
      </c>
      <c r="B387" s="2">
        <f>VLOOKUP(A387,liaison!A:B,2,FALSE)</f>
        <v>4909</v>
      </c>
      <c r="C387" s="2">
        <f>VLOOKUP(B387,ERP!A:E,2,FALSE)</f>
        <v>1</v>
      </c>
      <c r="D387" s="2">
        <f>VLOOKUP(B387,ERP!A:E,3,FALSE)</f>
        <v>25.9</v>
      </c>
      <c r="E387" s="2">
        <f>VLOOKUP(B387,ERP!A:E,4,FALSE)</f>
        <v>27</v>
      </c>
      <c r="F387" s="2" t="str">
        <f>VLOOKUP(B387,ERP!A:E,5,FALSE)</f>
        <v>instock</v>
      </c>
      <c r="G387" s="2">
        <v>0</v>
      </c>
      <c r="H387" s="2">
        <v>0</v>
      </c>
      <c r="I387" s="2">
        <v>0</v>
      </c>
      <c r="J387" s="2">
        <v>0</v>
      </c>
      <c r="K387" s="2">
        <v>0</v>
      </c>
      <c r="L387" s="2" t="s">
        <v>29</v>
      </c>
      <c r="N387" s="2">
        <v>2</v>
      </c>
      <c r="O387" s="3">
        <v>43235.453645833331</v>
      </c>
      <c r="P387" s="3">
        <v>43235.370312500003</v>
      </c>
      <c r="R387" s="2" t="s">
        <v>1558</v>
      </c>
      <c r="S387" s="2" t="s">
        <v>1559</v>
      </c>
      <c r="T387" s="2" t="s">
        <v>32</v>
      </c>
      <c r="U387" s="2" t="s">
        <v>33</v>
      </c>
      <c r="V387" s="2" t="s">
        <v>33</v>
      </c>
      <c r="X387" s="2" t="s">
        <v>1560</v>
      </c>
      <c r="Y387" s="3">
        <v>43988.413217592592</v>
      </c>
      <c r="Z387" s="3">
        <v>43988.329884259263</v>
      </c>
      <c r="AB387" s="2">
        <v>0</v>
      </c>
      <c r="AC387" s="4" t="s">
        <v>1561</v>
      </c>
      <c r="AD387" s="2">
        <v>0</v>
      </c>
      <c r="AE387" s="2" t="s">
        <v>36</v>
      </c>
      <c r="AG387" s="2">
        <v>0</v>
      </c>
    </row>
    <row r="388" spans="1:33" x14ac:dyDescent="0.2">
      <c r="A388" s="2">
        <v>13809</v>
      </c>
      <c r="B388" s="2">
        <f>VLOOKUP(A388,liaison!A:B,2,FALSE)</f>
        <v>4910</v>
      </c>
      <c r="C388" s="2">
        <f>VLOOKUP(B388,ERP!A:E,2,FALSE)</f>
        <v>1</v>
      </c>
      <c r="D388" s="2">
        <f>VLOOKUP(B388,ERP!A:E,3,FALSE)</f>
        <v>17.3</v>
      </c>
      <c r="E388" s="2">
        <f>VLOOKUP(B388,ERP!A:E,4,FALSE)</f>
        <v>0</v>
      </c>
      <c r="F388" s="2" t="str">
        <f>VLOOKUP(B388,ERP!A:E,5,FALSE)</f>
        <v>outofstock</v>
      </c>
      <c r="G388" s="2">
        <v>0</v>
      </c>
      <c r="H388" s="2">
        <v>0</v>
      </c>
      <c r="I388" s="2">
        <v>0</v>
      </c>
      <c r="J388" s="2">
        <v>0</v>
      </c>
      <c r="K388" s="2">
        <v>4</v>
      </c>
      <c r="L388" s="2" t="s">
        <v>29</v>
      </c>
      <c r="N388" s="2">
        <v>2</v>
      </c>
      <c r="O388" s="3">
        <v>43235.46665509259</v>
      </c>
      <c r="P388" s="3">
        <v>43235.383321759262</v>
      </c>
      <c r="R388" s="2" t="s">
        <v>1562</v>
      </c>
      <c r="S388" s="2" t="s">
        <v>1563</v>
      </c>
      <c r="T388" s="2" t="s">
        <v>32</v>
      </c>
      <c r="U388" s="2" t="s">
        <v>33</v>
      </c>
      <c r="V388" s="2" t="s">
        <v>33</v>
      </c>
      <c r="X388" s="2" t="s">
        <v>1564</v>
      </c>
      <c r="Y388" s="3">
        <v>43944.95480324074</v>
      </c>
      <c r="Z388" s="3">
        <v>43944.871469907397</v>
      </c>
      <c r="AB388" s="2">
        <v>0</v>
      </c>
      <c r="AC388" s="4" t="s">
        <v>1565</v>
      </c>
      <c r="AD388" s="2">
        <v>0</v>
      </c>
      <c r="AE388" s="2" t="s">
        <v>36</v>
      </c>
      <c r="AG388" s="2">
        <v>0</v>
      </c>
    </row>
    <row r="389" spans="1:33" x14ac:dyDescent="0.2">
      <c r="A389" s="2">
        <v>15612</v>
      </c>
      <c r="B389" s="2">
        <f>VLOOKUP(A389,liaison!A:B,2,FALSE)</f>
        <v>4912</v>
      </c>
      <c r="C389" s="2">
        <f>VLOOKUP(B389,ERP!A:E,2,FALSE)</f>
        <v>1</v>
      </c>
      <c r="D389" s="2">
        <f>VLOOKUP(B389,ERP!A:E,3,FALSE)</f>
        <v>25.9</v>
      </c>
      <c r="E389" s="2">
        <f>VLOOKUP(B389,ERP!A:E,4,FALSE)</f>
        <v>10</v>
      </c>
      <c r="F389" s="2" t="str">
        <f>VLOOKUP(B389,ERP!A:E,5,FALSE)</f>
        <v>instock</v>
      </c>
      <c r="G389" s="2">
        <v>0</v>
      </c>
      <c r="H389" s="2">
        <v>0</v>
      </c>
      <c r="I389" s="2">
        <v>0</v>
      </c>
      <c r="J389" s="2">
        <v>0</v>
      </c>
      <c r="K389" s="2">
        <v>6</v>
      </c>
      <c r="L389" s="2" t="s">
        <v>29</v>
      </c>
      <c r="N389" s="2">
        <v>2</v>
      </c>
      <c r="O389" s="3">
        <v>43235.484432870369</v>
      </c>
      <c r="P389" s="3">
        <v>43235.401099537034</v>
      </c>
      <c r="R389" s="2" t="s">
        <v>1566</v>
      </c>
      <c r="S389" s="2" t="s">
        <v>1567</v>
      </c>
      <c r="T389" s="2" t="s">
        <v>32</v>
      </c>
      <c r="U389" s="2" t="s">
        <v>33</v>
      </c>
      <c r="V389" s="2" t="s">
        <v>33</v>
      </c>
      <c r="X389" s="2" t="s">
        <v>1568</v>
      </c>
      <c r="Y389" s="3">
        <v>44050.760439814818</v>
      </c>
      <c r="Z389" s="3">
        <v>44050.677106481482</v>
      </c>
      <c r="AB389" s="2">
        <v>0</v>
      </c>
      <c r="AC389" s="4" t="s">
        <v>1569</v>
      </c>
      <c r="AD389" s="2">
        <v>0</v>
      </c>
      <c r="AE389" s="2" t="s">
        <v>36</v>
      </c>
      <c r="AG389" s="2">
        <v>0</v>
      </c>
    </row>
    <row r="390" spans="1:33" x14ac:dyDescent="0.2">
      <c r="A390" s="2">
        <v>13814</v>
      </c>
      <c r="B390" s="2">
        <f>VLOOKUP(A390,liaison!A:B,2,FALSE)</f>
        <v>4913</v>
      </c>
      <c r="C390" s="2">
        <f>VLOOKUP(B390,ERP!A:E,2,FALSE)</f>
        <v>1</v>
      </c>
      <c r="D390" s="2">
        <f>VLOOKUP(B390,ERP!A:E,3,FALSE)</f>
        <v>28</v>
      </c>
      <c r="E390" s="2">
        <f>VLOOKUP(B390,ERP!A:E,4,FALSE)</f>
        <v>16</v>
      </c>
      <c r="F390" s="2" t="str">
        <f>VLOOKUP(B390,ERP!A:E,5,FALSE)</f>
        <v>instock</v>
      </c>
      <c r="G390" s="2">
        <v>0</v>
      </c>
      <c r="H390" s="2">
        <v>0</v>
      </c>
      <c r="I390" s="2">
        <v>0</v>
      </c>
      <c r="J390" s="2">
        <v>0</v>
      </c>
      <c r="K390" s="2">
        <v>0</v>
      </c>
      <c r="L390" s="2" t="s">
        <v>29</v>
      </c>
      <c r="N390" s="2">
        <v>2</v>
      </c>
      <c r="O390" s="3">
        <v>43235.489108796297</v>
      </c>
      <c r="P390" s="3">
        <v>43235.405775462961</v>
      </c>
      <c r="R390" s="2" t="s">
        <v>1570</v>
      </c>
      <c r="S390" s="2" t="s">
        <v>1571</v>
      </c>
      <c r="T390" s="2" t="s">
        <v>32</v>
      </c>
      <c r="U390" s="2" t="s">
        <v>33</v>
      </c>
      <c r="V390" s="2" t="s">
        <v>33</v>
      </c>
      <c r="X390" s="2" t="s">
        <v>1572</v>
      </c>
      <c r="Y390" s="3">
        <v>43925.375057870369</v>
      </c>
      <c r="Z390" s="3">
        <v>43925.291724537034</v>
      </c>
      <c r="AB390" s="2">
        <v>0</v>
      </c>
      <c r="AC390" s="4" t="s">
        <v>1573</v>
      </c>
      <c r="AD390" s="2">
        <v>0</v>
      </c>
      <c r="AE390" s="2" t="s">
        <v>36</v>
      </c>
      <c r="AG390" s="2">
        <v>0</v>
      </c>
    </row>
    <row r="391" spans="1:33" x14ac:dyDescent="0.2">
      <c r="A391" s="2">
        <v>15613</v>
      </c>
      <c r="B391" s="2">
        <f>VLOOKUP(A391,liaison!A:B,2,FALSE)</f>
        <v>4914</v>
      </c>
      <c r="C391" s="2">
        <f>VLOOKUP(B391,ERP!A:E,2,FALSE)</f>
        <v>1</v>
      </c>
      <c r="D391" s="2">
        <f>VLOOKUP(B391,ERP!A:E,3,FALSE)</f>
        <v>25.9</v>
      </c>
      <c r="E391" s="2">
        <f>VLOOKUP(B391,ERP!A:E,4,FALSE)</f>
        <v>6</v>
      </c>
      <c r="F391" s="2" t="str">
        <f>VLOOKUP(B391,ERP!A:E,5,FALSE)</f>
        <v>instock</v>
      </c>
      <c r="G391" s="2">
        <v>0</v>
      </c>
      <c r="H391" s="2">
        <v>0</v>
      </c>
      <c r="I391" s="2">
        <v>0</v>
      </c>
      <c r="J391" s="2">
        <v>0</v>
      </c>
      <c r="K391" s="2">
        <v>2</v>
      </c>
      <c r="L391" s="2" t="s">
        <v>29</v>
      </c>
      <c r="N391" s="2">
        <v>2</v>
      </c>
      <c r="O391" s="3">
        <v>43235.491168981483</v>
      </c>
      <c r="P391" s="3">
        <v>43235.407835648148</v>
      </c>
      <c r="R391" s="2" t="s">
        <v>1574</v>
      </c>
      <c r="S391" s="2" t="s">
        <v>1575</v>
      </c>
      <c r="T391" s="2" t="s">
        <v>32</v>
      </c>
      <c r="U391" s="2" t="s">
        <v>33</v>
      </c>
      <c r="V391" s="2" t="s">
        <v>33</v>
      </c>
      <c r="X391" s="2" t="s">
        <v>1576</v>
      </c>
      <c r="Y391" s="3">
        <v>44065.725717592592</v>
      </c>
      <c r="Z391" s="3">
        <v>44065.642384259263</v>
      </c>
      <c r="AB391" s="2">
        <v>0</v>
      </c>
      <c r="AC391" s="4" t="s">
        <v>1577</v>
      </c>
      <c r="AD391" s="2">
        <v>0</v>
      </c>
      <c r="AE391" s="2" t="s">
        <v>36</v>
      </c>
      <c r="AG391" s="2">
        <v>0</v>
      </c>
    </row>
    <row r="392" spans="1:33" x14ac:dyDescent="0.2">
      <c r="A392" s="2">
        <v>15615</v>
      </c>
      <c r="B392" s="2">
        <f>VLOOKUP(A392,liaison!A:B,2,FALSE)</f>
        <v>4915</v>
      </c>
      <c r="C392" s="2">
        <f>VLOOKUP(B392,ERP!A:E,2,FALSE)</f>
        <v>1</v>
      </c>
      <c r="D392" s="2">
        <f>VLOOKUP(B392,ERP!A:E,3,FALSE)</f>
        <v>25.9</v>
      </c>
      <c r="E392" s="2">
        <f>VLOOKUP(B392,ERP!A:E,4,FALSE)</f>
        <v>14</v>
      </c>
      <c r="F392" s="2" t="str">
        <f>VLOOKUP(B392,ERP!A:E,5,FALSE)</f>
        <v>instock</v>
      </c>
      <c r="G392" s="2">
        <v>0</v>
      </c>
      <c r="H392" s="2">
        <v>0</v>
      </c>
      <c r="I392" s="2">
        <v>0</v>
      </c>
      <c r="J392" s="2">
        <v>0</v>
      </c>
      <c r="K392" s="2">
        <v>8</v>
      </c>
      <c r="L392" s="2" t="s">
        <v>29</v>
      </c>
      <c r="N392" s="2">
        <v>2</v>
      </c>
      <c r="O392" s="3">
        <v>43235.500300925924</v>
      </c>
      <c r="P392" s="3">
        <v>43235.416967592602</v>
      </c>
      <c r="R392" s="2" t="s">
        <v>1578</v>
      </c>
      <c r="S392" s="2" t="s">
        <v>1579</v>
      </c>
      <c r="T392" s="2" t="s">
        <v>32</v>
      </c>
      <c r="U392" s="2" t="s">
        <v>33</v>
      </c>
      <c r="V392" s="2" t="s">
        <v>33</v>
      </c>
      <c r="X392" s="2" t="s">
        <v>1580</v>
      </c>
      <c r="Y392" s="3">
        <v>44065.725717592592</v>
      </c>
      <c r="Z392" s="3">
        <v>44065.642384259263</v>
      </c>
      <c r="AB392" s="2">
        <v>0</v>
      </c>
      <c r="AC392" s="4" t="s">
        <v>1581</v>
      </c>
      <c r="AD392" s="2">
        <v>0</v>
      </c>
      <c r="AE392" s="2" t="s">
        <v>36</v>
      </c>
      <c r="AG392" s="2">
        <v>0</v>
      </c>
    </row>
    <row r="393" spans="1:33" x14ac:dyDescent="0.2">
      <c r="A393" s="2">
        <v>15533</v>
      </c>
      <c r="B393" s="2">
        <f>VLOOKUP(A393,liaison!A:B,2,FALSE)</f>
        <v>4918</v>
      </c>
      <c r="C393" s="2">
        <f>VLOOKUP(B393,ERP!A:E,2,FALSE)</f>
        <v>1</v>
      </c>
      <c r="D393" s="2">
        <f>VLOOKUP(B393,ERP!A:E,3,FALSE)</f>
        <v>37.200000000000003</v>
      </c>
      <c r="E393" s="2">
        <f>VLOOKUP(B393,ERP!A:E,4,FALSE)</f>
        <v>0</v>
      </c>
      <c r="F393" s="2" t="str">
        <f>VLOOKUP(B393,ERP!A:E,5,FALSE)</f>
        <v>outofstock</v>
      </c>
      <c r="G393" s="2">
        <v>0</v>
      </c>
      <c r="H393" s="2">
        <v>0</v>
      </c>
      <c r="I393" s="2">
        <v>0</v>
      </c>
      <c r="J393" s="2">
        <v>0</v>
      </c>
      <c r="K393" s="2">
        <v>24</v>
      </c>
      <c r="L393" s="2" t="s">
        <v>29</v>
      </c>
      <c r="N393" s="2">
        <v>2</v>
      </c>
      <c r="O393" s="3">
        <v>43237.464999999997</v>
      </c>
      <c r="P393" s="3">
        <v>43237.381666666668</v>
      </c>
      <c r="R393" s="2" t="s">
        <v>1582</v>
      </c>
      <c r="S393" s="2" t="s">
        <v>1583</v>
      </c>
      <c r="T393" s="2" t="s">
        <v>32</v>
      </c>
      <c r="U393" s="2" t="s">
        <v>33</v>
      </c>
      <c r="V393" s="2" t="s">
        <v>33</v>
      </c>
      <c r="X393" s="2" t="s">
        <v>1584</v>
      </c>
      <c r="Y393" s="3">
        <v>43930.583379629628</v>
      </c>
      <c r="Z393" s="3">
        <v>43930.5000462963</v>
      </c>
      <c r="AB393" s="2">
        <v>0</v>
      </c>
      <c r="AC393" s="4" t="s">
        <v>1585</v>
      </c>
      <c r="AD393" s="2">
        <v>0</v>
      </c>
      <c r="AE393" s="2" t="s">
        <v>36</v>
      </c>
      <c r="AG393" s="2">
        <v>0</v>
      </c>
    </row>
    <row r="394" spans="1:33" x14ac:dyDescent="0.2">
      <c r="A394" s="2">
        <v>15531</v>
      </c>
      <c r="B394" s="2">
        <f>VLOOKUP(A394,liaison!A:B,2,FALSE)</f>
        <v>4919</v>
      </c>
      <c r="C394" s="2">
        <f>VLOOKUP(B394,ERP!A:E,2,FALSE)</f>
        <v>1</v>
      </c>
      <c r="D394" s="2">
        <f>VLOOKUP(B394,ERP!A:E,3,FALSE)</f>
        <v>24.4</v>
      </c>
      <c r="E394" s="2">
        <f>VLOOKUP(B394,ERP!A:E,4,FALSE)</f>
        <v>0</v>
      </c>
      <c r="F394" s="2" t="str">
        <f>VLOOKUP(B394,ERP!A:E,5,FALSE)</f>
        <v>outofstock</v>
      </c>
      <c r="G394" s="2">
        <v>0</v>
      </c>
      <c r="H394" s="2">
        <v>0</v>
      </c>
      <c r="I394" s="2">
        <v>0</v>
      </c>
      <c r="J394" s="2">
        <v>0</v>
      </c>
      <c r="K394" s="2">
        <v>6</v>
      </c>
      <c r="L394" s="2" t="s">
        <v>29</v>
      </c>
      <c r="N394" s="2">
        <v>2</v>
      </c>
      <c r="O394" s="3">
        <v>43237.4690625</v>
      </c>
      <c r="P394" s="3">
        <v>43237.385729166657</v>
      </c>
      <c r="R394" s="2" t="s">
        <v>1586</v>
      </c>
      <c r="S394" s="2" t="s">
        <v>1587</v>
      </c>
      <c r="T394" s="2" t="s">
        <v>32</v>
      </c>
      <c r="U394" s="2" t="s">
        <v>33</v>
      </c>
      <c r="V394" s="2" t="s">
        <v>33</v>
      </c>
      <c r="X394" s="2" t="s">
        <v>1588</v>
      </c>
      <c r="Y394" s="3">
        <v>44030.454895833333</v>
      </c>
      <c r="Z394" s="3">
        <v>44030.371562499997</v>
      </c>
      <c r="AB394" s="2">
        <v>0</v>
      </c>
      <c r="AC394" s="4" t="s">
        <v>1589</v>
      </c>
      <c r="AD394" s="2">
        <v>0</v>
      </c>
      <c r="AE394" s="2" t="s">
        <v>36</v>
      </c>
      <c r="AG394" s="2">
        <v>0</v>
      </c>
    </row>
    <row r="395" spans="1:33" x14ac:dyDescent="0.2">
      <c r="A395" s="2">
        <v>15530</v>
      </c>
      <c r="B395" s="2">
        <f>VLOOKUP(A395,liaison!A:B,2,FALSE)</f>
        <v>4920</v>
      </c>
      <c r="C395" s="2">
        <f>VLOOKUP(B395,ERP!A:E,2,FALSE)</f>
        <v>1</v>
      </c>
      <c r="D395" s="2">
        <f>VLOOKUP(B395,ERP!A:E,3,FALSE)</f>
        <v>24.4</v>
      </c>
      <c r="E395" s="2">
        <f>VLOOKUP(B395,ERP!A:E,4,FALSE)</f>
        <v>1</v>
      </c>
      <c r="F395" s="2" t="str">
        <f>VLOOKUP(B395,ERP!A:E,5,FALSE)</f>
        <v>instock</v>
      </c>
      <c r="G395" s="2">
        <v>0</v>
      </c>
      <c r="H395" s="2">
        <v>0</v>
      </c>
      <c r="I395" s="2">
        <v>0</v>
      </c>
      <c r="J395" s="2">
        <v>0</v>
      </c>
      <c r="K395" s="2">
        <v>10</v>
      </c>
      <c r="L395" s="2" t="s">
        <v>29</v>
      </c>
      <c r="N395" s="2">
        <v>2</v>
      </c>
      <c r="O395" s="3">
        <v>43237.470752314817</v>
      </c>
      <c r="P395" s="3">
        <v>43237.387418981481</v>
      </c>
      <c r="R395" s="2" t="s">
        <v>1590</v>
      </c>
      <c r="S395" s="2" t="s">
        <v>1591</v>
      </c>
      <c r="T395" s="2" t="s">
        <v>32</v>
      </c>
      <c r="U395" s="2" t="s">
        <v>33</v>
      </c>
      <c r="V395" s="2" t="s">
        <v>33</v>
      </c>
      <c r="X395" s="2" t="s">
        <v>1592</v>
      </c>
      <c r="Y395" s="3">
        <v>44040.406273148154</v>
      </c>
      <c r="Z395" s="3">
        <v>44040.322939814818</v>
      </c>
      <c r="AB395" s="2">
        <v>0</v>
      </c>
      <c r="AC395" s="4" t="s">
        <v>1593</v>
      </c>
      <c r="AD395" s="2">
        <v>0</v>
      </c>
      <c r="AE395" s="2" t="s">
        <v>36</v>
      </c>
      <c r="AG395" s="2">
        <v>0</v>
      </c>
    </row>
    <row r="396" spans="1:33" x14ac:dyDescent="0.2">
      <c r="A396" s="2">
        <v>15928</v>
      </c>
      <c r="B396" s="2">
        <f>VLOOKUP(A396,liaison!A:B,2,FALSE)</f>
        <v>4923</v>
      </c>
      <c r="C396" s="2">
        <f>VLOOKUP(B396,ERP!A:E,2,FALSE)</f>
        <v>1</v>
      </c>
      <c r="D396" s="2">
        <f>VLOOKUP(B396,ERP!A:E,3,FALSE)</f>
        <v>7</v>
      </c>
      <c r="E396" s="2">
        <f>VLOOKUP(B396,ERP!A:E,4,FALSE)</f>
        <v>143</v>
      </c>
      <c r="F396" s="2" t="str">
        <f>VLOOKUP(B396,ERP!A:E,5,FALSE)</f>
        <v>instock</v>
      </c>
      <c r="G396" s="2">
        <v>0</v>
      </c>
      <c r="H396" s="2">
        <v>0</v>
      </c>
      <c r="I396" s="2">
        <v>0</v>
      </c>
      <c r="J396" s="2">
        <v>0</v>
      </c>
      <c r="K396" s="2">
        <v>10</v>
      </c>
      <c r="L396" s="2" t="s">
        <v>29</v>
      </c>
      <c r="N396" s="2">
        <v>2</v>
      </c>
      <c r="O396" s="3">
        <v>43237.49523148148</v>
      </c>
      <c r="P396" s="3">
        <v>43237.411898148152</v>
      </c>
      <c r="R396" s="2" t="s">
        <v>1594</v>
      </c>
      <c r="S396" s="2" t="s">
        <v>1595</v>
      </c>
      <c r="T396" s="2" t="s">
        <v>32</v>
      </c>
      <c r="U396" s="2" t="s">
        <v>33</v>
      </c>
      <c r="V396" s="2" t="s">
        <v>33</v>
      </c>
      <c r="X396" s="2" t="s">
        <v>1596</v>
      </c>
      <c r="Y396" s="3">
        <v>44070.670173611114</v>
      </c>
      <c r="Z396" s="3">
        <v>44070.586840277778</v>
      </c>
      <c r="AB396" s="2">
        <v>0</v>
      </c>
      <c r="AC396" s="4" t="s">
        <v>1597</v>
      </c>
      <c r="AD396" s="2">
        <v>0</v>
      </c>
      <c r="AE396" s="2" t="s">
        <v>36</v>
      </c>
      <c r="AG396" s="2">
        <v>0</v>
      </c>
    </row>
    <row r="397" spans="1:33" x14ac:dyDescent="0.2">
      <c r="A397" s="2">
        <v>16276</v>
      </c>
      <c r="B397" s="2">
        <f>VLOOKUP(A397,liaison!A:B,2,FALSE)</f>
        <v>4924</v>
      </c>
      <c r="C397" s="2">
        <f>VLOOKUP(B397,ERP!A:E,2,FALSE)</f>
        <v>1</v>
      </c>
      <c r="D397" s="2">
        <f>VLOOKUP(B397,ERP!A:E,3,FALSE)</f>
        <v>12.8</v>
      </c>
      <c r="E397" s="2">
        <f>VLOOKUP(B397,ERP!A:E,4,FALSE)</f>
        <v>0</v>
      </c>
      <c r="F397" s="2" t="str">
        <f>VLOOKUP(B397,ERP!A:E,5,FALSE)</f>
        <v>outofstock</v>
      </c>
      <c r="G397" s="2">
        <v>0</v>
      </c>
      <c r="H397" s="2">
        <v>0</v>
      </c>
      <c r="I397" s="2">
        <v>0</v>
      </c>
      <c r="J397" s="2">
        <v>0</v>
      </c>
      <c r="K397" s="2">
        <v>0</v>
      </c>
      <c r="L397" s="2" t="s">
        <v>29</v>
      </c>
      <c r="N397" s="2">
        <v>2</v>
      </c>
      <c r="O397" s="3">
        <v>43237.50167824074</v>
      </c>
      <c r="P397" s="3">
        <v>43237.418344907397</v>
      </c>
      <c r="R397" s="2" t="s">
        <v>1598</v>
      </c>
      <c r="S397" s="2" t="s">
        <v>1599</v>
      </c>
      <c r="T397" s="2" t="s">
        <v>32</v>
      </c>
      <c r="U397" s="2" t="s">
        <v>33</v>
      </c>
      <c r="V397" s="2" t="s">
        <v>33</v>
      </c>
      <c r="X397" s="2" t="s">
        <v>1600</v>
      </c>
      <c r="Y397" s="3">
        <v>44016.732673611114</v>
      </c>
      <c r="Z397" s="3">
        <v>44016.649340277778</v>
      </c>
      <c r="AB397" s="2">
        <v>0</v>
      </c>
      <c r="AC397" s="4" t="s">
        <v>1601</v>
      </c>
      <c r="AD397" s="2">
        <v>0</v>
      </c>
      <c r="AE397" s="2" t="s">
        <v>36</v>
      </c>
      <c r="AG397" s="2">
        <v>0</v>
      </c>
    </row>
    <row r="398" spans="1:33" x14ac:dyDescent="0.2">
      <c r="A398" s="2">
        <v>16277</v>
      </c>
      <c r="B398" s="2">
        <f>VLOOKUP(A398,liaison!A:B,2,FALSE)</f>
        <v>4925</v>
      </c>
      <c r="C398" s="2">
        <f>VLOOKUP(B398,ERP!A:E,2,FALSE)</f>
        <v>1</v>
      </c>
      <c r="D398" s="2">
        <f>VLOOKUP(B398,ERP!A:E,3,FALSE)</f>
        <v>23.2</v>
      </c>
      <c r="E398" s="2">
        <f>VLOOKUP(B398,ERP!A:E,4,FALSE)</f>
        <v>0</v>
      </c>
      <c r="F398" s="2" t="str">
        <f>VLOOKUP(B398,ERP!A:E,5,FALSE)</f>
        <v>outofstock</v>
      </c>
      <c r="G398" s="2">
        <v>0</v>
      </c>
      <c r="H398" s="2">
        <v>0</v>
      </c>
      <c r="I398" s="2">
        <v>0</v>
      </c>
      <c r="J398" s="2">
        <v>0</v>
      </c>
      <c r="K398" s="2">
        <v>12</v>
      </c>
      <c r="L398" s="2" t="s">
        <v>29</v>
      </c>
      <c r="N398" s="2">
        <v>2</v>
      </c>
      <c r="O398" s="3">
        <v>43237.503981481481</v>
      </c>
      <c r="P398" s="3">
        <v>43237.420648148152</v>
      </c>
      <c r="R398" s="2" t="s">
        <v>1602</v>
      </c>
      <c r="S398" s="2" t="s">
        <v>1603</v>
      </c>
      <c r="T398" s="2" t="s">
        <v>32</v>
      </c>
      <c r="U398" s="2" t="s">
        <v>33</v>
      </c>
      <c r="V398" s="2" t="s">
        <v>33</v>
      </c>
      <c r="X398" s="2" t="s">
        <v>1604</v>
      </c>
      <c r="Y398" s="3">
        <v>43993.468784722223</v>
      </c>
      <c r="Z398" s="3">
        <v>43993.385451388887</v>
      </c>
      <c r="AB398" s="2">
        <v>0</v>
      </c>
      <c r="AC398" s="4" t="s">
        <v>1605</v>
      </c>
      <c r="AD398" s="2">
        <v>0</v>
      </c>
      <c r="AE398" s="2" t="s">
        <v>36</v>
      </c>
      <c r="AG398" s="2">
        <v>0</v>
      </c>
    </row>
    <row r="399" spans="1:33" x14ac:dyDescent="0.2">
      <c r="A399" s="2">
        <v>15456</v>
      </c>
      <c r="B399" s="2">
        <f>VLOOKUP(A399,liaison!A:B,2,FALSE)</f>
        <v>4926</v>
      </c>
      <c r="C399" s="2">
        <f>VLOOKUP(B399,ERP!A:E,2,FALSE)</f>
        <v>1</v>
      </c>
      <c r="D399" s="2">
        <f>VLOOKUP(B399,ERP!A:E,3,FALSE)</f>
        <v>7.9</v>
      </c>
      <c r="E399" s="2">
        <f>VLOOKUP(B399,ERP!A:E,4,FALSE)</f>
        <v>92</v>
      </c>
      <c r="F399" s="2" t="str">
        <f>VLOOKUP(B399,ERP!A:E,5,FALSE)</f>
        <v>instock</v>
      </c>
      <c r="G399" s="2">
        <v>0</v>
      </c>
      <c r="H399" s="2">
        <v>0</v>
      </c>
      <c r="I399" s="2">
        <v>0</v>
      </c>
      <c r="J399" s="2">
        <v>0</v>
      </c>
      <c r="K399" s="2">
        <v>0</v>
      </c>
      <c r="L399" s="2" t="s">
        <v>29</v>
      </c>
      <c r="N399" s="2">
        <v>2</v>
      </c>
      <c r="O399" s="3">
        <v>43237.514305555553</v>
      </c>
      <c r="P399" s="3">
        <v>43237.430972222217</v>
      </c>
      <c r="R399" s="2" t="s">
        <v>1606</v>
      </c>
      <c r="S399" s="2" t="s">
        <v>1607</v>
      </c>
      <c r="T399" s="2" t="s">
        <v>32</v>
      </c>
      <c r="U399" s="2" t="s">
        <v>33</v>
      </c>
      <c r="V399" s="2" t="s">
        <v>33</v>
      </c>
      <c r="X399" s="2" t="s">
        <v>1608</v>
      </c>
      <c r="Y399" s="3">
        <v>44063.395937499998</v>
      </c>
      <c r="Z399" s="3">
        <v>44063.312604166669</v>
      </c>
      <c r="AB399" s="2">
        <v>0</v>
      </c>
      <c r="AC399" s="4" t="s">
        <v>1609</v>
      </c>
      <c r="AD399" s="2">
        <v>0</v>
      </c>
      <c r="AE399" s="2" t="s">
        <v>36</v>
      </c>
      <c r="AG399" s="2">
        <v>0</v>
      </c>
    </row>
    <row r="400" spans="1:33" x14ac:dyDescent="0.2">
      <c r="A400" s="2">
        <v>15425</v>
      </c>
      <c r="B400" s="2">
        <f>VLOOKUP(A400,liaison!A:B,2,FALSE)</f>
        <v>4927</v>
      </c>
      <c r="C400" s="2">
        <f>VLOOKUP(B400,ERP!A:E,2,FALSE)</f>
        <v>1</v>
      </c>
      <c r="D400" s="2">
        <f>VLOOKUP(B400,ERP!A:E,3,FALSE)</f>
        <v>6.5</v>
      </c>
      <c r="E400" s="2">
        <f>VLOOKUP(B400,ERP!A:E,4,FALSE)</f>
        <v>0</v>
      </c>
      <c r="F400" s="2" t="str">
        <f>VLOOKUP(B400,ERP!A:E,5,FALSE)</f>
        <v>outofstock</v>
      </c>
      <c r="G400" s="2">
        <v>0</v>
      </c>
      <c r="H400" s="2">
        <v>0</v>
      </c>
      <c r="I400" s="2">
        <v>0</v>
      </c>
      <c r="J400" s="2">
        <v>0</v>
      </c>
      <c r="K400" s="2">
        <v>4</v>
      </c>
      <c r="L400" s="2" t="s">
        <v>29</v>
      </c>
      <c r="N400" s="2">
        <v>2</v>
      </c>
      <c r="O400" s="3">
        <v>43237.51834490741</v>
      </c>
      <c r="P400" s="3">
        <v>43237.435011574067</v>
      </c>
      <c r="R400" s="2" t="s">
        <v>1610</v>
      </c>
      <c r="S400" s="2" t="s">
        <v>1611</v>
      </c>
      <c r="T400" s="2" t="s">
        <v>32</v>
      </c>
      <c r="U400" s="2" t="s">
        <v>33</v>
      </c>
      <c r="V400" s="2" t="s">
        <v>33</v>
      </c>
      <c r="X400" s="2" t="s">
        <v>1612</v>
      </c>
      <c r="Y400" s="3">
        <v>44068.767384259263</v>
      </c>
      <c r="Z400" s="3">
        <v>44068.684050925927</v>
      </c>
      <c r="AB400" s="2">
        <v>0</v>
      </c>
      <c r="AC400" s="4" t="s">
        <v>1613</v>
      </c>
      <c r="AD400" s="2">
        <v>0</v>
      </c>
      <c r="AE400" s="2" t="s">
        <v>36</v>
      </c>
      <c r="AG400" s="2">
        <v>0</v>
      </c>
    </row>
    <row r="401" spans="1:33" x14ac:dyDescent="0.2">
      <c r="A401" s="2">
        <v>15047</v>
      </c>
      <c r="B401" s="2">
        <f>VLOOKUP(A401,liaison!A:B,2,FALSE)</f>
        <v>4928</v>
      </c>
      <c r="C401" s="2">
        <f>VLOOKUP(B401,ERP!A:E,2,FALSE)</f>
        <v>1</v>
      </c>
      <c r="D401" s="2">
        <f>VLOOKUP(B401,ERP!A:E,3,FALSE)</f>
        <v>7.9</v>
      </c>
      <c r="E401" s="2">
        <f>VLOOKUP(B401,ERP!A:E,4,FALSE)</f>
        <v>1</v>
      </c>
      <c r="F401" s="2" t="str">
        <f>VLOOKUP(B401,ERP!A:E,5,FALSE)</f>
        <v>instock</v>
      </c>
      <c r="G401" s="2">
        <v>0</v>
      </c>
      <c r="H401" s="2">
        <v>0</v>
      </c>
      <c r="I401" s="2">
        <v>0</v>
      </c>
      <c r="J401" s="2">
        <v>0</v>
      </c>
      <c r="K401" s="2">
        <v>5</v>
      </c>
      <c r="L401" s="2" t="s">
        <v>29</v>
      </c>
      <c r="N401" s="2">
        <v>2</v>
      </c>
      <c r="O401" s="3">
        <v>43237.520474537043</v>
      </c>
      <c r="P401" s="3">
        <v>43237.437141203707</v>
      </c>
      <c r="R401" s="2" t="s">
        <v>1614</v>
      </c>
      <c r="S401" s="2" t="s">
        <v>1615</v>
      </c>
      <c r="T401" s="2" t="s">
        <v>32</v>
      </c>
      <c r="U401" s="2" t="s">
        <v>33</v>
      </c>
      <c r="V401" s="2" t="s">
        <v>33</v>
      </c>
      <c r="X401" s="2" t="s">
        <v>1616</v>
      </c>
      <c r="Y401" s="3">
        <v>44021.760439814818</v>
      </c>
      <c r="Z401" s="3">
        <v>44021.677106481482</v>
      </c>
      <c r="AB401" s="2">
        <v>0</v>
      </c>
      <c r="AC401" s="4" t="s">
        <v>1617</v>
      </c>
      <c r="AD401" s="2">
        <v>0</v>
      </c>
      <c r="AE401" s="2" t="s">
        <v>36</v>
      </c>
      <c r="AG401" s="2">
        <v>0</v>
      </c>
    </row>
    <row r="402" spans="1:33" x14ac:dyDescent="0.2">
      <c r="A402" s="2">
        <v>15927</v>
      </c>
      <c r="B402" s="2">
        <f>VLOOKUP(A402,liaison!A:B,2,FALSE)</f>
        <v>4929</v>
      </c>
      <c r="C402" s="2">
        <f>VLOOKUP(B402,ERP!A:E,2,FALSE)</f>
        <v>1</v>
      </c>
      <c r="D402" s="2">
        <f>VLOOKUP(B402,ERP!A:E,3,FALSE)</f>
        <v>16.7</v>
      </c>
      <c r="E402" s="2">
        <f>VLOOKUP(B402,ERP!A:E,4,FALSE)</f>
        <v>4</v>
      </c>
      <c r="F402" s="2" t="str">
        <f>VLOOKUP(B402,ERP!A:E,5,FALSE)</f>
        <v>instock</v>
      </c>
      <c r="G402" s="2">
        <v>0</v>
      </c>
      <c r="H402" s="2">
        <v>0</v>
      </c>
      <c r="I402" s="2">
        <v>0</v>
      </c>
      <c r="J402" s="2">
        <v>0</v>
      </c>
      <c r="K402" s="2">
        <v>2</v>
      </c>
      <c r="L402" s="2" t="s">
        <v>29</v>
      </c>
      <c r="N402" s="2">
        <v>2</v>
      </c>
      <c r="O402" s="3">
        <v>43237.522303240738</v>
      </c>
      <c r="P402" s="3">
        <v>43237.438969907409</v>
      </c>
      <c r="R402" s="2" t="s">
        <v>1618</v>
      </c>
      <c r="S402" s="2" t="s">
        <v>1619</v>
      </c>
      <c r="T402" s="2" t="s">
        <v>32</v>
      </c>
      <c r="U402" s="2" t="s">
        <v>33</v>
      </c>
      <c r="V402" s="2" t="s">
        <v>33</v>
      </c>
      <c r="X402" s="2" t="s">
        <v>1620</v>
      </c>
      <c r="Y402" s="3">
        <v>44057.614606481482</v>
      </c>
      <c r="Z402" s="3">
        <v>44057.531273148154</v>
      </c>
      <c r="AB402" s="2">
        <v>0</v>
      </c>
      <c r="AC402" s="4" t="s">
        <v>1621</v>
      </c>
      <c r="AD402" s="2">
        <v>0</v>
      </c>
      <c r="AE402" s="2" t="s">
        <v>36</v>
      </c>
      <c r="AG402" s="2">
        <v>0</v>
      </c>
    </row>
    <row r="403" spans="1:33" x14ac:dyDescent="0.2">
      <c r="A403" s="2">
        <v>16155</v>
      </c>
      <c r="B403" s="2">
        <f>VLOOKUP(A403,liaison!A:B,2,FALSE)</f>
        <v>4930</v>
      </c>
      <c r="C403" s="2">
        <f>VLOOKUP(B403,ERP!A:E,2,FALSE)</f>
        <v>1</v>
      </c>
      <c r="D403" s="2">
        <f>VLOOKUP(B403,ERP!A:E,3,FALSE)</f>
        <v>17.5</v>
      </c>
      <c r="E403" s="2">
        <f>VLOOKUP(B403,ERP!A:E,4,FALSE)</f>
        <v>9</v>
      </c>
      <c r="F403" s="2" t="str">
        <f>VLOOKUP(B403,ERP!A:E,5,FALSE)</f>
        <v>instock</v>
      </c>
      <c r="G403" s="2">
        <v>0</v>
      </c>
      <c r="H403" s="2">
        <v>0</v>
      </c>
      <c r="I403" s="2">
        <v>0</v>
      </c>
      <c r="J403" s="2">
        <v>0</v>
      </c>
      <c r="K403" s="2">
        <v>5</v>
      </c>
      <c r="L403" s="2" t="s">
        <v>29</v>
      </c>
      <c r="N403" s="2">
        <v>2</v>
      </c>
      <c r="O403" s="3">
        <v>43237.524351851847</v>
      </c>
      <c r="P403" s="3">
        <v>43237.441018518519</v>
      </c>
      <c r="R403" s="2" t="s">
        <v>1622</v>
      </c>
      <c r="S403" s="2" t="s">
        <v>1623</v>
      </c>
      <c r="T403" s="2" t="s">
        <v>32</v>
      </c>
      <c r="U403" s="2" t="s">
        <v>33</v>
      </c>
      <c r="V403" s="2" t="s">
        <v>33</v>
      </c>
      <c r="X403" s="2" t="s">
        <v>1624</v>
      </c>
      <c r="Y403" s="3">
        <v>44033.788240740738</v>
      </c>
      <c r="Z403" s="3">
        <v>44033.704907407409</v>
      </c>
      <c r="AB403" s="2">
        <v>0</v>
      </c>
      <c r="AC403" s="4" t="s">
        <v>1625</v>
      </c>
      <c r="AD403" s="2">
        <v>0</v>
      </c>
      <c r="AE403" s="2" t="s">
        <v>36</v>
      </c>
      <c r="AG403" s="2">
        <v>0</v>
      </c>
    </row>
    <row r="404" spans="1:33" x14ac:dyDescent="0.2">
      <c r="A404" s="2">
        <v>16280</v>
      </c>
      <c r="B404" s="2">
        <f>VLOOKUP(A404,liaison!A:B,2,FALSE)</f>
        <v>4931</v>
      </c>
      <c r="C404" s="2">
        <f>VLOOKUP(B404,ERP!A:E,2,FALSE)</f>
        <v>1</v>
      </c>
      <c r="D404" s="2">
        <f>VLOOKUP(B404,ERP!A:E,3,FALSE)</f>
        <v>27.8</v>
      </c>
      <c r="E404" s="2">
        <f>VLOOKUP(B404,ERP!A:E,4,FALSE)</f>
        <v>11</v>
      </c>
      <c r="F404" s="2" t="str">
        <f>VLOOKUP(B404,ERP!A:E,5,FALSE)</f>
        <v>instock</v>
      </c>
      <c r="G404" s="2">
        <v>0</v>
      </c>
      <c r="H404" s="2">
        <v>0</v>
      </c>
      <c r="I404" s="2">
        <v>0</v>
      </c>
      <c r="J404" s="2">
        <v>0</v>
      </c>
      <c r="K404" s="2">
        <v>0</v>
      </c>
      <c r="L404" s="2" t="s">
        <v>29</v>
      </c>
      <c r="N404" s="2">
        <v>2</v>
      </c>
      <c r="O404" s="3">
        <v>43237.52920138889</v>
      </c>
      <c r="P404" s="3">
        <v>43237.445868055547</v>
      </c>
      <c r="R404" s="2" t="s">
        <v>1626</v>
      </c>
      <c r="S404" s="2" t="s">
        <v>1627</v>
      </c>
      <c r="T404" s="2" t="s">
        <v>32</v>
      </c>
      <c r="U404" s="2" t="s">
        <v>33</v>
      </c>
      <c r="V404" s="2" t="s">
        <v>33</v>
      </c>
      <c r="X404" s="2" t="s">
        <v>1628</v>
      </c>
      <c r="Y404" s="3">
        <v>44029.614618055559</v>
      </c>
      <c r="Z404" s="3">
        <v>44029.531284722223</v>
      </c>
      <c r="AB404" s="2">
        <v>0</v>
      </c>
      <c r="AC404" s="4" t="s">
        <v>1629</v>
      </c>
      <c r="AD404" s="2">
        <v>0</v>
      </c>
      <c r="AE404" s="2" t="s">
        <v>36</v>
      </c>
      <c r="AG404" s="2">
        <v>0</v>
      </c>
    </row>
    <row r="405" spans="1:33" x14ac:dyDescent="0.2">
      <c r="A405" s="2">
        <v>9937</v>
      </c>
      <c r="B405" s="2">
        <f>VLOOKUP(A405,liaison!A:B,2,FALSE)</f>
        <v>4932</v>
      </c>
      <c r="C405" s="2">
        <f>VLOOKUP(B405,ERP!A:E,2,FALSE)</f>
        <v>1</v>
      </c>
      <c r="D405" s="2">
        <f>VLOOKUP(B405,ERP!A:E,3,FALSE)</f>
        <v>25.7</v>
      </c>
      <c r="E405" s="2">
        <f>VLOOKUP(B405,ERP!A:E,4,FALSE)</f>
        <v>0</v>
      </c>
      <c r="F405" s="2" t="str">
        <f>VLOOKUP(B405,ERP!A:E,5,FALSE)</f>
        <v>outofstock</v>
      </c>
      <c r="G405" s="2">
        <v>0</v>
      </c>
      <c r="H405" s="2">
        <v>0</v>
      </c>
      <c r="I405" s="2">
        <v>0</v>
      </c>
      <c r="J405" s="2">
        <v>0</v>
      </c>
      <c r="K405" s="2">
        <v>4</v>
      </c>
      <c r="L405" s="2" t="s">
        <v>29</v>
      </c>
      <c r="N405" s="2">
        <v>2</v>
      </c>
      <c r="O405" s="3">
        <v>43237.538344907407</v>
      </c>
      <c r="P405" s="3">
        <v>43237.455011574071</v>
      </c>
      <c r="R405" s="2" t="s">
        <v>1630</v>
      </c>
      <c r="S405" s="2" t="s">
        <v>1631</v>
      </c>
      <c r="T405" s="2" t="s">
        <v>32</v>
      </c>
      <c r="U405" s="2" t="s">
        <v>33</v>
      </c>
      <c r="V405" s="2" t="s">
        <v>33</v>
      </c>
      <c r="X405" s="2" t="s">
        <v>1632</v>
      </c>
      <c r="Y405" s="3">
        <v>43642.397511574083</v>
      </c>
      <c r="Z405" s="3">
        <v>43642.31417824074</v>
      </c>
      <c r="AB405" s="2">
        <v>0</v>
      </c>
      <c r="AC405" s="4" t="s">
        <v>1633</v>
      </c>
      <c r="AD405" s="2">
        <v>0</v>
      </c>
      <c r="AE405" s="2" t="s">
        <v>36</v>
      </c>
      <c r="AG405" s="2">
        <v>0</v>
      </c>
    </row>
    <row r="406" spans="1:33" x14ac:dyDescent="0.2">
      <c r="A406" s="2">
        <v>16281</v>
      </c>
      <c r="B406" s="2">
        <f>VLOOKUP(A406,liaison!A:B,2,FALSE)</f>
        <v>4933</v>
      </c>
      <c r="C406" s="2">
        <f>VLOOKUP(B406,ERP!A:E,2,FALSE)</f>
        <v>1</v>
      </c>
      <c r="D406" s="2">
        <f>VLOOKUP(B406,ERP!A:E,3,FALSE)</f>
        <v>18.399999999999999</v>
      </c>
      <c r="E406" s="2">
        <f>VLOOKUP(B406,ERP!A:E,4,FALSE)</f>
        <v>30</v>
      </c>
      <c r="F406" s="2" t="str">
        <f>VLOOKUP(B406,ERP!A:E,5,FALSE)</f>
        <v>instock</v>
      </c>
      <c r="G406" s="2">
        <v>0</v>
      </c>
      <c r="H406" s="2">
        <v>0</v>
      </c>
      <c r="I406" s="2">
        <v>0</v>
      </c>
      <c r="J406" s="2">
        <v>0</v>
      </c>
      <c r="K406" s="2">
        <v>0</v>
      </c>
      <c r="L406" s="2" t="s">
        <v>29</v>
      </c>
      <c r="N406" s="2">
        <v>2</v>
      </c>
      <c r="O406" s="3">
        <v>43237.541307870371</v>
      </c>
      <c r="P406" s="3">
        <v>43237.457974537043</v>
      </c>
      <c r="R406" s="2" t="s">
        <v>1634</v>
      </c>
      <c r="S406" s="2" t="s">
        <v>1635</v>
      </c>
      <c r="T406" s="2" t="s">
        <v>32</v>
      </c>
      <c r="U406" s="2" t="s">
        <v>33</v>
      </c>
      <c r="V406" s="2" t="s">
        <v>33</v>
      </c>
      <c r="X406" s="2" t="s">
        <v>1636</v>
      </c>
      <c r="Y406" s="3">
        <v>44062.642384259263</v>
      </c>
      <c r="Z406" s="3">
        <v>44062.559050925927</v>
      </c>
      <c r="AB406" s="2">
        <v>0</v>
      </c>
      <c r="AC406" s="4" t="s">
        <v>1637</v>
      </c>
      <c r="AD406" s="2">
        <v>0</v>
      </c>
      <c r="AE406" s="2" t="s">
        <v>36</v>
      </c>
      <c r="AG406" s="2">
        <v>0</v>
      </c>
    </row>
    <row r="407" spans="1:33" x14ac:dyDescent="0.2">
      <c r="A407" s="2">
        <v>15554</v>
      </c>
      <c r="B407" s="2">
        <f>VLOOKUP(A407,liaison!A:B,2,FALSE)</f>
        <v>4934</v>
      </c>
      <c r="C407" s="2">
        <f>VLOOKUP(B407,ERP!A:E,2,FALSE)</f>
        <v>1</v>
      </c>
      <c r="D407" s="2">
        <f>VLOOKUP(B407,ERP!A:E,3,FALSE)</f>
        <v>22.2</v>
      </c>
      <c r="E407" s="2">
        <f>VLOOKUP(B407,ERP!A:E,4,FALSE)</f>
        <v>57</v>
      </c>
      <c r="F407" s="2" t="str">
        <f>VLOOKUP(B407,ERP!A:E,5,FALSE)</f>
        <v>instock</v>
      </c>
      <c r="G407" s="2">
        <v>0</v>
      </c>
      <c r="H407" s="2">
        <v>0</v>
      </c>
      <c r="I407" s="2">
        <v>0</v>
      </c>
      <c r="J407" s="2">
        <v>0</v>
      </c>
      <c r="K407" s="2">
        <v>2</v>
      </c>
      <c r="L407" s="2" t="s">
        <v>29</v>
      </c>
      <c r="N407" s="2">
        <v>2</v>
      </c>
      <c r="O407" s="3">
        <v>43237.544282407413</v>
      </c>
      <c r="P407" s="3">
        <v>43237.460949074077</v>
      </c>
      <c r="R407" s="2" t="s">
        <v>1638</v>
      </c>
      <c r="S407" s="2" t="s">
        <v>1639</v>
      </c>
      <c r="T407" s="2" t="s">
        <v>32</v>
      </c>
      <c r="U407" s="2" t="s">
        <v>33</v>
      </c>
      <c r="V407" s="2" t="s">
        <v>33</v>
      </c>
      <c r="X407" s="2" t="s">
        <v>1640</v>
      </c>
      <c r="Y407" s="3">
        <v>44028.395949074067</v>
      </c>
      <c r="Z407" s="3">
        <v>44028.312615740739</v>
      </c>
      <c r="AB407" s="2">
        <v>0</v>
      </c>
      <c r="AC407" s="4" t="s">
        <v>1641</v>
      </c>
      <c r="AD407" s="2">
        <v>0</v>
      </c>
      <c r="AE407" s="2" t="s">
        <v>36</v>
      </c>
      <c r="AG407" s="2">
        <v>0</v>
      </c>
    </row>
    <row r="408" spans="1:33" x14ac:dyDescent="0.2">
      <c r="A408" s="2">
        <v>15106</v>
      </c>
      <c r="B408" s="2">
        <f>VLOOKUP(A408,liaison!A:B,2,FALSE)</f>
        <v>4936</v>
      </c>
      <c r="C408" s="2">
        <f>VLOOKUP(B408,ERP!A:E,2,FALSE)</f>
        <v>1</v>
      </c>
      <c r="D408" s="2">
        <f>VLOOKUP(B408,ERP!A:E,3,FALSE)</f>
        <v>11.1</v>
      </c>
      <c r="E408" s="2">
        <f>VLOOKUP(B408,ERP!A:E,4,FALSE)</f>
        <v>88</v>
      </c>
      <c r="F408" s="2" t="str">
        <f>VLOOKUP(B408,ERP!A:E,5,FALSE)</f>
        <v>instock</v>
      </c>
      <c r="G408" s="2">
        <v>0</v>
      </c>
      <c r="H408" s="2">
        <v>0</v>
      </c>
      <c r="I408" s="2">
        <v>0</v>
      </c>
      <c r="J408" s="2">
        <v>0</v>
      </c>
      <c r="K408" s="2">
        <v>11</v>
      </c>
      <c r="L408" s="2" t="s">
        <v>29</v>
      </c>
      <c r="N408" s="2">
        <v>2</v>
      </c>
      <c r="O408" s="3">
        <v>43237.559247685182</v>
      </c>
      <c r="P408" s="3">
        <v>43237.475914351853</v>
      </c>
      <c r="R408" s="2" t="s">
        <v>1642</v>
      </c>
      <c r="S408" s="2" t="s">
        <v>1643</v>
      </c>
      <c r="T408" s="2" t="s">
        <v>32</v>
      </c>
      <c r="U408" s="2" t="s">
        <v>33</v>
      </c>
      <c r="V408" s="2" t="s">
        <v>33</v>
      </c>
      <c r="X408" s="2" t="s">
        <v>1644</v>
      </c>
      <c r="Y408" s="3">
        <v>44057.607662037037</v>
      </c>
      <c r="Z408" s="3">
        <v>44057.524328703701</v>
      </c>
      <c r="AB408" s="2">
        <v>0</v>
      </c>
      <c r="AC408" s="4" t="s">
        <v>1645</v>
      </c>
      <c r="AD408" s="2">
        <v>0</v>
      </c>
      <c r="AE408" s="2" t="s">
        <v>36</v>
      </c>
      <c r="AG408" s="2">
        <v>0</v>
      </c>
    </row>
    <row r="409" spans="1:33" x14ac:dyDescent="0.2">
      <c r="A409" s="2">
        <v>16283</v>
      </c>
      <c r="B409" s="2">
        <f>VLOOKUP(A409,liaison!A:B,2,FALSE)</f>
        <v>4937</v>
      </c>
      <c r="C409" s="2">
        <f>VLOOKUP(B409,ERP!A:E,2,FALSE)</f>
        <v>1</v>
      </c>
      <c r="D409" s="2">
        <f>VLOOKUP(B409,ERP!A:E,3,FALSE)</f>
        <v>9.9</v>
      </c>
      <c r="E409" s="2">
        <f>VLOOKUP(B409,ERP!A:E,4,FALSE)</f>
        <v>28</v>
      </c>
      <c r="F409" s="2" t="str">
        <f>VLOOKUP(B409,ERP!A:E,5,FALSE)</f>
        <v>instock</v>
      </c>
      <c r="G409" s="2">
        <v>0</v>
      </c>
      <c r="H409" s="2">
        <v>0</v>
      </c>
      <c r="I409" s="2">
        <v>0</v>
      </c>
      <c r="J409" s="2">
        <v>0</v>
      </c>
      <c r="K409" s="2">
        <v>4</v>
      </c>
      <c r="L409" s="2" t="s">
        <v>29</v>
      </c>
      <c r="N409" s="2">
        <v>2</v>
      </c>
      <c r="O409" s="3">
        <v>43237.563657407409</v>
      </c>
      <c r="P409" s="3">
        <v>43237.480324074073</v>
      </c>
      <c r="R409" s="2" t="s">
        <v>1646</v>
      </c>
      <c r="S409" s="2" t="s">
        <v>1647</v>
      </c>
      <c r="T409" s="2" t="s">
        <v>32</v>
      </c>
      <c r="U409" s="2" t="s">
        <v>33</v>
      </c>
      <c r="V409" s="2" t="s">
        <v>33</v>
      </c>
      <c r="X409" s="2" t="s">
        <v>1648</v>
      </c>
      <c r="Y409" s="3">
        <v>44070.396018518521</v>
      </c>
      <c r="Z409" s="3">
        <v>44070.312685185178</v>
      </c>
      <c r="AB409" s="2">
        <v>0</v>
      </c>
      <c r="AC409" s="4" t="s">
        <v>1649</v>
      </c>
      <c r="AD409" s="2">
        <v>0</v>
      </c>
      <c r="AE409" s="2" t="s">
        <v>36</v>
      </c>
      <c r="AG409" s="2">
        <v>0</v>
      </c>
    </row>
    <row r="410" spans="1:33" x14ac:dyDescent="0.2">
      <c r="A410" s="2">
        <v>13379</v>
      </c>
      <c r="B410" s="2">
        <f>VLOOKUP(A410,liaison!A:B,2,FALSE)</f>
        <v>4938</v>
      </c>
      <c r="C410" s="2">
        <f>VLOOKUP(B410,ERP!A:E,2,FALSE)</f>
        <v>1</v>
      </c>
      <c r="D410" s="2">
        <f>VLOOKUP(B410,ERP!A:E,3,FALSE)</f>
        <v>12.5</v>
      </c>
      <c r="E410" s="2">
        <f>VLOOKUP(B410,ERP!A:E,4,FALSE)</f>
        <v>0</v>
      </c>
      <c r="F410" s="2" t="str">
        <f>VLOOKUP(B410,ERP!A:E,5,FALSE)</f>
        <v>outofstock</v>
      </c>
      <c r="G410" s="2">
        <v>0</v>
      </c>
      <c r="H410" s="2">
        <v>0</v>
      </c>
      <c r="I410" s="2">
        <v>0</v>
      </c>
      <c r="J410" s="2">
        <v>0</v>
      </c>
      <c r="K410" s="2">
        <v>0</v>
      </c>
      <c r="L410" s="2" t="s">
        <v>29</v>
      </c>
      <c r="N410" s="2">
        <v>2</v>
      </c>
      <c r="O410" s="3">
        <v>43237.566851851851</v>
      </c>
      <c r="P410" s="3">
        <v>43237.483518518522</v>
      </c>
      <c r="R410" s="2" t="s">
        <v>1650</v>
      </c>
      <c r="S410" s="2" t="s">
        <v>1651</v>
      </c>
      <c r="T410" s="2" t="s">
        <v>32</v>
      </c>
      <c r="U410" s="2" t="s">
        <v>33</v>
      </c>
      <c r="V410" s="2" t="s">
        <v>33</v>
      </c>
      <c r="X410" s="2" t="s">
        <v>1652</v>
      </c>
      <c r="Y410" s="3">
        <v>43810.395868055559</v>
      </c>
      <c r="Z410" s="3">
        <v>43810.354201388887</v>
      </c>
      <c r="AB410" s="2">
        <v>0</v>
      </c>
      <c r="AC410" s="4" t="s">
        <v>1653</v>
      </c>
      <c r="AD410" s="2">
        <v>0</v>
      </c>
      <c r="AE410" s="2" t="s">
        <v>36</v>
      </c>
      <c r="AG410" s="2">
        <v>0</v>
      </c>
    </row>
    <row r="411" spans="1:33" x14ac:dyDescent="0.2">
      <c r="A411" s="2">
        <v>15338</v>
      </c>
      <c r="B411" s="2">
        <f>VLOOKUP(A411,liaison!A:B,2,FALSE)</f>
        <v>4939</v>
      </c>
      <c r="C411" s="2">
        <f>VLOOKUP(B411,ERP!A:E,2,FALSE)</f>
        <v>1</v>
      </c>
      <c r="D411" s="2">
        <f>VLOOKUP(B411,ERP!A:E,3,FALSE)</f>
        <v>12.9</v>
      </c>
      <c r="E411" s="2">
        <f>VLOOKUP(B411,ERP!A:E,4,FALSE)</f>
        <v>0</v>
      </c>
      <c r="F411" s="2" t="str">
        <f>VLOOKUP(B411,ERP!A:E,5,FALSE)</f>
        <v>outofstock</v>
      </c>
      <c r="G411" s="2">
        <v>0</v>
      </c>
      <c r="H411" s="2">
        <v>0</v>
      </c>
      <c r="I411" s="2">
        <v>0</v>
      </c>
      <c r="J411" s="2">
        <v>0</v>
      </c>
      <c r="K411" s="2">
        <v>0</v>
      </c>
      <c r="L411" s="2" t="s">
        <v>29</v>
      </c>
      <c r="N411" s="2">
        <v>2</v>
      </c>
      <c r="O411" s="3">
        <v>43237.570405092592</v>
      </c>
      <c r="P411" s="3">
        <v>43237.487071759257</v>
      </c>
      <c r="R411" s="2" t="s">
        <v>1654</v>
      </c>
      <c r="S411" s="2" t="s">
        <v>1655</v>
      </c>
      <c r="T411" s="2" t="s">
        <v>32</v>
      </c>
      <c r="U411" s="2" t="s">
        <v>33</v>
      </c>
      <c r="V411" s="2" t="s">
        <v>33</v>
      </c>
      <c r="X411" s="2" t="s">
        <v>1656</v>
      </c>
      <c r="Y411" s="3">
        <v>43893.395937499998</v>
      </c>
      <c r="Z411" s="3">
        <v>43893.354270833333</v>
      </c>
      <c r="AB411" s="2">
        <v>0</v>
      </c>
      <c r="AC411" s="4" t="s">
        <v>1657</v>
      </c>
      <c r="AD411" s="2">
        <v>0</v>
      </c>
      <c r="AE411" s="2" t="s">
        <v>36</v>
      </c>
      <c r="AG411" s="2">
        <v>0</v>
      </c>
    </row>
    <row r="412" spans="1:33" x14ac:dyDescent="0.2">
      <c r="A412" s="2">
        <v>15337</v>
      </c>
      <c r="B412" s="2">
        <f>VLOOKUP(A412,liaison!A:B,2,FALSE)</f>
        <v>4940</v>
      </c>
      <c r="C412" s="2">
        <f>VLOOKUP(B412,ERP!A:E,2,FALSE)</f>
        <v>1</v>
      </c>
      <c r="D412" s="2">
        <f>VLOOKUP(B412,ERP!A:E,3,FALSE)</f>
        <v>20.5</v>
      </c>
      <c r="E412" s="2">
        <f>VLOOKUP(B412,ERP!A:E,4,FALSE)</f>
        <v>44</v>
      </c>
      <c r="F412" s="2" t="str">
        <f>VLOOKUP(B412,ERP!A:E,5,FALSE)</f>
        <v>instock</v>
      </c>
      <c r="G412" s="2">
        <v>0</v>
      </c>
      <c r="H412" s="2">
        <v>0</v>
      </c>
      <c r="I412" s="2">
        <v>0</v>
      </c>
      <c r="J412" s="2">
        <v>0</v>
      </c>
      <c r="K412" s="2">
        <v>2</v>
      </c>
      <c r="L412" s="2" t="s">
        <v>29</v>
      </c>
      <c r="N412" s="2">
        <v>2</v>
      </c>
      <c r="O412" s="3">
        <v>43237.573009259257</v>
      </c>
      <c r="P412" s="3">
        <v>43237.489675925928</v>
      </c>
      <c r="R412" s="2" t="s">
        <v>1658</v>
      </c>
      <c r="S412" s="2" t="s">
        <v>1659</v>
      </c>
      <c r="T412" s="2" t="s">
        <v>32</v>
      </c>
      <c r="U412" s="2" t="s">
        <v>33</v>
      </c>
      <c r="V412" s="2" t="s">
        <v>33</v>
      </c>
      <c r="X412" s="2" t="s">
        <v>1660</v>
      </c>
      <c r="Y412" s="3">
        <v>44056.781273148154</v>
      </c>
      <c r="Z412" s="3">
        <v>44056.697939814818</v>
      </c>
      <c r="AB412" s="2">
        <v>0</v>
      </c>
      <c r="AC412" s="4" t="s">
        <v>1661</v>
      </c>
      <c r="AD412" s="2">
        <v>0</v>
      </c>
      <c r="AE412" s="2" t="s">
        <v>36</v>
      </c>
      <c r="AG412" s="2">
        <v>0</v>
      </c>
    </row>
    <row r="413" spans="1:33" x14ac:dyDescent="0.2">
      <c r="A413" s="2">
        <v>15737</v>
      </c>
      <c r="B413" s="2">
        <f>VLOOKUP(A413,liaison!A:B,2,FALSE)</f>
        <v>4962</v>
      </c>
      <c r="C413" s="2">
        <f>VLOOKUP(B413,ERP!A:E,2,FALSE)</f>
        <v>1</v>
      </c>
      <c r="D413" s="2">
        <f>VLOOKUP(B413,ERP!A:E,3,FALSE)</f>
        <v>11.3</v>
      </c>
      <c r="E413" s="2">
        <f>VLOOKUP(B413,ERP!A:E,4,FALSE)</f>
        <v>95</v>
      </c>
      <c r="F413" s="2" t="str">
        <f>VLOOKUP(B413,ERP!A:E,5,FALSE)</f>
        <v>instock</v>
      </c>
      <c r="G413" s="2">
        <v>0</v>
      </c>
      <c r="H413" s="2">
        <v>0</v>
      </c>
      <c r="I413" s="2">
        <v>0</v>
      </c>
      <c r="J413" s="2">
        <v>0</v>
      </c>
      <c r="K413" s="2">
        <v>14</v>
      </c>
      <c r="L413" s="2" t="s">
        <v>29</v>
      </c>
      <c r="N413" s="2">
        <v>2</v>
      </c>
      <c r="O413" s="3">
        <v>43253.391215277778</v>
      </c>
      <c r="P413" s="3">
        <v>43253.307881944442</v>
      </c>
      <c r="R413" s="2" t="s">
        <v>1662</v>
      </c>
      <c r="S413" s="2" t="s">
        <v>1663</v>
      </c>
      <c r="T413" s="2" t="s">
        <v>32</v>
      </c>
      <c r="U413" s="2" t="s">
        <v>33</v>
      </c>
      <c r="V413" s="2" t="s">
        <v>33</v>
      </c>
      <c r="X413" s="2" t="s">
        <v>1664</v>
      </c>
      <c r="Y413" s="3">
        <v>44069.656273148154</v>
      </c>
      <c r="Z413" s="3">
        <v>44069.572939814818</v>
      </c>
      <c r="AB413" s="2">
        <v>0</v>
      </c>
      <c r="AC413" s="4" t="s">
        <v>1665</v>
      </c>
      <c r="AD413" s="2">
        <v>0</v>
      </c>
      <c r="AE413" s="2" t="s">
        <v>36</v>
      </c>
      <c r="AG413" s="2">
        <v>0</v>
      </c>
    </row>
    <row r="414" spans="1:33" x14ac:dyDescent="0.2">
      <c r="A414" s="2">
        <v>15958</v>
      </c>
      <c r="B414" s="2">
        <f>VLOOKUP(A414,liaison!A:B,2,FALSE)</f>
        <v>4963</v>
      </c>
      <c r="C414" s="2">
        <f>VLOOKUP(B414,ERP!A:E,2,FALSE)</f>
        <v>1</v>
      </c>
      <c r="D414" s="2">
        <f>VLOOKUP(B414,ERP!A:E,3,FALSE)</f>
        <v>7</v>
      </c>
      <c r="E414" s="2">
        <f>VLOOKUP(B414,ERP!A:E,4,FALSE)</f>
        <v>289</v>
      </c>
      <c r="F414" s="2" t="str">
        <f>VLOOKUP(B414,ERP!A:E,5,FALSE)</f>
        <v>instock</v>
      </c>
      <c r="G414" s="2">
        <v>0</v>
      </c>
      <c r="H414" s="2">
        <v>0</v>
      </c>
      <c r="I414" s="2">
        <v>0</v>
      </c>
      <c r="J414" s="2">
        <v>0</v>
      </c>
      <c r="K414" s="2">
        <v>2</v>
      </c>
      <c r="L414" s="2" t="s">
        <v>29</v>
      </c>
      <c r="N414" s="2">
        <v>2</v>
      </c>
      <c r="O414" s="3">
        <v>43253.39472222222</v>
      </c>
      <c r="P414" s="3">
        <v>43253.311388888891</v>
      </c>
      <c r="R414" s="2" t="s">
        <v>1666</v>
      </c>
      <c r="S414" s="2" t="s">
        <v>1667</v>
      </c>
      <c r="T414" s="2" t="s">
        <v>32</v>
      </c>
      <c r="U414" s="2" t="s">
        <v>33</v>
      </c>
      <c r="V414" s="2" t="s">
        <v>33</v>
      </c>
      <c r="X414" s="2" t="s">
        <v>1668</v>
      </c>
      <c r="Y414" s="3">
        <v>44069.656273148154</v>
      </c>
      <c r="Z414" s="3">
        <v>44069.572939814818</v>
      </c>
      <c r="AB414" s="2">
        <v>0</v>
      </c>
      <c r="AC414" s="4" t="s">
        <v>1669</v>
      </c>
      <c r="AD414" s="2">
        <v>0</v>
      </c>
      <c r="AE414" s="2" t="s">
        <v>36</v>
      </c>
      <c r="AG414" s="2">
        <v>0</v>
      </c>
    </row>
    <row r="415" spans="1:33" x14ac:dyDescent="0.2">
      <c r="A415" s="2">
        <v>16515</v>
      </c>
      <c r="B415" s="2">
        <f>VLOOKUP(A415,liaison!A:B,2,FALSE)</f>
        <v>4964</v>
      </c>
      <c r="C415" s="2">
        <f>VLOOKUP(B415,ERP!A:E,2,FALSE)</f>
        <v>1</v>
      </c>
      <c r="D415" s="2">
        <f>VLOOKUP(B415,ERP!A:E,3,FALSE)</f>
        <v>12.1</v>
      </c>
      <c r="E415" s="2">
        <f>VLOOKUP(B415,ERP!A:E,4,FALSE)</f>
        <v>72</v>
      </c>
      <c r="F415" s="2" t="str">
        <f>VLOOKUP(B415,ERP!A:E,5,FALSE)</f>
        <v>instock</v>
      </c>
      <c r="G415" s="2">
        <v>0</v>
      </c>
      <c r="H415" s="2">
        <v>0</v>
      </c>
      <c r="I415" s="2">
        <v>0</v>
      </c>
      <c r="J415" s="2">
        <v>0</v>
      </c>
      <c r="K415" s="2">
        <v>6</v>
      </c>
      <c r="L415" s="2" t="s">
        <v>29</v>
      </c>
      <c r="N415" s="2">
        <v>2</v>
      </c>
      <c r="O415" s="3">
        <v>43253.396886574083</v>
      </c>
      <c r="P415" s="3">
        <v>43253.31355324074</v>
      </c>
      <c r="R415" s="2" t="s">
        <v>1670</v>
      </c>
      <c r="S415" s="2" t="s">
        <v>1671</v>
      </c>
      <c r="T415" s="2" t="s">
        <v>32</v>
      </c>
      <c r="U415" s="2" t="s">
        <v>33</v>
      </c>
      <c r="V415" s="2" t="s">
        <v>33</v>
      </c>
      <c r="X415" s="2" t="s">
        <v>1672</v>
      </c>
      <c r="Y415" s="3">
        <v>44070.424444444441</v>
      </c>
      <c r="Z415" s="3">
        <v>44070.341111111113</v>
      </c>
      <c r="AB415" s="2">
        <v>0</v>
      </c>
      <c r="AC415" s="4" t="s">
        <v>1673</v>
      </c>
      <c r="AD415" s="2">
        <v>0</v>
      </c>
      <c r="AE415" s="2" t="s">
        <v>36</v>
      </c>
      <c r="AG415" s="2">
        <v>0</v>
      </c>
    </row>
    <row r="416" spans="1:33" x14ac:dyDescent="0.2">
      <c r="A416" s="2">
        <v>16586</v>
      </c>
      <c r="B416" s="2">
        <f>VLOOKUP(A416,liaison!A:B,2,FALSE)</f>
        <v>4965</v>
      </c>
      <c r="C416" s="2">
        <f>VLOOKUP(B416,ERP!A:E,2,FALSE)</f>
        <v>1</v>
      </c>
      <c r="D416" s="2">
        <f>VLOOKUP(B416,ERP!A:E,3,FALSE)</f>
        <v>7.1</v>
      </c>
      <c r="E416" s="2">
        <f>VLOOKUP(B416,ERP!A:E,4,FALSE)</f>
        <v>203</v>
      </c>
      <c r="F416" s="2" t="str">
        <f>VLOOKUP(B416,ERP!A:E,5,FALSE)</f>
        <v>instock</v>
      </c>
      <c r="G416" s="2">
        <v>0</v>
      </c>
      <c r="H416" s="2">
        <v>0</v>
      </c>
      <c r="I416" s="2">
        <v>0</v>
      </c>
      <c r="J416" s="2">
        <v>0</v>
      </c>
      <c r="K416" s="2">
        <v>26</v>
      </c>
      <c r="L416" s="2" t="s">
        <v>29</v>
      </c>
      <c r="N416" s="2">
        <v>2</v>
      </c>
      <c r="O416" s="3">
        <v>43253.399467592593</v>
      </c>
      <c r="P416" s="3">
        <v>43253.316134259258</v>
      </c>
      <c r="R416" s="2" t="s">
        <v>1674</v>
      </c>
      <c r="S416" s="2" t="s">
        <v>1675</v>
      </c>
      <c r="T416" s="2" t="s">
        <v>32</v>
      </c>
      <c r="U416" s="2" t="s">
        <v>33</v>
      </c>
      <c r="V416" s="2" t="s">
        <v>33</v>
      </c>
      <c r="X416" s="2" t="s">
        <v>1676</v>
      </c>
      <c r="Y416" s="3">
        <v>44070.423900462964</v>
      </c>
      <c r="Z416" s="3">
        <v>44070.340567129628</v>
      </c>
      <c r="AB416" s="2">
        <v>0</v>
      </c>
      <c r="AC416" s="4" t="s">
        <v>1677</v>
      </c>
      <c r="AD416" s="2">
        <v>0</v>
      </c>
      <c r="AE416" s="2" t="s">
        <v>36</v>
      </c>
      <c r="AG416" s="2">
        <v>0</v>
      </c>
    </row>
    <row r="417" spans="1:33" x14ac:dyDescent="0.2">
      <c r="A417" s="2">
        <v>11225</v>
      </c>
      <c r="B417" s="2">
        <f>VLOOKUP(A417,liaison!A:B,2,FALSE)</f>
        <v>4970</v>
      </c>
      <c r="C417" s="2">
        <f>VLOOKUP(B417,ERP!A:E,2,FALSE)</f>
        <v>1</v>
      </c>
      <c r="D417" s="2">
        <f>VLOOKUP(B417,ERP!A:E,3,FALSE)</f>
        <v>49.5</v>
      </c>
      <c r="E417" s="2">
        <f>VLOOKUP(B417,ERP!A:E,4,FALSE)</f>
        <v>0</v>
      </c>
      <c r="F417" s="2" t="str">
        <f>VLOOKUP(B417,ERP!A:E,5,FALSE)</f>
        <v>outofstock</v>
      </c>
      <c r="G417" s="2">
        <v>0</v>
      </c>
      <c r="H417" s="2">
        <v>0</v>
      </c>
      <c r="I417" s="2">
        <v>0</v>
      </c>
      <c r="J417" s="2">
        <v>0</v>
      </c>
      <c r="K417" s="2">
        <v>0</v>
      </c>
      <c r="L417" s="2" t="s">
        <v>29</v>
      </c>
      <c r="N417" s="2">
        <v>2</v>
      </c>
      <c r="O417" s="3">
        <v>43257.699745370373</v>
      </c>
      <c r="P417" s="3">
        <v>43257.616412037038</v>
      </c>
      <c r="R417" s="2" t="s">
        <v>1678</v>
      </c>
      <c r="S417" s="2" t="s">
        <v>1679</v>
      </c>
      <c r="T417" s="2" t="s">
        <v>32</v>
      </c>
      <c r="U417" s="2" t="s">
        <v>33</v>
      </c>
      <c r="V417" s="2" t="s">
        <v>33</v>
      </c>
      <c r="X417" s="2" t="s">
        <v>1680</v>
      </c>
      <c r="Y417" s="3">
        <v>43602.423645833333</v>
      </c>
      <c r="Z417" s="3">
        <v>43602.340312499997</v>
      </c>
      <c r="AB417" s="2">
        <v>0</v>
      </c>
      <c r="AC417" s="4" t="s">
        <v>1681</v>
      </c>
      <c r="AD417" s="2">
        <v>0</v>
      </c>
      <c r="AE417" s="2" t="s">
        <v>36</v>
      </c>
      <c r="AG417" s="2">
        <v>0</v>
      </c>
    </row>
    <row r="418" spans="1:33" x14ac:dyDescent="0.2">
      <c r="A418" s="2">
        <v>16004</v>
      </c>
      <c r="B418" s="2">
        <f>VLOOKUP(A418,liaison!A:B,2,FALSE)</f>
        <v>4974</v>
      </c>
      <c r="C418" s="2">
        <f>VLOOKUP(B418,ERP!A:E,2,FALSE)</f>
        <v>1</v>
      </c>
      <c r="D418" s="2">
        <f>VLOOKUP(B418,ERP!A:E,3,FALSE)</f>
        <v>23</v>
      </c>
      <c r="E418" s="2">
        <f>VLOOKUP(B418,ERP!A:E,4,FALSE)</f>
        <v>2</v>
      </c>
      <c r="F418" s="2" t="str">
        <f>VLOOKUP(B418,ERP!A:E,5,FALSE)</f>
        <v>instock</v>
      </c>
      <c r="G418" s="2">
        <v>0</v>
      </c>
      <c r="H418" s="2">
        <v>0</v>
      </c>
      <c r="I418" s="2">
        <v>0</v>
      </c>
      <c r="J418" s="2">
        <v>0</v>
      </c>
      <c r="K418" s="2">
        <v>5</v>
      </c>
      <c r="L418" s="2" t="s">
        <v>29</v>
      </c>
      <c r="N418" s="2">
        <v>2</v>
      </c>
      <c r="O418" s="3">
        <v>43258.685706018521</v>
      </c>
      <c r="P418" s="3">
        <v>43258.602372685193</v>
      </c>
      <c r="R418" s="2" t="s">
        <v>1682</v>
      </c>
      <c r="S418" s="2" t="s">
        <v>1683</v>
      </c>
      <c r="T418" s="2" t="s">
        <v>32</v>
      </c>
      <c r="U418" s="2" t="s">
        <v>33</v>
      </c>
      <c r="V418" s="2" t="s">
        <v>33</v>
      </c>
      <c r="X418" s="2" t="s">
        <v>1684</v>
      </c>
      <c r="Y418" s="3">
        <v>44068.774328703701</v>
      </c>
      <c r="Z418" s="3">
        <v>44068.690995370373</v>
      </c>
      <c r="AB418" s="2">
        <v>0</v>
      </c>
      <c r="AC418" s="4" t="s">
        <v>1685</v>
      </c>
      <c r="AD418" s="2">
        <v>0</v>
      </c>
      <c r="AE418" s="2" t="s">
        <v>36</v>
      </c>
      <c r="AG418" s="2">
        <v>0</v>
      </c>
    </row>
    <row r="419" spans="1:33" x14ac:dyDescent="0.2">
      <c r="A419" s="2">
        <v>14756</v>
      </c>
      <c r="B419" s="2">
        <f>VLOOKUP(A419,liaison!A:B,2,FALSE)</f>
        <v>4975</v>
      </c>
      <c r="C419" s="2">
        <f>VLOOKUP(B419,ERP!A:E,2,FALSE)</f>
        <v>1</v>
      </c>
      <c r="D419" s="2">
        <f>VLOOKUP(B419,ERP!A:E,3,FALSE)</f>
        <v>23.7</v>
      </c>
      <c r="E419" s="2">
        <f>VLOOKUP(B419,ERP!A:E,4,FALSE)</f>
        <v>15</v>
      </c>
      <c r="F419" s="2" t="str">
        <f>VLOOKUP(B419,ERP!A:E,5,FALSE)</f>
        <v>instock</v>
      </c>
      <c r="G419" s="2">
        <v>0</v>
      </c>
      <c r="H419" s="2">
        <v>0</v>
      </c>
      <c r="I419" s="2">
        <v>0</v>
      </c>
      <c r="J419" s="2">
        <v>0</v>
      </c>
      <c r="K419" s="2">
        <v>4</v>
      </c>
      <c r="L419" s="2" t="s">
        <v>29</v>
      </c>
      <c r="N419" s="2">
        <v>2</v>
      </c>
      <c r="O419" s="3">
        <v>43258.691087962958</v>
      </c>
      <c r="P419" s="3">
        <v>43258.607754629629</v>
      </c>
      <c r="R419" s="2" t="s">
        <v>1686</v>
      </c>
      <c r="S419" s="2" t="s">
        <v>1687</v>
      </c>
      <c r="T419" s="2" t="s">
        <v>32</v>
      </c>
      <c r="U419" s="2" t="s">
        <v>33</v>
      </c>
      <c r="V419" s="2" t="s">
        <v>33</v>
      </c>
      <c r="X419" s="2" t="s">
        <v>1688</v>
      </c>
      <c r="Y419" s="3">
        <v>44070.704872685194</v>
      </c>
      <c r="Z419" s="3">
        <v>44070.621539351851</v>
      </c>
      <c r="AB419" s="2">
        <v>0</v>
      </c>
      <c r="AC419" s="4" t="s">
        <v>1689</v>
      </c>
      <c r="AD419" s="2">
        <v>0</v>
      </c>
      <c r="AE419" s="2" t="s">
        <v>36</v>
      </c>
      <c r="AG419" s="2">
        <v>0</v>
      </c>
    </row>
    <row r="420" spans="1:33" x14ac:dyDescent="0.2">
      <c r="A420" s="2">
        <v>16005</v>
      </c>
      <c r="B420" s="2">
        <f>VLOOKUP(A420,liaison!A:B,2,FALSE)</f>
        <v>4976</v>
      </c>
      <c r="C420" s="2">
        <f>VLOOKUP(B420,ERP!A:E,2,FALSE)</f>
        <v>1</v>
      </c>
      <c r="D420" s="2">
        <f>VLOOKUP(B420,ERP!A:E,3,FALSE)</f>
        <v>16.45</v>
      </c>
      <c r="E420" s="2">
        <f>VLOOKUP(B420,ERP!A:E,4,FALSE)</f>
        <v>26</v>
      </c>
      <c r="F420" s="2" t="str">
        <f>VLOOKUP(B420,ERP!A:E,5,FALSE)</f>
        <v>instock</v>
      </c>
      <c r="G420" s="2">
        <v>0</v>
      </c>
      <c r="H420" s="2">
        <v>0</v>
      </c>
      <c r="I420" s="2">
        <v>0</v>
      </c>
      <c r="J420" s="2">
        <v>0</v>
      </c>
      <c r="K420" s="2">
        <v>4</v>
      </c>
      <c r="L420" s="2" t="s">
        <v>29</v>
      </c>
      <c r="N420" s="2">
        <v>2</v>
      </c>
      <c r="O420" s="3">
        <v>43258.711851851847</v>
      </c>
      <c r="P420" s="3">
        <v>43258.628518518519</v>
      </c>
      <c r="R420" s="2" t="s">
        <v>1690</v>
      </c>
      <c r="S420" s="2" t="s">
        <v>1691</v>
      </c>
      <c r="T420" s="2" t="s">
        <v>32</v>
      </c>
      <c r="U420" s="2" t="s">
        <v>33</v>
      </c>
      <c r="V420" s="2" t="s">
        <v>33</v>
      </c>
      <c r="X420" s="2" t="s">
        <v>1692</v>
      </c>
      <c r="Y420" s="3">
        <v>44048.395995370367</v>
      </c>
      <c r="Z420" s="3">
        <v>44048.312662037039</v>
      </c>
      <c r="AB420" s="2">
        <v>0</v>
      </c>
      <c r="AC420" s="4" t="s">
        <v>1693</v>
      </c>
      <c r="AD420" s="2">
        <v>0</v>
      </c>
      <c r="AE420" s="2" t="s">
        <v>36</v>
      </c>
      <c r="AG420" s="2">
        <v>0</v>
      </c>
    </row>
    <row r="421" spans="1:33" x14ac:dyDescent="0.2">
      <c r="A421" s="2">
        <v>14930</v>
      </c>
      <c r="B421" s="2">
        <f>VLOOKUP(A421,liaison!A:B,2,FALSE)</f>
        <v>4977</v>
      </c>
      <c r="C421" s="2">
        <f>VLOOKUP(B421,ERP!A:E,2,FALSE)</f>
        <v>1</v>
      </c>
      <c r="D421" s="2">
        <f>VLOOKUP(B421,ERP!A:E,3,FALSE)</f>
        <v>16.3</v>
      </c>
      <c r="E421" s="2">
        <f>VLOOKUP(B421,ERP!A:E,4,FALSE)</f>
        <v>47</v>
      </c>
      <c r="F421" s="2" t="str">
        <f>VLOOKUP(B421,ERP!A:E,5,FALSE)</f>
        <v>instock</v>
      </c>
      <c r="G421" s="2">
        <v>0</v>
      </c>
      <c r="H421" s="2">
        <v>0</v>
      </c>
      <c r="I421" s="2">
        <v>0</v>
      </c>
      <c r="J421" s="2">
        <v>0</v>
      </c>
      <c r="K421" s="2">
        <v>3</v>
      </c>
      <c r="L421" s="2" t="s">
        <v>29</v>
      </c>
      <c r="N421" s="2">
        <v>2</v>
      </c>
      <c r="O421" s="3">
        <v>43258.716516203713</v>
      </c>
      <c r="P421" s="3">
        <v>43258.63318287037</v>
      </c>
      <c r="R421" s="2" t="s">
        <v>1694</v>
      </c>
      <c r="S421" s="2" t="s">
        <v>1695</v>
      </c>
      <c r="T421" s="2" t="s">
        <v>32</v>
      </c>
      <c r="U421" s="2" t="s">
        <v>33</v>
      </c>
      <c r="V421" s="2" t="s">
        <v>33</v>
      </c>
      <c r="X421" s="2" t="s">
        <v>1696</v>
      </c>
      <c r="Y421" s="3">
        <v>44068.489606481482</v>
      </c>
      <c r="Z421" s="3">
        <v>44068.406273148154</v>
      </c>
      <c r="AB421" s="2">
        <v>0</v>
      </c>
      <c r="AC421" s="4" t="s">
        <v>1697</v>
      </c>
      <c r="AD421" s="2">
        <v>0</v>
      </c>
      <c r="AE421" s="2" t="s">
        <v>36</v>
      </c>
      <c r="AG421" s="2">
        <v>0</v>
      </c>
    </row>
    <row r="422" spans="1:33" x14ac:dyDescent="0.2">
      <c r="A422" s="2">
        <v>13313</v>
      </c>
      <c r="B422" s="2">
        <f>VLOOKUP(A422,liaison!A:B,2,FALSE)</f>
        <v>4978</v>
      </c>
      <c r="C422" s="2">
        <f>VLOOKUP(B422,ERP!A:E,2,FALSE)</f>
        <v>1</v>
      </c>
      <c r="D422" s="2">
        <f>VLOOKUP(B422,ERP!A:E,3,FALSE)</f>
        <v>18.5</v>
      </c>
      <c r="E422" s="2">
        <f>VLOOKUP(B422,ERP!A:E,4,FALSE)</f>
        <v>0</v>
      </c>
      <c r="F422" s="2" t="str">
        <f>VLOOKUP(B422,ERP!A:E,5,FALSE)</f>
        <v>outofstock</v>
      </c>
      <c r="G422" s="2">
        <v>0</v>
      </c>
      <c r="H422" s="2">
        <v>0</v>
      </c>
      <c r="I422" s="2">
        <v>0</v>
      </c>
      <c r="J422" s="2">
        <v>0</v>
      </c>
      <c r="K422" s="2">
        <v>0</v>
      </c>
      <c r="L422" s="2" t="s">
        <v>29</v>
      </c>
      <c r="N422" s="2">
        <v>2</v>
      </c>
      <c r="O422" s="3">
        <v>43258.719502314823</v>
      </c>
      <c r="P422" s="3">
        <v>43258.63616898148</v>
      </c>
      <c r="R422" s="2" t="s">
        <v>1698</v>
      </c>
      <c r="S422" s="2" t="s">
        <v>1699</v>
      </c>
      <c r="T422" s="2" t="s">
        <v>32</v>
      </c>
      <c r="U422" s="2" t="s">
        <v>33</v>
      </c>
      <c r="V422" s="2" t="s">
        <v>33</v>
      </c>
      <c r="X422" s="2" t="s">
        <v>1700</v>
      </c>
      <c r="Y422" s="3">
        <v>44030.3750462963</v>
      </c>
      <c r="Z422" s="3">
        <v>44030.291712962957</v>
      </c>
      <c r="AB422" s="2">
        <v>0</v>
      </c>
      <c r="AC422" s="4" t="s">
        <v>1701</v>
      </c>
      <c r="AD422" s="2">
        <v>0</v>
      </c>
      <c r="AE422" s="2" t="s">
        <v>36</v>
      </c>
      <c r="AG422" s="2">
        <v>0</v>
      </c>
    </row>
    <row r="423" spans="1:33" x14ac:dyDescent="0.2">
      <c r="A423" s="2">
        <v>15229</v>
      </c>
      <c r="B423" s="2">
        <f>VLOOKUP(A423,liaison!A:B,2,FALSE)</f>
        <v>4980</v>
      </c>
      <c r="C423" s="2">
        <f>VLOOKUP(B423,ERP!A:E,2,FALSE)</f>
        <v>1</v>
      </c>
      <c r="D423" s="2">
        <f>VLOOKUP(B423,ERP!A:E,3,FALSE)</f>
        <v>26.5</v>
      </c>
      <c r="E423" s="2">
        <f>VLOOKUP(B423,ERP!A:E,4,FALSE)</f>
        <v>88</v>
      </c>
      <c r="F423" s="2" t="str">
        <f>VLOOKUP(B423,ERP!A:E,5,FALSE)</f>
        <v>instock</v>
      </c>
      <c r="G423" s="2">
        <v>0</v>
      </c>
      <c r="H423" s="2">
        <v>0</v>
      </c>
      <c r="I423" s="2">
        <v>0</v>
      </c>
      <c r="J423" s="2">
        <v>0</v>
      </c>
      <c r="K423" s="2">
        <v>0</v>
      </c>
      <c r="L423" s="2" t="s">
        <v>29</v>
      </c>
      <c r="N423" s="2">
        <v>2</v>
      </c>
      <c r="O423" s="3">
        <v>43258.724641203713</v>
      </c>
      <c r="P423" s="3">
        <v>43258.64130787037</v>
      </c>
      <c r="R423" s="2" t="s">
        <v>1702</v>
      </c>
      <c r="S423" s="2" t="s">
        <v>1703</v>
      </c>
      <c r="T423" s="2" t="s">
        <v>32</v>
      </c>
      <c r="U423" s="2" t="s">
        <v>33</v>
      </c>
      <c r="V423" s="2" t="s">
        <v>33</v>
      </c>
      <c r="X423" s="2" t="s">
        <v>1704</v>
      </c>
      <c r="Y423" s="3">
        <v>44039.677118055559</v>
      </c>
      <c r="Z423" s="3">
        <v>44039.593784722223</v>
      </c>
      <c r="AB423" s="2">
        <v>0</v>
      </c>
      <c r="AC423" s="4" t="s">
        <v>1705</v>
      </c>
      <c r="AD423" s="2">
        <v>0</v>
      </c>
      <c r="AE423" s="2" t="s">
        <v>36</v>
      </c>
      <c r="AG423" s="2">
        <v>0</v>
      </c>
    </row>
    <row r="424" spans="1:33" x14ac:dyDescent="0.2">
      <c r="A424" s="2">
        <v>14507</v>
      </c>
      <c r="B424" s="2">
        <f>VLOOKUP(A424,liaison!A:B,2,FALSE)</f>
        <v>4994</v>
      </c>
      <c r="C424" s="2">
        <f>VLOOKUP(B424,ERP!A:E,2,FALSE)</f>
        <v>1</v>
      </c>
      <c r="D424" s="2">
        <f>VLOOKUP(B424,ERP!A:E,3,FALSE)</f>
        <v>78</v>
      </c>
      <c r="E424" s="2">
        <f>VLOOKUP(B424,ERP!A:E,4,FALSE)</f>
        <v>7</v>
      </c>
      <c r="F424" s="2" t="str">
        <f>VLOOKUP(B424,ERP!A:E,5,FALSE)</f>
        <v>instock</v>
      </c>
      <c r="G424" s="2">
        <v>0</v>
      </c>
      <c r="H424" s="2">
        <v>0</v>
      </c>
      <c r="I424" s="2">
        <v>0</v>
      </c>
      <c r="J424" s="2">
        <v>0</v>
      </c>
      <c r="K424" s="2">
        <v>0</v>
      </c>
      <c r="L424" s="2" t="s">
        <v>29</v>
      </c>
      <c r="N424" s="2">
        <v>2</v>
      </c>
      <c r="O424" s="3">
        <v>43293.472303240742</v>
      </c>
      <c r="P424" s="3">
        <v>43293.388969907413</v>
      </c>
      <c r="R424" s="2" t="s">
        <v>1706</v>
      </c>
      <c r="S424" s="2" t="s">
        <v>1707</v>
      </c>
      <c r="T424" s="2" t="s">
        <v>32</v>
      </c>
      <c r="U424" s="2" t="s">
        <v>33</v>
      </c>
      <c r="V424" s="2" t="s">
        <v>33</v>
      </c>
      <c r="X424" s="2" t="s">
        <v>1708</v>
      </c>
      <c r="Y424" s="3">
        <v>44065.739594907413</v>
      </c>
      <c r="Z424" s="3">
        <v>44065.656261574077</v>
      </c>
      <c r="AB424" s="2">
        <v>0</v>
      </c>
      <c r="AC424" s="4" t="s">
        <v>1709</v>
      </c>
      <c r="AD424" s="2">
        <v>0</v>
      </c>
      <c r="AE424" s="2" t="s">
        <v>36</v>
      </c>
      <c r="AG424" s="2">
        <v>0</v>
      </c>
    </row>
    <row r="425" spans="1:33" x14ac:dyDescent="0.2">
      <c r="A425" s="2">
        <v>14509</v>
      </c>
      <c r="B425" s="2">
        <f>VLOOKUP(A425,liaison!A:B,2,FALSE)</f>
        <v>4995</v>
      </c>
      <c r="C425" s="2">
        <f>VLOOKUP(B425,ERP!A:E,2,FALSE)</f>
        <v>1</v>
      </c>
      <c r="D425" s="2">
        <f>VLOOKUP(B425,ERP!A:E,3,FALSE)</f>
        <v>78</v>
      </c>
      <c r="E425" s="2">
        <f>VLOOKUP(B425,ERP!A:E,4,FALSE)</f>
        <v>0</v>
      </c>
      <c r="F425" s="2" t="str">
        <f>VLOOKUP(B425,ERP!A:E,5,FALSE)</f>
        <v>outofstock</v>
      </c>
      <c r="G425" s="2">
        <v>0</v>
      </c>
      <c r="H425" s="2">
        <v>0</v>
      </c>
      <c r="I425" s="2">
        <v>0</v>
      </c>
      <c r="J425" s="2">
        <v>0</v>
      </c>
      <c r="K425" s="2">
        <v>0</v>
      </c>
      <c r="L425" s="2" t="s">
        <v>29</v>
      </c>
      <c r="N425" s="2">
        <v>2</v>
      </c>
      <c r="O425" s="3">
        <v>43293.473657407398</v>
      </c>
      <c r="P425" s="3">
        <v>43293.390324074076</v>
      </c>
      <c r="R425" s="2" t="s">
        <v>1710</v>
      </c>
      <c r="S425" s="2" t="s">
        <v>1711</v>
      </c>
      <c r="T425" s="2" t="s">
        <v>32</v>
      </c>
      <c r="U425" s="2" t="s">
        <v>33</v>
      </c>
      <c r="V425" s="2" t="s">
        <v>33</v>
      </c>
      <c r="X425" s="2" t="s">
        <v>1712</v>
      </c>
      <c r="Y425" s="3">
        <v>43987.690995370373</v>
      </c>
      <c r="Z425" s="3">
        <v>43987.607662037037</v>
      </c>
      <c r="AB425" s="2">
        <v>0</v>
      </c>
      <c r="AC425" s="4" t="s">
        <v>1713</v>
      </c>
      <c r="AD425" s="2">
        <v>0</v>
      </c>
      <c r="AE425" s="2" t="s">
        <v>36</v>
      </c>
      <c r="AG425" s="2">
        <v>0</v>
      </c>
    </row>
    <row r="426" spans="1:33" x14ac:dyDescent="0.2">
      <c r="A426" s="2">
        <v>14508</v>
      </c>
      <c r="B426" s="2">
        <f>VLOOKUP(A426,liaison!A:B,2,FALSE)</f>
        <v>4996</v>
      </c>
      <c r="C426" s="2">
        <f>VLOOKUP(B426,ERP!A:E,2,FALSE)</f>
        <v>1</v>
      </c>
      <c r="D426" s="2">
        <f>VLOOKUP(B426,ERP!A:E,3,FALSE)</f>
        <v>78</v>
      </c>
      <c r="E426" s="2">
        <f>VLOOKUP(B426,ERP!A:E,4,FALSE)</f>
        <v>33</v>
      </c>
      <c r="F426" s="2" t="str">
        <f>VLOOKUP(B426,ERP!A:E,5,FALSE)</f>
        <v>instock</v>
      </c>
      <c r="G426" s="2">
        <v>0</v>
      </c>
      <c r="H426" s="2">
        <v>0</v>
      </c>
      <c r="I426" s="2">
        <v>0</v>
      </c>
      <c r="J426" s="2">
        <v>0</v>
      </c>
      <c r="K426" s="2">
        <v>0</v>
      </c>
      <c r="L426" s="2" t="s">
        <v>29</v>
      </c>
      <c r="N426" s="2">
        <v>2</v>
      </c>
      <c r="O426" s="3">
        <v>43293.58734953704</v>
      </c>
      <c r="P426" s="3">
        <v>43293.504016203697</v>
      </c>
      <c r="R426" s="2" t="s">
        <v>1714</v>
      </c>
      <c r="S426" s="2" t="s">
        <v>1715</v>
      </c>
      <c r="T426" s="2" t="s">
        <v>32</v>
      </c>
      <c r="U426" s="2" t="s">
        <v>33</v>
      </c>
      <c r="V426" s="2" t="s">
        <v>33</v>
      </c>
      <c r="X426" s="2" t="s">
        <v>1716</v>
      </c>
      <c r="Y426" s="3">
        <v>44029.482662037037</v>
      </c>
      <c r="Z426" s="3">
        <v>44029.399328703701</v>
      </c>
      <c r="AB426" s="2">
        <v>0</v>
      </c>
      <c r="AC426" s="4" t="s">
        <v>1717</v>
      </c>
      <c r="AD426" s="2">
        <v>0</v>
      </c>
      <c r="AE426" s="2" t="s">
        <v>36</v>
      </c>
      <c r="AG426" s="2">
        <v>0</v>
      </c>
    </row>
    <row r="427" spans="1:33" x14ac:dyDescent="0.2">
      <c r="A427" s="2">
        <v>15868</v>
      </c>
      <c r="B427" s="2">
        <f>VLOOKUP(A427,liaison!A:B,2,FALSE)</f>
        <v>5000</v>
      </c>
      <c r="C427" s="2">
        <f>VLOOKUP(B427,ERP!A:E,2,FALSE)</f>
        <v>1</v>
      </c>
      <c r="D427" s="2">
        <f>VLOOKUP(B427,ERP!A:E,3,FALSE)</f>
        <v>27.3</v>
      </c>
      <c r="E427" s="2">
        <f>VLOOKUP(B427,ERP!A:E,4,FALSE)</f>
        <v>0</v>
      </c>
      <c r="F427" s="2" t="str">
        <f>VLOOKUP(B427,ERP!A:E,5,FALSE)</f>
        <v>outofstock</v>
      </c>
      <c r="G427" s="2">
        <v>0</v>
      </c>
      <c r="H427" s="2">
        <v>0</v>
      </c>
      <c r="I427" s="2">
        <v>0</v>
      </c>
      <c r="J427" s="2">
        <v>0</v>
      </c>
      <c r="K427" s="2">
        <v>6</v>
      </c>
      <c r="L427" s="2" t="s">
        <v>29</v>
      </c>
      <c r="N427" s="2">
        <v>2</v>
      </c>
      <c r="O427" s="3">
        <v>43298.396319444437</v>
      </c>
      <c r="P427" s="3">
        <v>43298.312986111108</v>
      </c>
      <c r="R427" s="2" t="s">
        <v>1718</v>
      </c>
      <c r="S427" s="2" t="s">
        <v>1719</v>
      </c>
      <c r="T427" s="2" t="s">
        <v>32</v>
      </c>
      <c r="U427" s="2" t="s">
        <v>33</v>
      </c>
      <c r="V427" s="2" t="s">
        <v>33</v>
      </c>
      <c r="X427" s="2" t="s">
        <v>1720</v>
      </c>
      <c r="Y427" s="3">
        <v>44013.788229166668</v>
      </c>
      <c r="Z427" s="3">
        <v>44013.704895833333</v>
      </c>
      <c r="AB427" s="2">
        <v>0</v>
      </c>
      <c r="AC427" s="4" t="s">
        <v>1721</v>
      </c>
      <c r="AD427" s="2">
        <v>0</v>
      </c>
      <c r="AE427" s="2" t="s">
        <v>36</v>
      </c>
      <c r="AG427" s="2">
        <v>0</v>
      </c>
    </row>
    <row r="428" spans="1:33" x14ac:dyDescent="0.2">
      <c r="A428" s="2">
        <v>14581</v>
      </c>
      <c r="B428" s="2">
        <f>VLOOKUP(A428,liaison!A:B,2,FALSE)</f>
        <v>5001</v>
      </c>
      <c r="C428" s="2">
        <f>VLOOKUP(B428,ERP!A:E,2,FALSE)</f>
        <v>1</v>
      </c>
      <c r="D428" s="2">
        <f>VLOOKUP(B428,ERP!A:E,3,FALSE)</f>
        <v>217.5</v>
      </c>
      <c r="E428" s="2">
        <f>VLOOKUP(B428,ERP!A:E,4,FALSE)</f>
        <v>20</v>
      </c>
      <c r="F428" s="2" t="str">
        <f>VLOOKUP(B428,ERP!A:E,5,FALSE)</f>
        <v>instock</v>
      </c>
      <c r="G428" s="2">
        <v>0</v>
      </c>
      <c r="H428" s="2">
        <v>0</v>
      </c>
      <c r="I428" s="2">
        <v>0</v>
      </c>
      <c r="J428" s="2">
        <v>0</v>
      </c>
      <c r="K428" s="2">
        <v>0</v>
      </c>
      <c r="L428" s="2" t="s">
        <v>29</v>
      </c>
      <c r="N428" s="2">
        <v>2</v>
      </c>
      <c r="O428" s="3">
        <v>43298.406701388893</v>
      </c>
      <c r="P428" s="3">
        <v>43298.323368055557</v>
      </c>
      <c r="R428" s="2" t="s">
        <v>1722</v>
      </c>
      <c r="S428" s="2" t="s">
        <v>1723</v>
      </c>
      <c r="T428" s="2" t="s">
        <v>32</v>
      </c>
      <c r="U428" s="2" t="s">
        <v>33</v>
      </c>
      <c r="V428" s="2" t="s">
        <v>33</v>
      </c>
      <c r="X428" s="2" t="s">
        <v>1724</v>
      </c>
      <c r="Y428" s="3">
        <v>43967.375057870369</v>
      </c>
      <c r="Z428" s="3">
        <v>43967.291724537034</v>
      </c>
      <c r="AB428" s="2">
        <v>0</v>
      </c>
      <c r="AC428" s="4" t="s">
        <v>1725</v>
      </c>
      <c r="AD428" s="2">
        <v>0</v>
      </c>
      <c r="AE428" s="2" t="s">
        <v>36</v>
      </c>
      <c r="AG428" s="2">
        <v>0</v>
      </c>
    </row>
    <row r="429" spans="1:33" x14ac:dyDescent="0.2">
      <c r="A429" s="2">
        <v>14580</v>
      </c>
      <c r="B429" s="2">
        <f>VLOOKUP(A429,liaison!A:B,2,FALSE)</f>
        <v>5002</v>
      </c>
      <c r="C429" s="2">
        <f>VLOOKUP(B429,ERP!A:E,2,FALSE)</f>
        <v>1</v>
      </c>
      <c r="D429" s="2">
        <f>VLOOKUP(B429,ERP!A:E,3,FALSE)</f>
        <v>64.900000000000006</v>
      </c>
      <c r="E429" s="2">
        <f>VLOOKUP(B429,ERP!A:E,4,FALSE)</f>
        <v>1</v>
      </c>
      <c r="F429" s="2" t="str">
        <f>VLOOKUP(B429,ERP!A:E,5,FALSE)</f>
        <v>instock</v>
      </c>
      <c r="G429" s="2">
        <v>0</v>
      </c>
      <c r="H429" s="2">
        <v>0</v>
      </c>
      <c r="I429" s="2">
        <v>0</v>
      </c>
      <c r="J429" s="2">
        <v>0</v>
      </c>
      <c r="K429" s="2">
        <v>0</v>
      </c>
      <c r="L429" s="2" t="s">
        <v>29</v>
      </c>
      <c r="N429" s="2">
        <v>2</v>
      </c>
      <c r="O429" s="3">
        <v>43298.41201388889</v>
      </c>
      <c r="P429" s="3">
        <v>43298.328680555547</v>
      </c>
      <c r="R429" s="2" t="s">
        <v>1726</v>
      </c>
      <c r="S429" s="2" t="s">
        <v>1727</v>
      </c>
      <c r="T429" s="2" t="s">
        <v>32</v>
      </c>
      <c r="U429" s="2" t="s">
        <v>33</v>
      </c>
      <c r="V429" s="2" t="s">
        <v>33</v>
      </c>
      <c r="X429" s="2" t="s">
        <v>1728</v>
      </c>
      <c r="Y429" s="3">
        <v>44048.760439814818</v>
      </c>
      <c r="Z429" s="3">
        <v>44048.677106481482</v>
      </c>
      <c r="AB429" s="2">
        <v>0</v>
      </c>
      <c r="AC429" s="4" t="s">
        <v>1729</v>
      </c>
      <c r="AD429" s="2">
        <v>0</v>
      </c>
      <c r="AE429" s="2" t="s">
        <v>36</v>
      </c>
      <c r="AG429" s="2">
        <v>0</v>
      </c>
    </row>
    <row r="430" spans="1:33" x14ac:dyDescent="0.2">
      <c r="A430" s="2">
        <v>15869</v>
      </c>
      <c r="B430" s="2">
        <f>VLOOKUP(A430,liaison!A:B,2,FALSE)</f>
        <v>5003</v>
      </c>
      <c r="C430" s="2">
        <f>VLOOKUP(B430,ERP!A:E,2,FALSE)</f>
        <v>1</v>
      </c>
      <c r="D430" s="2">
        <f>VLOOKUP(B430,ERP!A:E,3,FALSE)</f>
        <v>48.7</v>
      </c>
      <c r="E430" s="2">
        <f>VLOOKUP(B430,ERP!A:E,4,FALSE)</f>
        <v>9</v>
      </c>
      <c r="F430" s="2" t="str">
        <f>VLOOKUP(B430,ERP!A:E,5,FALSE)</f>
        <v>instock</v>
      </c>
      <c r="G430" s="2">
        <v>0</v>
      </c>
      <c r="H430" s="2">
        <v>0</v>
      </c>
      <c r="I430" s="2">
        <v>0</v>
      </c>
      <c r="J430" s="2">
        <v>0</v>
      </c>
      <c r="K430" s="2">
        <v>0</v>
      </c>
      <c r="L430" s="2" t="s">
        <v>29</v>
      </c>
      <c r="N430" s="2">
        <v>2</v>
      </c>
      <c r="O430" s="3">
        <v>43298.412361111114</v>
      </c>
      <c r="P430" s="3">
        <v>43298.329027777778</v>
      </c>
      <c r="R430" s="2" t="s">
        <v>1730</v>
      </c>
      <c r="S430" s="2" t="s">
        <v>1731</v>
      </c>
      <c r="T430" s="2" t="s">
        <v>32</v>
      </c>
      <c r="U430" s="2" t="s">
        <v>33</v>
      </c>
      <c r="V430" s="2" t="s">
        <v>33</v>
      </c>
      <c r="X430" s="2" t="s">
        <v>1732</v>
      </c>
      <c r="Y430" s="3">
        <v>43830.396006944437</v>
      </c>
      <c r="Z430" s="3">
        <v>43830.35434027778</v>
      </c>
      <c r="AB430" s="2">
        <v>0</v>
      </c>
      <c r="AC430" s="4" t="s">
        <v>1733</v>
      </c>
      <c r="AD430" s="2">
        <v>0</v>
      </c>
      <c r="AE430" s="2" t="s">
        <v>36</v>
      </c>
      <c r="AG430" s="2">
        <v>0</v>
      </c>
    </row>
    <row r="431" spans="1:33" x14ac:dyDescent="0.2">
      <c r="A431" s="2">
        <v>15871</v>
      </c>
      <c r="B431" s="2">
        <f>VLOOKUP(A431,liaison!A:B,2,FALSE)</f>
        <v>5004</v>
      </c>
      <c r="C431" s="2">
        <f>VLOOKUP(B431,ERP!A:E,2,FALSE)</f>
        <v>1</v>
      </c>
      <c r="D431" s="2">
        <f>VLOOKUP(B431,ERP!A:E,3,FALSE)</f>
        <v>59.4</v>
      </c>
      <c r="E431" s="2">
        <f>VLOOKUP(B431,ERP!A:E,4,FALSE)</f>
        <v>1</v>
      </c>
      <c r="F431" s="2" t="str">
        <f>VLOOKUP(B431,ERP!A:E,5,FALSE)</f>
        <v>instock</v>
      </c>
      <c r="G431" s="2">
        <v>0</v>
      </c>
      <c r="H431" s="2">
        <v>0</v>
      </c>
      <c r="I431" s="2">
        <v>0</v>
      </c>
      <c r="J431" s="2">
        <v>0</v>
      </c>
      <c r="K431" s="2">
        <v>2</v>
      </c>
      <c r="L431" s="2" t="s">
        <v>29</v>
      </c>
      <c r="N431" s="2">
        <v>2</v>
      </c>
      <c r="O431" s="3">
        <v>43298.421631944453</v>
      </c>
      <c r="P431" s="3">
        <v>43298.33829861111</v>
      </c>
      <c r="R431" s="2" t="s">
        <v>1734</v>
      </c>
      <c r="S431" s="2" t="s">
        <v>1735</v>
      </c>
      <c r="T431" s="2" t="s">
        <v>32</v>
      </c>
      <c r="U431" s="2" t="s">
        <v>33</v>
      </c>
      <c r="V431" s="2" t="s">
        <v>33</v>
      </c>
      <c r="X431" s="2" t="s">
        <v>1736</v>
      </c>
      <c r="Y431" s="3">
        <v>44048.739618055559</v>
      </c>
      <c r="Z431" s="3">
        <v>44048.656284722223</v>
      </c>
      <c r="AB431" s="2">
        <v>0</v>
      </c>
      <c r="AC431" s="4" t="s">
        <v>1737</v>
      </c>
      <c r="AD431" s="2">
        <v>0</v>
      </c>
      <c r="AE431" s="2" t="s">
        <v>36</v>
      </c>
      <c r="AG431" s="2">
        <v>0</v>
      </c>
    </row>
    <row r="432" spans="1:33" x14ac:dyDescent="0.2">
      <c r="A432" s="2">
        <v>15870</v>
      </c>
      <c r="B432" s="2">
        <f>VLOOKUP(A432,liaison!A:B,2,FALSE)</f>
        <v>5006</v>
      </c>
      <c r="C432" s="2">
        <f>VLOOKUP(B432,ERP!A:E,2,FALSE)</f>
        <v>1</v>
      </c>
      <c r="D432" s="2">
        <f>VLOOKUP(B432,ERP!A:E,3,FALSE)</f>
        <v>48.7</v>
      </c>
      <c r="E432" s="2">
        <f>VLOOKUP(B432,ERP!A:E,4,FALSE)</f>
        <v>0</v>
      </c>
      <c r="F432" s="2" t="str">
        <f>VLOOKUP(B432,ERP!A:E,5,FALSE)</f>
        <v>outofstock</v>
      </c>
      <c r="G432" s="2">
        <v>0</v>
      </c>
      <c r="H432" s="2">
        <v>0</v>
      </c>
      <c r="I432" s="2">
        <v>0</v>
      </c>
      <c r="J432" s="2">
        <v>0</v>
      </c>
      <c r="K432" s="2">
        <v>0</v>
      </c>
      <c r="L432" s="2" t="s">
        <v>29</v>
      </c>
      <c r="N432" s="2">
        <v>2</v>
      </c>
      <c r="O432" s="3">
        <v>43298.426712962973</v>
      </c>
      <c r="P432" s="3">
        <v>43298.34337962963</v>
      </c>
      <c r="R432" s="2" t="s">
        <v>1738</v>
      </c>
      <c r="S432" s="2" t="s">
        <v>1739</v>
      </c>
      <c r="T432" s="2" t="s">
        <v>32</v>
      </c>
      <c r="U432" s="2" t="s">
        <v>33</v>
      </c>
      <c r="V432" s="2" t="s">
        <v>33</v>
      </c>
      <c r="X432" s="2" t="s">
        <v>1740</v>
      </c>
      <c r="Y432" s="3">
        <v>44013.454895833333</v>
      </c>
      <c r="Z432" s="3">
        <v>44013.371562499997</v>
      </c>
      <c r="AB432" s="2">
        <v>0</v>
      </c>
      <c r="AC432" s="4" t="s">
        <v>1741</v>
      </c>
      <c r="AD432" s="2">
        <v>0</v>
      </c>
      <c r="AE432" s="2" t="s">
        <v>36</v>
      </c>
      <c r="AG432" s="2">
        <v>0</v>
      </c>
    </row>
    <row r="433" spans="1:33" x14ac:dyDescent="0.2">
      <c r="A433" s="2">
        <v>12791</v>
      </c>
      <c r="B433" s="2">
        <f>VLOOKUP(A433,liaison!A:B,2,FALSE)</f>
        <v>5007</v>
      </c>
      <c r="C433" s="2">
        <f>VLOOKUP(B433,ERP!A:E,2,FALSE)</f>
        <v>1</v>
      </c>
      <c r="D433" s="2">
        <f>VLOOKUP(B433,ERP!A:E,3,FALSE)</f>
        <v>105</v>
      </c>
      <c r="E433" s="2">
        <f>VLOOKUP(B433,ERP!A:E,4,FALSE)</f>
        <v>17</v>
      </c>
      <c r="F433" s="2" t="str">
        <f>VLOOKUP(B433,ERP!A:E,5,FALSE)</f>
        <v>instock</v>
      </c>
      <c r="G433" s="2">
        <v>0</v>
      </c>
      <c r="H433" s="2">
        <v>0</v>
      </c>
      <c r="I433" s="2">
        <v>0</v>
      </c>
      <c r="J433" s="2">
        <v>0</v>
      </c>
      <c r="K433" s="2">
        <v>0</v>
      </c>
      <c r="L433" s="2" t="s">
        <v>29</v>
      </c>
      <c r="N433" s="2">
        <v>2</v>
      </c>
      <c r="O433" s="3">
        <v>43298.441701388889</v>
      </c>
      <c r="P433" s="3">
        <v>43298.358368055553</v>
      </c>
      <c r="R433" s="2" t="s">
        <v>1742</v>
      </c>
      <c r="S433" s="2" t="s">
        <v>1743</v>
      </c>
      <c r="T433" s="2" t="s">
        <v>32</v>
      </c>
      <c r="U433" s="2" t="s">
        <v>33</v>
      </c>
      <c r="V433" s="2" t="s">
        <v>33</v>
      </c>
      <c r="X433" s="2" t="s">
        <v>1744</v>
      </c>
      <c r="Y433" s="3">
        <v>44014.395868055559</v>
      </c>
      <c r="Z433" s="3">
        <v>44014.312534722223</v>
      </c>
      <c r="AB433" s="2">
        <v>0</v>
      </c>
      <c r="AC433" s="4" t="s">
        <v>1745</v>
      </c>
      <c r="AD433" s="2">
        <v>0</v>
      </c>
      <c r="AE433" s="2" t="s">
        <v>36</v>
      </c>
      <c r="AG433" s="2">
        <v>0</v>
      </c>
    </row>
    <row r="434" spans="1:33" x14ac:dyDescent="0.2">
      <c r="A434" s="2">
        <v>11602</v>
      </c>
      <c r="B434" s="2">
        <f>VLOOKUP(A434,liaison!A:B,2,FALSE)</f>
        <v>5008</v>
      </c>
      <c r="C434" s="2">
        <f>VLOOKUP(B434,ERP!A:E,2,FALSE)</f>
        <v>1</v>
      </c>
      <c r="D434" s="2">
        <f>VLOOKUP(B434,ERP!A:E,3,FALSE)</f>
        <v>105</v>
      </c>
      <c r="E434" s="2">
        <f>VLOOKUP(B434,ERP!A:E,4,FALSE)</f>
        <v>10</v>
      </c>
      <c r="F434" s="2" t="str">
        <f>VLOOKUP(B434,ERP!A:E,5,FALSE)</f>
        <v>instock</v>
      </c>
      <c r="G434" s="2">
        <v>0</v>
      </c>
      <c r="H434" s="2">
        <v>0</v>
      </c>
      <c r="I434" s="2">
        <v>0</v>
      </c>
      <c r="J434" s="2">
        <v>0</v>
      </c>
      <c r="K434" s="2">
        <v>0</v>
      </c>
      <c r="L434" s="2" t="s">
        <v>29</v>
      </c>
      <c r="N434" s="2">
        <v>2</v>
      </c>
      <c r="O434" s="3">
        <v>43298.453252314823</v>
      </c>
      <c r="P434" s="3">
        <v>43298.36991898148</v>
      </c>
      <c r="R434" s="2" t="s">
        <v>1746</v>
      </c>
      <c r="S434" s="2" t="s">
        <v>1743</v>
      </c>
      <c r="T434" s="2" t="s">
        <v>32</v>
      </c>
      <c r="U434" s="2" t="s">
        <v>33</v>
      </c>
      <c r="V434" s="2" t="s">
        <v>33</v>
      </c>
      <c r="X434" s="2" t="s">
        <v>1747</v>
      </c>
      <c r="Y434" s="3">
        <v>44005.649328703701</v>
      </c>
      <c r="Z434" s="3">
        <v>44005.565995370373</v>
      </c>
      <c r="AB434" s="2">
        <v>0</v>
      </c>
      <c r="AC434" s="4" t="s">
        <v>1748</v>
      </c>
      <c r="AD434" s="2">
        <v>0</v>
      </c>
      <c r="AE434" s="2" t="s">
        <v>36</v>
      </c>
      <c r="AG434" s="2">
        <v>0</v>
      </c>
    </row>
    <row r="435" spans="1:33" x14ac:dyDescent="0.2">
      <c r="A435" s="2">
        <v>15073</v>
      </c>
      <c r="B435" s="2">
        <f>VLOOKUP(A435,liaison!A:B,2,FALSE)</f>
        <v>5010</v>
      </c>
      <c r="C435" s="2">
        <f>VLOOKUP(B435,ERP!A:E,2,FALSE)</f>
        <v>1</v>
      </c>
      <c r="D435" s="2">
        <f>VLOOKUP(B435,ERP!A:E,3,FALSE)</f>
        <v>55.6</v>
      </c>
      <c r="E435" s="2">
        <f>VLOOKUP(B435,ERP!A:E,4,FALSE)</f>
        <v>17</v>
      </c>
      <c r="F435" s="2" t="str">
        <f>VLOOKUP(B435,ERP!A:E,5,FALSE)</f>
        <v>instock</v>
      </c>
      <c r="G435" s="2">
        <v>0</v>
      </c>
      <c r="H435" s="2">
        <v>0</v>
      </c>
      <c r="I435" s="2">
        <v>0</v>
      </c>
      <c r="J435" s="2">
        <v>0</v>
      </c>
      <c r="K435" s="2">
        <v>0</v>
      </c>
      <c r="L435" s="2" t="s">
        <v>29</v>
      </c>
      <c r="N435" s="2">
        <v>2</v>
      </c>
      <c r="O435" s="3">
        <v>43298.45579861111</v>
      </c>
      <c r="P435" s="3">
        <v>43298.372465277767</v>
      </c>
      <c r="R435" s="2" t="s">
        <v>1749</v>
      </c>
      <c r="S435" s="2" t="s">
        <v>1750</v>
      </c>
      <c r="T435" s="2" t="s">
        <v>32</v>
      </c>
      <c r="U435" s="2" t="s">
        <v>33</v>
      </c>
      <c r="V435" s="2" t="s">
        <v>33</v>
      </c>
      <c r="X435" s="2" t="s">
        <v>1751</v>
      </c>
      <c r="Y435" s="3">
        <v>44014.395914351851</v>
      </c>
      <c r="Z435" s="3">
        <v>44014.312581018523</v>
      </c>
      <c r="AB435" s="2">
        <v>0</v>
      </c>
      <c r="AC435" s="4" t="s">
        <v>1752</v>
      </c>
      <c r="AD435" s="2">
        <v>0</v>
      </c>
      <c r="AE435" s="2" t="s">
        <v>36</v>
      </c>
      <c r="AG435" s="2">
        <v>0</v>
      </c>
    </row>
    <row r="436" spans="1:33" x14ac:dyDescent="0.2">
      <c r="A436" s="2">
        <v>14839</v>
      </c>
      <c r="B436" s="2">
        <f>VLOOKUP(A436,liaison!A:B,2,FALSE)</f>
        <v>5016</v>
      </c>
      <c r="C436" s="2">
        <f>VLOOKUP(B436,ERP!A:E,2,FALSE)</f>
        <v>1</v>
      </c>
      <c r="D436" s="2">
        <f>VLOOKUP(B436,ERP!A:E,3,FALSE)</f>
        <v>9.3000000000000007</v>
      </c>
      <c r="E436" s="2">
        <f>VLOOKUP(B436,ERP!A:E,4,FALSE)</f>
        <v>1</v>
      </c>
      <c r="F436" s="2" t="str">
        <f>VLOOKUP(B436,ERP!A:E,5,FALSE)</f>
        <v>instock</v>
      </c>
      <c r="G436" s="2">
        <v>0</v>
      </c>
      <c r="H436" s="2">
        <v>0</v>
      </c>
      <c r="I436" s="2">
        <v>0</v>
      </c>
      <c r="J436" s="2">
        <v>0</v>
      </c>
      <c r="K436" s="2">
        <v>3</v>
      </c>
      <c r="L436" s="2" t="s">
        <v>29</v>
      </c>
      <c r="N436" s="2">
        <v>2</v>
      </c>
      <c r="O436" s="3">
        <v>43298.605567129627</v>
      </c>
      <c r="P436" s="3">
        <v>43298.522233796299</v>
      </c>
      <c r="R436" s="2" t="s">
        <v>1753</v>
      </c>
      <c r="S436" s="2" t="s">
        <v>1754</v>
      </c>
      <c r="T436" s="2" t="s">
        <v>32</v>
      </c>
      <c r="U436" s="2" t="s">
        <v>33</v>
      </c>
      <c r="V436" s="2" t="s">
        <v>33</v>
      </c>
      <c r="X436" s="2" t="s">
        <v>1755</v>
      </c>
      <c r="Y436" s="3">
        <v>44044.475729166668</v>
      </c>
      <c r="Z436" s="3">
        <v>44044.392395833333</v>
      </c>
      <c r="AB436" s="2">
        <v>0</v>
      </c>
      <c r="AC436" s="4" t="s">
        <v>1756</v>
      </c>
      <c r="AD436" s="2">
        <v>0</v>
      </c>
      <c r="AE436" s="2" t="s">
        <v>36</v>
      </c>
      <c r="AG436" s="2">
        <v>0</v>
      </c>
    </row>
    <row r="437" spans="1:33" x14ac:dyDescent="0.2">
      <c r="A437" s="2">
        <v>14696</v>
      </c>
      <c r="B437" s="2">
        <f>VLOOKUP(A437,liaison!A:B,2,FALSE)</f>
        <v>5019</v>
      </c>
      <c r="C437" s="2">
        <f>VLOOKUP(B437,ERP!A:E,2,FALSE)</f>
        <v>1</v>
      </c>
      <c r="D437" s="2">
        <f>VLOOKUP(B437,ERP!A:E,3,FALSE)</f>
        <v>19.8</v>
      </c>
      <c r="E437" s="2">
        <f>VLOOKUP(B437,ERP!A:E,4,FALSE)</f>
        <v>0</v>
      </c>
      <c r="F437" s="2" t="str">
        <f>VLOOKUP(B437,ERP!A:E,5,FALSE)</f>
        <v>outofstock</v>
      </c>
      <c r="G437" s="2">
        <v>0</v>
      </c>
      <c r="H437" s="2">
        <v>0</v>
      </c>
      <c r="I437" s="2">
        <v>0</v>
      </c>
      <c r="J437" s="2">
        <v>0</v>
      </c>
      <c r="K437" s="2">
        <v>0</v>
      </c>
      <c r="L437" s="2" t="s">
        <v>29</v>
      </c>
      <c r="N437" s="2">
        <v>2</v>
      </c>
      <c r="O437" s="3">
        <v>43298.617812500001</v>
      </c>
      <c r="P437" s="3">
        <v>43298.534479166658</v>
      </c>
      <c r="R437" s="2" t="s">
        <v>1757</v>
      </c>
      <c r="S437" s="2" t="s">
        <v>1758</v>
      </c>
      <c r="T437" s="2" t="s">
        <v>32</v>
      </c>
      <c r="U437" s="2" t="s">
        <v>33</v>
      </c>
      <c r="V437" s="2" t="s">
        <v>33</v>
      </c>
      <c r="X437" s="2" t="s">
        <v>1759</v>
      </c>
      <c r="Y437" s="3">
        <v>44023.583368055559</v>
      </c>
      <c r="Z437" s="3">
        <v>44023.500034722223</v>
      </c>
      <c r="AB437" s="2">
        <v>0</v>
      </c>
      <c r="AC437" s="4" t="s">
        <v>1760</v>
      </c>
      <c r="AD437" s="2">
        <v>0</v>
      </c>
      <c r="AE437" s="2" t="s">
        <v>36</v>
      </c>
      <c r="AG437" s="2">
        <v>0</v>
      </c>
    </row>
    <row r="438" spans="1:33" x14ac:dyDescent="0.2">
      <c r="A438" s="2">
        <v>11996</v>
      </c>
      <c r="B438" s="2">
        <f>VLOOKUP(A438,liaison!A:B,2,FALSE)</f>
        <v>5024</v>
      </c>
      <c r="C438" s="2">
        <f>VLOOKUP(B438,ERP!A:E,2,FALSE)</f>
        <v>1</v>
      </c>
      <c r="D438" s="2">
        <f>VLOOKUP(B438,ERP!A:E,3,FALSE)</f>
        <v>45</v>
      </c>
      <c r="E438" s="2">
        <f>VLOOKUP(B438,ERP!A:E,4,FALSE)</f>
        <v>0</v>
      </c>
      <c r="F438" s="2" t="str">
        <f>VLOOKUP(B438,ERP!A:E,5,FALSE)</f>
        <v>outofstock</v>
      </c>
      <c r="G438" s="2">
        <v>0</v>
      </c>
      <c r="H438" s="2">
        <v>0</v>
      </c>
      <c r="I438" s="2">
        <v>0</v>
      </c>
      <c r="J438" s="2">
        <v>0</v>
      </c>
      <c r="K438" s="2">
        <v>0</v>
      </c>
      <c r="L438" s="2" t="s">
        <v>29</v>
      </c>
      <c r="N438" s="2">
        <v>2</v>
      </c>
      <c r="O438" s="3">
        <v>43299.420787037037</v>
      </c>
      <c r="P438" s="3">
        <v>43299.337453703702</v>
      </c>
      <c r="R438" s="2" t="s">
        <v>1761</v>
      </c>
      <c r="S438" s="2" t="s">
        <v>1762</v>
      </c>
      <c r="T438" s="2" t="s">
        <v>32</v>
      </c>
      <c r="U438" s="2" t="s">
        <v>33</v>
      </c>
      <c r="V438" s="2" t="s">
        <v>33</v>
      </c>
      <c r="X438" s="2" t="s">
        <v>1763</v>
      </c>
      <c r="Y438" s="3">
        <v>43834.446574074071</v>
      </c>
      <c r="Z438" s="3">
        <v>43834.404907407406</v>
      </c>
      <c r="AB438" s="2">
        <v>0</v>
      </c>
      <c r="AC438" s="4" t="s">
        <v>1764</v>
      </c>
      <c r="AD438" s="2">
        <v>0</v>
      </c>
      <c r="AE438" s="2" t="s">
        <v>36</v>
      </c>
      <c r="AG438" s="2">
        <v>0</v>
      </c>
    </row>
    <row r="439" spans="1:33" x14ac:dyDescent="0.2">
      <c r="A439" s="2">
        <v>13914</v>
      </c>
      <c r="B439" s="2">
        <f>VLOOKUP(A439,liaison!A:B,2,FALSE)</f>
        <v>5025</v>
      </c>
      <c r="C439" s="2">
        <f>VLOOKUP(B439,ERP!A:E,2,FALSE)</f>
        <v>1</v>
      </c>
      <c r="D439" s="2">
        <f>VLOOKUP(B439,ERP!A:E,3,FALSE)</f>
        <v>112</v>
      </c>
      <c r="E439" s="2">
        <f>VLOOKUP(B439,ERP!A:E,4,FALSE)</f>
        <v>0</v>
      </c>
      <c r="F439" s="2" t="str">
        <f>VLOOKUP(B439,ERP!A:E,5,FALSE)</f>
        <v>outofstock</v>
      </c>
      <c r="G439" s="2">
        <v>0</v>
      </c>
      <c r="H439" s="2">
        <v>0</v>
      </c>
      <c r="I439" s="2">
        <v>0</v>
      </c>
      <c r="J439" s="2">
        <v>0</v>
      </c>
      <c r="K439" s="2">
        <v>0</v>
      </c>
      <c r="L439" s="2" t="s">
        <v>29</v>
      </c>
      <c r="N439" s="2">
        <v>2</v>
      </c>
      <c r="O439" s="3">
        <v>43299.444247685176</v>
      </c>
      <c r="P439" s="3">
        <v>43299.360914351862</v>
      </c>
      <c r="R439" s="2" t="s">
        <v>1765</v>
      </c>
      <c r="S439" s="2" t="s">
        <v>1766</v>
      </c>
      <c r="T439" s="2" t="s">
        <v>32</v>
      </c>
      <c r="U439" s="2" t="s">
        <v>33</v>
      </c>
      <c r="V439" s="2" t="s">
        <v>33</v>
      </c>
      <c r="X439" s="2" t="s">
        <v>1767</v>
      </c>
      <c r="Y439" s="3">
        <v>44021.711828703701</v>
      </c>
      <c r="Z439" s="3">
        <v>44021.628495370373</v>
      </c>
      <c r="AB439" s="2">
        <v>0</v>
      </c>
      <c r="AC439" s="4" t="s">
        <v>1768</v>
      </c>
      <c r="AD439" s="2">
        <v>0</v>
      </c>
      <c r="AE439" s="2" t="s">
        <v>36</v>
      </c>
      <c r="AG439" s="2">
        <v>0</v>
      </c>
    </row>
    <row r="440" spans="1:33" x14ac:dyDescent="0.2">
      <c r="A440" s="2">
        <v>13913</v>
      </c>
      <c r="B440" s="2">
        <f>VLOOKUP(A440,liaison!A:B,2,FALSE)</f>
        <v>5026</v>
      </c>
      <c r="C440" s="2">
        <f>VLOOKUP(B440,ERP!A:E,2,FALSE)</f>
        <v>1</v>
      </c>
      <c r="D440" s="2">
        <f>VLOOKUP(B440,ERP!A:E,3,FALSE)</f>
        <v>86.8</v>
      </c>
      <c r="E440" s="2">
        <f>VLOOKUP(B440,ERP!A:E,4,FALSE)</f>
        <v>2</v>
      </c>
      <c r="F440" s="2" t="str">
        <f>VLOOKUP(B440,ERP!A:E,5,FALSE)</f>
        <v>instock</v>
      </c>
      <c r="G440" s="2">
        <v>0</v>
      </c>
      <c r="H440" s="2">
        <v>0</v>
      </c>
      <c r="I440" s="2">
        <v>0</v>
      </c>
      <c r="J440" s="2">
        <v>0</v>
      </c>
      <c r="K440" s="2">
        <v>0</v>
      </c>
      <c r="L440" s="2" t="s">
        <v>29</v>
      </c>
      <c r="N440" s="2">
        <v>2</v>
      </c>
      <c r="O440" s="3">
        <v>43299.448958333327</v>
      </c>
      <c r="P440" s="3">
        <v>43299.365624999999</v>
      </c>
      <c r="R440" s="2" t="s">
        <v>1769</v>
      </c>
      <c r="S440" s="2" t="s">
        <v>1770</v>
      </c>
      <c r="T440" s="2" t="s">
        <v>32</v>
      </c>
      <c r="U440" s="2" t="s">
        <v>33</v>
      </c>
      <c r="V440" s="2" t="s">
        <v>33</v>
      </c>
      <c r="X440" s="2" t="s">
        <v>1771</v>
      </c>
      <c r="Y440" s="3">
        <v>43962.607662037037</v>
      </c>
      <c r="Z440" s="3">
        <v>43962.524328703701</v>
      </c>
      <c r="AB440" s="2">
        <v>0</v>
      </c>
      <c r="AC440" s="4" t="s">
        <v>1772</v>
      </c>
      <c r="AD440" s="2">
        <v>0</v>
      </c>
      <c r="AE440" s="2" t="s">
        <v>36</v>
      </c>
      <c r="AG440" s="2">
        <v>0</v>
      </c>
    </row>
    <row r="441" spans="1:33" x14ac:dyDescent="0.2">
      <c r="A441" s="2">
        <v>11997</v>
      </c>
      <c r="B441" s="2">
        <f>VLOOKUP(A441,liaison!A:B,2,FALSE)</f>
        <v>5027</v>
      </c>
      <c r="C441" s="2">
        <f>VLOOKUP(B441,ERP!A:E,2,FALSE)</f>
        <v>1</v>
      </c>
      <c r="D441" s="2">
        <f>VLOOKUP(B441,ERP!A:E,3,FALSE)</f>
        <v>62.1</v>
      </c>
      <c r="E441" s="2">
        <f>VLOOKUP(B441,ERP!A:E,4,FALSE)</f>
        <v>0</v>
      </c>
      <c r="F441" s="2" t="str">
        <f>VLOOKUP(B441,ERP!A:E,5,FALSE)</f>
        <v>outofstock</v>
      </c>
      <c r="G441" s="2">
        <v>0</v>
      </c>
      <c r="H441" s="2">
        <v>0</v>
      </c>
      <c r="I441" s="2">
        <v>0</v>
      </c>
      <c r="J441" s="2">
        <v>0</v>
      </c>
      <c r="K441" s="2">
        <v>0</v>
      </c>
      <c r="L441" s="2" t="s">
        <v>29</v>
      </c>
      <c r="N441" s="2">
        <v>2</v>
      </c>
      <c r="O441" s="3">
        <v>43299.489722222221</v>
      </c>
      <c r="P441" s="3">
        <v>43299.406388888892</v>
      </c>
      <c r="R441" s="2" t="s">
        <v>1773</v>
      </c>
      <c r="S441" s="2" t="s">
        <v>1774</v>
      </c>
      <c r="T441" s="2" t="s">
        <v>32</v>
      </c>
      <c r="U441" s="2" t="s">
        <v>33</v>
      </c>
      <c r="V441" s="2" t="s">
        <v>33</v>
      </c>
      <c r="X441" s="2" t="s">
        <v>1775</v>
      </c>
      <c r="Y441" s="3">
        <v>43895.718773148154</v>
      </c>
      <c r="Z441" s="3">
        <v>43895.677106481482</v>
      </c>
      <c r="AB441" s="2">
        <v>0</v>
      </c>
      <c r="AC441" s="4" t="s">
        <v>1776</v>
      </c>
      <c r="AD441" s="2">
        <v>0</v>
      </c>
      <c r="AE441" s="2" t="s">
        <v>36</v>
      </c>
      <c r="AG441" s="2">
        <v>0</v>
      </c>
    </row>
    <row r="442" spans="1:33" x14ac:dyDescent="0.2">
      <c r="A442" s="2">
        <v>531</v>
      </c>
      <c r="B442" s="2">
        <f>VLOOKUP(A442,liaison!A:B,2,FALSE)</f>
        <v>5047</v>
      </c>
      <c r="C442" s="2">
        <f>VLOOKUP(B442,ERP!A:E,2,FALSE)</f>
        <v>1</v>
      </c>
      <c r="D442" s="2">
        <f>VLOOKUP(B442,ERP!A:E,3,FALSE)</f>
        <v>22.5</v>
      </c>
      <c r="E442" s="2">
        <f>VLOOKUP(B442,ERP!A:E,4,FALSE)</f>
        <v>129</v>
      </c>
      <c r="F442" s="2" t="str">
        <f>VLOOKUP(B442,ERP!A:E,5,FALSE)</f>
        <v>instock</v>
      </c>
      <c r="G442" s="2">
        <v>0</v>
      </c>
      <c r="H442" s="2">
        <v>0</v>
      </c>
      <c r="I442" s="2">
        <v>0</v>
      </c>
      <c r="J442" s="2">
        <v>0</v>
      </c>
      <c r="K442" s="2">
        <v>13</v>
      </c>
      <c r="L442" s="2" t="s">
        <v>29</v>
      </c>
      <c r="N442" s="2">
        <v>2</v>
      </c>
      <c r="O442" s="3">
        <v>43299.665300925917</v>
      </c>
      <c r="P442" s="3">
        <v>43299.581967592603</v>
      </c>
      <c r="R442" s="2" t="s">
        <v>1777</v>
      </c>
      <c r="S442" s="2" t="s">
        <v>1778</v>
      </c>
      <c r="T442" s="2" t="s">
        <v>32</v>
      </c>
      <c r="U442" s="2" t="s">
        <v>33</v>
      </c>
      <c r="V442" s="2" t="s">
        <v>33</v>
      </c>
      <c r="X442" s="2" t="s">
        <v>1779</v>
      </c>
      <c r="Y442" s="3">
        <v>44070.649340277778</v>
      </c>
      <c r="Z442" s="3">
        <v>44070.566006944442</v>
      </c>
      <c r="AB442" s="2">
        <v>0</v>
      </c>
      <c r="AC442" s="4" t="s">
        <v>1780</v>
      </c>
      <c r="AD442" s="2">
        <v>0</v>
      </c>
      <c r="AE442" s="2" t="s">
        <v>36</v>
      </c>
      <c r="AG442" s="2">
        <v>0</v>
      </c>
    </row>
    <row r="443" spans="1:33" x14ac:dyDescent="0.2">
      <c r="A443" s="2">
        <v>13531</v>
      </c>
      <c r="B443" s="2">
        <f>VLOOKUP(A443,liaison!A:B,2,FALSE)</f>
        <v>5056</v>
      </c>
      <c r="C443" s="2">
        <f>VLOOKUP(B443,ERP!A:E,2,FALSE)</f>
        <v>1</v>
      </c>
      <c r="D443" s="2">
        <f>VLOOKUP(B443,ERP!A:E,3,FALSE)</f>
        <v>7.5</v>
      </c>
      <c r="E443" s="2">
        <f>VLOOKUP(B443,ERP!A:E,4,FALSE)</f>
        <v>9</v>
      </c>
      <c r="F443" s="2" t="str">
        <f>VLOOKUP(B443,ERP!A:E,5,FALSE)</f>
        <v>instock</v>
      </c>
      <c r="G443" s="2">
        <v>0</v>
      </c>
      <c r="H443" s="2">
        <v>0</v>
      </c>
      <c r="I443" s="2">
        <v>0</v>
      </c>
      <c r="J443" s="2">
        <v>0</v>
      </c>
      <c r="K443" s="2">
        <v>1</v>
      </c>
      <c r="L443" s="2" t="s">
        <v>29</v>
      </c>
      <c r="N443" s="2">
        <v>2</v>
      </c>
      <c r="O443" s="3">
        <v>43308.431828703702</v>
      </c>
      <c r="P443" s="3">
        <v>43308.348495370366</v>
      </c>
      <c r="R443" s="2" t="s">
        <v>1781</v>
      </c>
      <c r="S443" s="2" t="s">
        <v>1782</v>
      </c>
      <c r="T443" s="2" t="s">
        <v>32</v>
      </c>
      <c r="U443" s="2" t="s">
        <v>33</v>
      </c>
      <c r="V443" s="2" t="s">
        <v>33</v>
      </c>
      <c r="X443" s="2" t="s">
        <v>1783</v>
      </c>
      <c r="Y443" s="3">
        <v>44049.732662037037</v>
      </c>
      <c r="Z443" s="3">
        <v>44049.649328703701</v>
      </c>
      <c r="AB443" s="2">
        <v>0</v>
      </c>
      <c r="AC443" s="4" t="s">
        <v>1784</v>
      </c>
      <c r="AD443" s="2">
        <v>0</v>
      </c>
      <c r="AE443" s="2" t="s">
        <v>36</v>
      </c>
      <c r="AG443" s="2">
        <v>0</v>
      </c>
    </row>
    <row r="444" spans="1:33" x14ac:dyDescent="0.2">
      <c r="A444" s="2">
        <v>15711</v>
      </c>
      <c r="B444" s="2">
        <f>VLOOKUP(A444,liaison!A:B,2,FALSE)</f>
        <v>5061</v>
      </c>
      <c r="C444" s="2">
        <f>VLOOKUP(B444,ERP!A:E,2,FALSE)</f>
        <v>1</v>
      </c>
      <c r="D444" s="2">
        <f>VLOOKUP(B444,ERP!A:E,3,FALSE)</f>
        <v>52.6</v>
      </c>
      <c r="E444" s="2">
        <f>VLOOKUP(B444,ERP!A:E,4,FALSE)</f>
        <v>24</v>
      </c>
      <c r="F444" s="2" t="str">
        <f>VLOOKUP(B444,ERP!A:E,5,FALSE)</f>
        <v>instock</v>
      </c>
      <c r="G444" s="2">
        <v>0</v>
      </c>
      <c r="H444" s="2">
        <v>0</v>
      </c>
      <c r="I444" s="2">
        <v>0</v>
      </c>
      <c r="J444" s="2">
        <v>0</v>
      </c>
      <c r="K444" s="2">
        <v>0</v>
      </c>
      <c r="L444" s="2" t="s">
        <v>29</v>
      </c>
      <c r="N444" s="2">
        <v>2</v>
      </c>
      <c r="O444" s="3">
        <v>43312.439722222232</v>
      </c>
      <c r="P444" s="3">
        <v>43312.356388888889</v>
      </c>
      <c r="R444" s="2" t="s">
        <v>1785</v>
      </c>
      <c r="S444" s="2" t="s">
        <v>1786</v>
      </c>
      <c r="T444" s="2" t="s">
        <v>32</v>
      </c>
      <c r="U444" s="2" t="s">
        <v>33</v>
      </c>
      <c r="V444" s="2" t="s">
        <v>33</v>
      </c>
      <c r="X444" s="2" t="s">
        <v>1787</v>
      </c>
      <c r="Y444" s="3">
        <v>44015.395972222221</v>
      </c>
      <c r="Z444" s="3">
        <v>44015.312638888892</v>
      </c>
      <c r="AB444" s="2">
        <v>0</v>
      </c>
      <c r="AC444" s="4" t="s">
        <v>1788</v>
      </c>
      <c r="AD444" s="2">
        <v>0</v>
      </c>
      <c r="AE444" s="2" t="s">
        <v>36</v>
      </c>
      <c r="AG444" s="2">
        <v>0</v>
      </c>
    </row>
    <row r="445" spans="1:33" x14ac:dyDescent="0.2">
      <c r="A445" s="2">
        <v>15713</v>
      </c>
      <c r="B445" s="2">
        <f>VLOOKUP(A445,liaison!A:B,2,FALSE)</f>
        <v>5062</v>
      </c>
      <c r="C445" s="2">
        <f>VLOOKUP(B445,ERP!A:E,2,FALSE)</f>
        <v>1</v>
      </c>
      <c r="D445" s="2">
        <f>VLOOKUP(B445,ERP!A:E,3,FALSE)</f>
        <v>45</v>
      </c>
      <c r="E445" s="2">
        <f>VLOOKUP(B445,ERP!A:E,4,FALSE)</f>
        <v>4</v>
      </c>
      <c r="F445" s="2" t="str">
        <f>VLOOKUP(B445,ERP!A:E,5,FALSE)</f>
        <v>instock</v>
      </c>
      <c r="G445" s="2">
        <v>0</v>
      </c>
      <c r="H445" s="2">
        <v>0</v>
      </c>
      <c r="I445" s="2">
        <v>0</v>
      </c>
      <c r="J445" s="2">
        <v>0</v>
      </c>
      <c r="K445" s="2">
        <v>2</v>
      </c>
      <c r="L445" s="2" t="s">
        <v>29</v>
      </c>
      <c r="N445" s="2">
        <v>2</v>
      </c>
      <c r="O445" s="3">
        <v>43312.452326388891</v>
      </c>
      <c r="P445" s="3">
        <v>43312.368993055563</v>
      </c>
      <c r="R445" s="2" t="s">
        <v>1789</v>
      </c>
      <c r="S445" s="2" t="s">
        <v>1790</v>
      </c>
      <c r="T445" s="2" t="s">
        <v>32</v>
      </c>
      <c r="U445" s="2" t="s">
        <v>33</v>
      </c>
      <c r="V445" s="2" t="s">
        <v>33</v>
      </c>
      <c r="X445" s="2" t="s">
        <v>1791</v>
      </c>
      <c r="Y445" s="3">
        <v>44069.475717592592</v>
      </c>
      <c r="Z445" s="3">
        <v>44069.392384259263</v>
      </c>
      <c r="AB445" s="2">
        <v>0</v>
      </c>
      <c r="AC445" s="4" t="s">
        <v>1792</v>
      </c>
      <c r="AD445" s="2">
        <v>0</v>
      </c>
      <c r="AE445" s="2" t="s">
        <v>36</v>
      </c>
      <c r="AG445" s="2">
        <v>0</v>
      </c>
    </row>
    <row r="446" spans="1:33" x14ac:dyDescent="0.2">
      <c r="A446" s="2">
        <v>15715</v>
      </c>
      <c r="B446" s="2">
        <f>VLOOKUP(A446,liaison!A:B,2,FALSE)</f>
        <v>5063</v>
      </c>
      <c r="C446" s="2">
        <f>VLOOKUP(B446,ERP!A:E,2,FALSE)</f>
        <v>1</v>
      </c>
      <c r="D446" s="2">
        <f>VLOOKUP(B446,ERP!A:E,3,FALSE)</f>
        <v>67</v>
      </c>
      <c r="E446" s="2">
        <f>VLOOKUP(B446,ERP!A:E,4,FALSE)</f>
        <v>0</v>
      </c>
      <c r="F446" s="2" t="str">
        <f>VLOOKUP(B446,ERP!A:E,5,FALSE)</f>
        <v>outofstock</v>
      </c>
      <c r="G446" s="2">
        <v>0</v>
      </c>
      <c r="H446" s="2">
        <v>0</v>
      </c>
      <c r="I446" s="2">
        <v>0</v>
      </c>
      <c r="J446" s="2">
        <v>0</v>
      </c>
      <c r="K446" s="2">
        <v>0</v>
      </c>
      <c r="L446" s="2" t="s">
        <v>29</v>
      </c>
      <c r="N446" s="2">
        <v>2</v>
      </c>
      <c r="O446" s="3">
        <v>43312.471134259264</v>
      </c>
      <c r="P446" s="3">
        <v>43312.387800925928</v>
      </c>
      <c r="R446" s="2" t="s">
        <v>1793</v>
      </c>
      <c r="S446" s="2" t="s">
        <v>1794</v>
      </c>
      <c r="T446" s="2" t="s">
        <v>32</v>
      </c>
      <c r="U446" s="2" t="s">
        <v>33</v>
      </c>
      <c r="V446" s="2" t="s">
        <v>33</v>
      </c>
      <c r="X446" s="2" t="s">
        <v>1795</v>
      </c>
      <c r="Y446" s="3">
        <v>43917.39607638889</v>
      </c>
      <c r="Z446" s="3">
        <v>43917.354409722233</v>
      </c>
      <c r="AB446" s="2">
        <v>0</v>
      </c>
      <c r="AC446" s="4" t="s">
        <v>1796</v>
      </c>
      <c r="AD446" s="2">
        <v>0</v>
      </c>
      <c r="AE446" s="2" t="s">
        <v>36</v>
      </c>
      <c r="AG446" s="2">
        <v>0</v>
      </c>
    </row>
    <row r="447" spans="1:33" x14ac:dyDescent="0.2">
      <c r="A447" s="2">
        <v>15346</v>
      </c>
      <c r="B447" s="2">
        <f>VLOOKUP(A447,liaison!A:B,2,FALSE)</f>
        <v>5067</v>
      </c>
      <c r="C447" s="2">
        <f>VLOOKUP(B447,ERP!A:E,2,FALSE)</f>
        <v>1</v>
      </c>
      <c r="D447" s="2">
        <f>VLOOKUP(B447,ERP!A:E,3,FALSE)</f>
        <v>59.9</v>
      </c>
      <c r="E447" s="2">
        <f>VLOOKUP(B447,ERP!A:E,4,FALSE)</f>
        <v>0</v>
      </c>
      <c r="F447" s="2" t="str">
        <f>VLOOKUP(B447,ERP!A:E,5,FALSE)</f>
        <v>outofstock</v>
      </c>
      <c r="G447" s="2">
        <v>0</v>
      </c>
      <c r="H447" s="2">
        <v>0</v>
      </c>
      <c r="I447" s="2">
        <v>0</v>
      </c>
      <c r="J447" s="2">
        <v>0</v>
      </c>
      <c r="K447" s="2">
        <v>16</v>
      </c>
      <c r="L447" s="2" t="s">
        <v>29</v>
      </c>
      <c r="N447" s="2">
        <v>2</v>
      </c>
      <c r="O447" s="3">
        <v>43312.492418981477</v>
      </c>
      <c r="P447" s="3">
        <v>43312.409085648149</v>
      </c>
      <c r="R447" s="2" t="s">
        <v>1797</v>
      </c>
      <c r="S447" s="2" t="s">
        <v>1798</v>
      </c>
      <c r="T447" s="2" t="s">
        <v>32</v>
      </c>
      <c r="U447" s="2" t="s">
        <v>33</v>
      </c>
      <c r="V447" s="2" t="s">
        <v>33</v>
      </c>
      <c r="X447" s="2" t="s">
        <v>1799</v>
      </c>
      <c r="Y447" s="3">
        <v>43874.708344907413</v>
      </c>
      <c r="Z447" s="3">
        <v>43874.666678240741</v>
      </c>
      <c r="AB447" s="2">
        <v>0</v>
      </c>
      <c r="AC447" s="4" t="s">
        <v>1800</v>
      </c>
      <c r="AD447" s="2">
        <v>0</v>
      </c>
      <c r="AE447" s="2" t="s">
        <v>36</v>
      </c>
      <c r="AG447" s="2">
        <v>0</v>
      </c>
    </row>
    <row r="448" spans="1:33" x14ac:dyDescent="0.2">
      <c r="A448" s="2">
        <v>15345</v>
      </c>
      <c r="B448" s="2">
        <f>VLOOKUP(A448,liaison!A:B,2,FALSE)</f>
        <v>5068</v>
      </c>
      <c r="C448" s="2">
        <f>VLOOKUP(B448,ERP!A:E,2,FALSE)</f>
        <v>1</v>
      </c>
      <c r="D448" s="2">
        <f>VLOOKUP(B448,ERP!A:E,3,FALSE)</f>
        <v>59.9</v>
      </c>
      <c r="E448" s="2">
        <f>VLOOKUP(B448,ERP!A:E,4,FALSE)</f>
        <v>1</v>
      </c>
      <c r="F448" s="2" t="str">
        <f>VLOOKUP(B448,ERP!A:E,5,FALSE)</f>
        <v>instock</v>
      </c>
      <c r="G448" s="2">
        <v>0</v>
      </c>
      <c r="H448" s="2">
        <v>0</v>
      </c>
      <c r="I448" s="2">
        <v>0</v>
      </c>
      <c r="J448" s="2">
        <v>0</v>
      </c>
      <c r="K448" s="2">
        <v>0</v>
      </c>
      <c r="L448" s="2" t="s">
        <v>29</v>
      </c>
      <c r="N448" s="2">
        <v>2</v>
      </c>
      <c r="O448" s="3">
        <v>43312.495115740741</v>
      </c>
      <c r="P448" s="3">
        <v>43312.411782407413</v>
      </c>
      <c r="R448" s="2" t="s">
        <v>1801</v>
      </c>
      <c r="S448" s="2" t="s">
        <v>1802</v>
      </c>
      <c r="T448" s="2" t="s">
        <v>32</v>
      </c>
      <c r="U448" s="2" t="s">
        <v>33</v>
      </c>
      <c r="V448" s="2" t="s">
        <v>33</v>
      </c>
      <c r="X448" s="2" t="s">
        <v>1803</v>
      </c>
      <c r="Y448" s="3">
        <v>44008.760451388887</v>
      </c>
      <c r="Z448" s="3">
        <v>44008.677118055559</v>
      </c>
      <c r="AB448" s="2">
        <v>0</v>
      </c>
      <c r="AC448" s="4" t="s">
        <v>1804</v>
      </c>
      <c r="AD448" s="2">
        <v>0</v>
      </c>
      <c r="AE448" s="2" t="s">
        <v>36</v>
      </c>
      <c r="AG448" s="2">
        <v>0</v>
      </c>
    </row>
    <row r="449" spans="1:33" x14ac:dyDescent="0.2">
      <c r="A449" s="2">
        <v>15344</v>
      </c>
      <c r="B449" s="2">
        <f>VLOOKUP(A449,liaison!A:B,2,FALSE)</f>
        <v>5069</v>
      </c>
      <c r="C449" s="2">
        <f>VLOOKUP(B449,ERP!A:E,2,FALSE)</f>
        <v>1</v>
      </c>
      <c r="D449" s="2">
        <f>VLOOKUP(B449,ERP!A:E,3,FALSE)</f>
        <v>65</v>
      </c>
      <c r="E449" s="2">
        <f>VLOOKUP(B449,ERP!A:E,4,FALSE)</f>
        <v>2</v>
      </c>
      <c r="F449" s="2" t="str">
        <f>VLOOKUP(B449,ERP!A:E,5,FALSE)</f>
        <v>instock</v>
      </c>
      <c r="G449" s="2">
        <v>0</v>
      </c>
      <c r="H449" s="2">
        <v>0</v>
      </c>
      <c r="I449" s="2">
        <v>0</v>
      </c>
      <c r="J449" s="2">
        <v>0</v>
      </c>
      <c r="K449" s="2">
        <v>0</v>
      </c>
      <c r="L449" s="2" t="s">
        <v>29</v>
      </c>
      <c r="N449" s="2">
        <v>2</v>
      </c>
      <c r="O449" s="3">
        <v>43312.496898148151</v>
      </c>
      <c r="P449" s="3">
        <v>43312.413564814808</v>
      </c>
      <c r="R449" s="2" t="s">
        <v>1805</v>
      </c>
      <c r="S449" s="2" t="s">
        <v>1806</v>
      </c>
      <c r="T449" s="2" t="s">
        <v>32</v>
      </c>
      <c r="U449" s="2" t="s">
        <v>33</v>
      </c>
      <c r="V449" s="2" t="s">
        <v>33</v>
      </c>
      <c r="X449" s="2" t="s">
        <v>1807</v>
      </c>
      <c r="Y449" s="3">
        <v>44033.548472222217</v>
      </c>
      <c r="Z449" s="3">
        <v>44033.465138888889</v>
      </c>
      <c r="AB449" s="2">
        <v>0</v>
      </c>
      <c r="AC449" s="4" t="s">
        <v>1808</v>
      </c>
      <c r="AD449" s="2">
        <v>0</v>
      </c>
      <c r="AE449" s="2" t="s">
        <v>36</v>
      </c>
      <c r="AG449" s="2">
        <v>0</v>
      </c>
    </row>
    <row r="450" spans="1:33" x14ac:dyDescent="0.2">
      <c r="A450" s="2">
        <v>15755</v>
      </c>
      <c r="B450" s="2">
        <f>VLOOKUP(A450,liaison!A:B,2,FALSE)</f>
        <v>5375</v>
      </c>
      <c r="C450" s="2">
        <f>VLOOKUP(B450,ERP!A:E,2,FALSE)</f>
        <v>1</v>
      </c>
      <c r="D450" s="2">
        <f>VLOOKUP(B450,ERP!A:E,3,FALSE)</f>
        <v>15.2</v>
      </c>
      <c r="E450" s="2">
        <f>VLOOKUP(B450,ERP!A:E,4,FALSE)</f>
        <v>0</v>
      </c>
      <c r="F450" s="2" t="str">
        <f>VLOOKUP(B450,ERP!A:E,5,FALSE)</f>
        <v>outofstock</v>
      </c>
      <c r="G450" s="2">
        <v>0</v>
      </c>
      <c r="H450" s="2">
        <v>0</v>
      </c>
      <c r="I450" s="2">
        <v>0</v>
      </c>
      <c r="J450" s="2">
        <v>0</v>
      </c>
      <c r="K450" s="2">
        <v>1</v>
      </c>
      <c r="L450" s="2" t="s">
        <v>29</v>
      </c>
      <c r="N450" s="2">
        <v>2</v>
      </c>
      <c r="O450" s="3">
        <v>43344.397372685176</v>
      </c>
      <c r="P450" s="3">
        <v>43344.314039351862</v>
      </c>
      <c r="R450" s="2" t="s">
        <v>1809</v>
      </c>
      <c r="S450" s="2" t="s">
        <v>1810</v>
      </c>
      <c r="T450" s="2" t="s">
        <v>32</v>
      </c>
      <c r="U450" s="2" t="s">
        <v>33</v>
      </c>
      <c r="V450" s="2" t="s">
        <v>33</v>
      </c>
      <c r="X450" s="2" t="s">
        <v>1811</v>
      </c>
      <c r="Y450" s="3">
        <v>43900.781284722223</v>
      </c>
      <c r="Z450" s="3">
        <v>43900.739618055559</v>
      </c>
      <c r="AB450" s="2">
        <v>0</v>
      </c>
      <c r="AC450" s="4" t="s">
        <v>1812</v>
      </c>
      <c r="AD450" s="2">
        <v>0</v>
      </c>
      <c r="AE450" s="2" t="s">
        <v>36</v>
      </c>
      <c r="AG450" s="2">
        <v>0</v>
      </c>
    </row>
    <row r="451" spans="1:33" x14ac:dyDescent="0.2">
      <c r="A451" s="2">
        <v>15677</v>
      </c>
      <c r="B451" s="2">
        <f>VLOOKUP(A451,liaison!A:B,2,FALSE)</f>
        <v>5377</v>
      </c>
      <c r="C451" s="2">
        <f>VLOOKUP(B451,ERP!A:E,2,FALSE)</f>
        <v>1</v>
      </c>
      <c r="D451" s="2">
        <f>VLOOKUP(B451,ERP!A:E,3,FALSE)</f>
        <v>19</v>
      </c>
      <c r="E451" s="2">
        <f>VLOOKUP(B451,ERP!A:E,4,FALSE)</f>
        <v>7</v>
      </c>
      <c r="F451" s="2" t="str">
        <f>VLOOKUP(B451,ERP!A:E,5,FALSE)</f>
        <v>instock</v>
      </c>
      <c r="G451" s="2">
        <v>0</v>
      </c>
      <c r="H451" s="2">
        <v>0</v>
      </c>
      <c r="I451" s="2">
        <v>0</v>
      </c>
      <c r="J451" s="2">
        <v>0</v>
      </c>
      <c r="K451" s="2">
        <v>0</v>
      </c>
      <c r="L451" s="2" t="s">
        <v>29</v>
      </c>
      <c r="N451" s="2">
        <v>2</v>
      </c>
      <c r="O451" s="3">
        <v>43344.646053240736</v>
      </c>
      <c r="P451" s="3">
        <v>43344.562719907408</v>
      </c>
      <c r="R451" s="2" t="s">
        <v>1813</v>
      </c>
      <c r="S451" s="2" t="s">
        <v>1814</v>
      </c>
      <c r="T451" s="2" t="s">
        <v>32</v>
      </c>
      <c r="U451" s="2" t="s">
        <v>33</v>
      </c>
      <c r="V451" s="2" t="s">
        <v>33</v>
      </c>
      <c r="X451" s="2" t="s">
        <v>1815</v>
      </c>
      <c r="Y451" s="3">
        <v>44039.677118055559</v>
      </c>
      <c r="Z451" s="3">
        <v>44039.593784722223</v>
      </c>
      <c r="AB451" s="2">
        <v>0</v>
      </c>
      <c r="AC451" s="4" t="s">
        <v>1816</v>
      </c>
      <c r="AD451" s="2">
        <v>0</v>
      </c>
      <c r="AE451" s="2" t="s">
        <v>36</v>
      </c>
      <c r="AG451" s="2">
        <v>0</v>
      </c>
    </row>
    <row r="452" spans="1:33" x14ac:dyDescent="0.2">
      <c r="A452" s="2">
        <v>14561</v>
      </c>
      <c r="B452" s="2">
        <f>VLOOKUP(A452,liaison!A:B,2,FALSE)</f>
        <v>5379</v>
      </c>
      <c r="C452" s="2">
        <f>VLOOKUP(B452,ERP!A:E,2,FALSE)</f>
        <v>1</v>
      </c>
      <c r="D452" s="2">
        <f>VLOOKUP(B452,ERP!A:E,3,FALSE)</f>
        <v>11.1</v>
      </c>
      <c r="E452" s="2">
        <f>VLOOKUP(B452,ERP!A:E,4,FALSE)</f>
        <v>26</v>
      </c>
      <c r="F452" s="2" t="str">
        <f>VLOOKUP(B452,ERP!A:E,5,FALSE)</f>
        <v>instock</v>
      </c>
      <c r="G452" s="2">
        <v>0</v>
      </c>
      <c r="H452" s="2">
        <v>0</v>
      </c>
      <c r="I452" s="2">
        <v>0</v>
      </c>
      <c r="J452" s="2">
        <v>0</v>
      </c>
      <c r="K452" s="2">
        <v>0</v>
      </c>
      <c r="L452" s="2" t="s">
        <v>29</v>
      </c>
      <c r="N452" s="2">
        <v>2</v>
      </c>
      <c r="O452" s="3">
        <v>43344.649247685193</v>
      </c>
      <c r="P452" s="3">
        <v>43344.56591435185</v>
      </c>
      <c r="R452" s="2" t="s">
        <v>1817</v>
      </c>
      <c r="S452" s="2" t="s">
        <v>1818</v>
      </c>
      <c r="T452" s="2" t="s">
        <v>32</v>
      </c>
      <c r="U452" s="2" t="s">
        <v>33</v>
      </c>
      <c r="V452" s="2" t="s">
        <v>33</v>
      </c>
      <c r="X452" s="2" t="s">
        <v>1819</v>
      </c>
      <c r="Y452" s="3">
        <v>44023.583368055559</v>
      </c>
      <c r="Z452" s="3">
        <v>44023.500034722223</v>
      </c>
      <c r="AB452" s="2">
        <v>0</v>
      </c>
      <c r="AC452" s="4" t="s">
        <v>1820</v>
      </c>
      <c r="AD452" s="2">
        <v>0</v>
      </c>
      <c r="AE452" s="2" t="s">
        <v>36</v>
      </c>
      <c r="AG452" s="2">
        <v>0</v>
      </c>
    </row>
    <row r="453" spans="1:33" x14ac:dyDescent="0.2">
      <c r="A453" s="2">
        <v>16022</v>
      </c>
      <c r="B453" s="2">
        <f>VLOOKUP(A453,liaison!A:B,2,FALSE)</f>
        <v>5380</v>
      </c>
      <c r="C453" s="2">
        <f>VLOOKUP(B453,ERP!A:E,2,FALSE)</f>
        <v>1</v>
      </c>
      <c r="D453" s="2">
        <f>VLOOKUP(B453,ERP!A:E,3,FALSE)</f>
        <v>18</v>
      </c>
      <c r="E453" s="2">
        <f>VLOOKUP(B453,ERP!A:E,4,FALSE)</f>
        <v>24</v>
      </c>
      <c r="F453" s="2" t="str">
        <f>VLOOKUP(B453,ERP!A:E,5,FALSE)</f>
        <v>instock</v>
      </c>
      <c r="G453" s="2">
        <v>0</v>
      </c>
      <c r="H453" s="2">
        <v>0</v>
      </c>
      <c r="I453" s="2">
        <v>0</v>
      </c>
      <c r="J453" s="2">
        <v>0</v>
      </c>
      <c r="K453" s="2">
        <v>0</v>
      </c>
      <c r="L453" s="2" t="s">
        <v>29</v>
      </c>
      <c r="N453" s="2">
        <v>2</v>
      </c>
      <c r="O453" s="3">
        <v>43344.65252314815</v>
      </c>
      <c r="P453" s="3">
        <v>43344.569189814807</v>
      </c>
      <c r="R453" s="2" t="s">
        <v>1821</v>
      </c>
      <c r="S453" s="2" t="s">
        <v>1822</v>
      </c>
      <c r="T453" s="2" t="s">
        <v>32</v>
      </c>
      <c r="U453" s="2" t="s">
        <v>33</v>
      </c>
      <c r="V453" s="2" t="s">
        <v>33</v>
      </c>
      <c r="X453" s="2" t="s">
        <v>1823</v>
      </c>
      <c r="Y453" s="3">
        <v>43945.909675925926</v>
      </c>
      <c r="Z453" s="3">
        <v>43945.826342592591</v>
      </c>
      <c r="AB453" s="2">
        <v>0</v>
      </c>
      <c r="AC453" s="4" t="s">
        <v>1824</v>
      </c>
      <c r="AD453" s="2">
        <v>0</v>
      </c>
      <c r="AE453" s="2" t="s">
        <v>36</v>
      </c>
      <c r="AG453" s="2">
        <v>0</v>
      </c>
    </row>
    <row r="454" spans="1:33" x14ac:dyDescent="0.2">
      <c r="A454" s="2">
        <v>16011</v>
      </c>
      <c r="B454" s="2">
        <f>VLOOKUP(A454,liaison!A:B,2,FALSE)</f>
        <v>5382</v>
      </c>
      <c r="C454" s="2">
        <f>VLOOKUP(B454,ERP!A:E,2,FALSE)</f>
        <v>1</v>
      </c>
      <c r="D454" s="2">
        <f>VLOOKUP(B454,ERP!A:E,3,FALSE)</f>
        <v>22.8</v>
      </c>
      <c r="E454" s="2">
        <f>VLOOKUP(B454,ERP!A:E,4,FALSE)</f>
        <v>11</v>
      </c>
      <c r="F454" s="2" t="str">
        <f>VLOOKUP(B454,ERP!A:E,5,FALSE)</f>
        <v>instock</v>
      </c>
      <c r="G454" s="2">
        <v>0</v>
      </c>
      <c r="H454" s="2">
        <v>0</v>
      </c>
      <c r="I454" s="2">
        <v>0</v>
      </c>
      <c r="J454" s="2">
        <v>0</v>
      </c>
      <c r="K454" s="2">
        <v>0</v>
      </c>
      <c r="L454" s="2" t="s">
        <v>29</v>
      </c>
      <c r="N454" s="2">
        <v>2</v>
      </c>
      <c r="O454" s="3">
        <v>43344.660231481481</v>
      </c>
      <c r="P454" s="3">
        <v>43344.576898148152</v>
      </c>
      <c r="R454" s="2" t="s">
        <v>1825</v>
      </c>
      <c r="S454" s="2" t="s">
        <v>1826</v>
      </c>
      <c r="T454" s="2" t="s">
        <v>32</v>
      </c>
      <c r="U454" s="2" t="s">
        <v>33</v>
      </c>
      <c r="V454" s="2" t="s">
        <v>33</v>
      </c>
      <c r="X454" s="2" t="s">
        <v>1827</v>
      </c>
      <c r="Y454" s="3">
        <v>44004.482662037037</v>
      </c>
      <c r="Z454" s="3">
        <v>44004.399328703701</v>
      </c>
      <c r="AB454" s="2">
        <v>0</v>
      </c>
      <c r="AC454" s="4" t="s">
        <v>1828</v>
      </c>
      <c r="AD454" s="2">
        <v>0</v>
      </c>
      <c r="AE454" s="2" t="s">
        <v>36</v>
      </c>
      <c r="AG454" s="2">
        <v>0</v>
      </c>
    </row>
    <row r="455" spans="1:33" x14ac:dyDescent="0.2">
      <c r="A455" s="2">
        <v>3383</v>
      </c>
      <c r="B455" s="2">
        <f>VLOOKUP(A455,liaison!A:B,2,FALSE)</f>
        <v>5383</v>
      </c>
      <c r="C455" s="2">
        <f>VLOOKUP(B455,ERP!A:E,2,FALSE)</f>
        <v>1</v>
      </c>
      <c r="D455" s="2">
        <f>VLOOKUP(B455,ERP!A:E,3,FALSE)</f>
        <v>19.5</v>
      </c>
      <c r="E455" s="2">
        <f>VLOOKUP(B455,ERP!A:E,4,FALSE)</f>
        <v>9</v>
      </c>
      <c r="F455" s="2" t="str">
        <f>VLOOKUP(B455,ERP!A:E,5,FALSE)</f>
        <v>instock</v>
      </c>
      <c r="G455" s="2">
        <v>0</v>
      </c>
      <c r="H455" s="2">
        <v>0</v>
      </c>
      <c r="I455" s="2">
        <v>0</v>
      </c>
      <c r="J455" s="2">
        <v>0</v>
      </c>
      <c r="K455" s="2">
        <v>0</v>
      </c>
      <c r="L455" s="2" t="s">
        <v>29</v>
      </c>
      <c r="N455" s="2">
        <v>2</v>
      </c>
      <c r="O455" s="3">
        <v>43344.662476851852</v>
      </c>
      <c r="P455" s="3">
        <v>43344.579143518517</v>
      </c>
      <c r="R455" s="2" t="s">
        <v>1829</v>
      </c>
      <c r="S455" s="2" t="s">
        <v>1830</v>
      </c>
      <c r="T455" s="2" t="s">
        <v>32</v>
      </c>
      <c r="U455" s="2" t="s">
        <v>33</v>
      </c>
      <c r="V455" s="2" t="s">
        <v>33</v>
      </c>
      <c r="X455" s="2" t="s">
        <v>1831</v>
      </c>
      <c r="Y455" s="3">
        <v>43945.909236111111</v>
      </c>
      <c r="Z455" s="3">
        <v>43945.825902777768</v>
      </c>
      <c r="AB455" s="2">
        <v>0</v>
      </c>
      <c r="AC455" s="4" t="s">
        <v>1832</v>
      </c>
      <c r="AD455" s="2">
        <v>0</v>
      </c>
      <c r="AE455" s="2" t="s">
        <v>36</v>
      </c>
      <c r="AG455" s="2">
        <v>0</v>
      </c>
    </row>
    <row r="456" spans="1:33" x14ac:dyDescent="0.2">
      <c r="A456" s="2">
        <v>14149</v>
      </c>
      <c r="B456" s="2">
        <f>VLOOKUP(A456,liaison!A:B,2,FALSE)</f>
        <v>5384</v>
      </c>
      <c r="C456" s="2">
        <f>VLOOKUP(B456,ERP!A:E,2,FALSE)</f>
        <v>1</v>
      </c>
      <c r="D456" s="2">
        <f>VLOOKUP(B456,ERP!A:E,3,FALSE)</f>
        <v>28.8</v>
      </c>
      <c r="E456" s="2">
        <f>VLOOKUP(B456,ERP!A:E,4,FALSE)</f>
        <v>0</v>
      </c>
      <c r="F456" s="2" t="str">
        <f>VLOOKUP(B456,ERP!A:E,5,FALSE)</f>
        <v>outofstock</v>
      </c>
      <c r="G456" s="2">
        <v>0</v>
      </c>
      <c r="H456" s="2">
        <v>0</v>
      </c>
      <c r="I456" s="2">
        <v>0</v>
      </c>
      <c r="J456" s="2">
        <v>0</v>
      </c>
      <c r="K456" s="2">
        <v>0</v>
      </c>
      <c r="L456" s="2" t="s">
        <v>29</v>
      </c>
      <c r="N456" s="2">
        <v>2</v>
      </c>
      <c r="O456" s="3">
        <v>43344.665543981479</v>
      </c>
      <c r="P456" s="3">
        <v>43344.58221064815</v>
      </c>
      <c r="R456" s="2" t="s">
        <v>1833</v>
      </c>
      <c r="S456" s="2" t="s">
        <v>1834</v>
      </c>
      <c r="T456" s="2" t="s">
        <v>32</v>
      </c>
      <c r="U456" s="2" t="s">
        <v>33</v>
      </c>
      <c r="V456" s="2" t="s">
        <v>33</v>
      </c>
      <c r="X456" s="2" t="s">
        <v>1835</v>
      </c>
      <c r="Y456" s="3">
        <v>43922.395902777767</v>
      </c>
      <c r="Z456" s="3">
        <v>43922.312569444453</v>
      </c>
      <c r="AB456" s="2">
        <v>0</v>
      </c>
      <c r="AC456" s="4" t="s">
        <v>1836</v>
      </c>
      <c r="AD456" s="2">
        <v>0</v>
      </c>
      <c r="AE456" s="2" t="s">
        <v>36</v>
      </c>
      <c r="AG456" s="2">
        <v>0</v>
      </c>
    </row>
    <row r="457" spans="1:33" x14ac:dyDescent="0.2">
      <c r="A457" s="2">
        <v>13904</v>
      </c>
      <c r="B457" s="2">
        <f>VLOOKUP(A457,liaison!A:B,2,FALSE)</f>
        <v>5389</v>
      </c>
      <c r="C457" s="2">
        <f>VLOOKUP(B457,ERP!A:E,2,FALSE)</f>
        <v>1</v>
      </c>
      <c r="D457" s="2">
        <f>VLOOKUP(B457,ERP!A:E,3,FALSE)</f>
        <v>16.100000000000001</v>
      </c>
      <c r="E457" s="2">
        <f>VLOOKUP(B457,ERP!A:E,4,FALSE)</f>
        <v>5</v>
      </c>
      <c r="F457" s="2" t="str">
        <f>VLOOKUP(B457,ERP!A:E,5,FALSE)</f>
        <v>instock</v>
      </c>
      <c r="G457" s="2">
        <v>0</v>
      </c>
      <c r="H457" s="2">
        <v>0</v>
      </c>
      <c r="I457" s="2">
        <v>0</v>
      </c>
      <c r="J457" s="2">
        <v>0</v>
      </c>
      <c r="K457" s="2">
        <v>0</v>
      </c>
      <c r="L457" s="2" t="s">
        <v>29</v>
      </c>
      <c r="N457" s="2">
        <v>2</v>
      </c>
      <c r="O457" s="3">
        <v>43349.421932870369</v>
      </c>
      <c r="P457" s="3">
        <v>43349.338599537034</v>
      </c>
      <c r="R457" s="2" t="s">
        <v>1837</v>
      </c>
      <c r="S457" s="2" t="s">
        <v>1838</v>
      </c>
      <c r="T457" s="2" t="s">
        <v>32</v>
      </c>
      <c r="U457" s="2" t="s">
        <v>33</v>
      </c>
      <c r="V457" s="2" t="s">
        <v>33</v>
      </c>
      <c r="X457" s="2" t="s">
        <v>1839</v>
      </c>
      <c r="Y457" s="3">
        <v>43945.908576388887</v>
      </c>
      <c r="Z457" s="3">
        <v>43945.825243055559</v>
      </c>
      <c r="AB457" s="2">
        <v>0</v>
      </c>
      <c r="AC457" s="4" t="s">
        <v>1840</v>
      </c>
      <c r="AD457" s="2">
        <v>0</v>
      </c>
      <c r="AE457" s="2" t="s">
        <v>36</v>
      </c>
      <c r="AG457" s="2">
        <v>0</v>
      </c>
    </row>
    <row r="458" spans="1:33" x14ac:dyDescent="0.2">
      <c r="A458" s="2">
        <v>14141</v>
      </c>
      <c r="B458" s="2">
        <f>VLOOKUP(A458,liaison!A:B,2,FALSE)</f>
        <v>5391</v>
      </c>
      <c r="C458" s="2">
        <f>VLOOKUP(B458,ERP!A:E,2,FALSE)</f>
        <v>1</v>
      </c>
      <c r="D458" s="2">
        <f>VLOOKUP(B458,ERP!A:E,3,FALSE)</f>
        <v>24.2</v>
      </c>
      <c r="E458" s="2">
        <f>VLOOKUP(B458,ERP!A:E,4,FALSE)</f>
        <v>17</v>
      </c>
      <c r="F458" s="2" t="str">
        <f>VLOOKUP(B458,ERP!A:E,5,FALSE)</f>
        <v>instock</v>
      </c>
      <c r="G458" s="2">
        <v>0</v>
      </c>
      <c r="H458" s="2">
        <v>0</v>
      </c>
      <c r="I458" s="2">
        <v>0</v>
      </c>
      <c r="J458" s="2">
        <v>0</v>
      </c>
      <c r="K458" s="2">
        <v>1</v>
      </c>
      <c r="L458" s="2" t="s">
        <v>29</v>
      </c>
      <c r="N458" s="2">
        <v>2</v>
      </c>
      <c r="O458" s="3">
        <v>43349.431932870371</v>
      </c>
      <c r="P458" s="3">
        <v>43349.348599537043</v>
      </c>
      <c r="R458" s="2" t="s">
        <v>1841</v>
      </c>
      <c r="S458" s="2" t="s">
        <v>1842</v>
      </c>
      <c r="T458" s="2" t="s">
        <v>32</v>
      </c>
      <c r="U458" s="2" t="s">
        <v>33</v>
      </c>
      <c r="V458" s="2" t="s">
        <v>33</v>
      </c>
      <c r="X458" s="2" t="s">
        <v>1843</v>
      </c>
      <c r="Y458" s="3">
        <v>44035.690995370373</v>
      </c>
      <c r="Z458" s="3">
        <v>44035.607662037037</v>
      </c>
      <c r="AB458" s="2">
        <v>0</v>
      </c>
      <c r="AC458" s="4" t="s">
        <v>1844</v>
      </c>
      <c r="AD458" s="2">
        <v>0</v>
      </c>
      <c r="AE458" s="2" t="s">
        <v>36</v>
      </c>
      <c r="AG458" s="2">
        <v>0</v>
      </c>
    </row>
    <row r="459" spans="1:33" x14ac:dyDescent="0.2">
      <c r="A459" s="2">
        <v>12494</v>
      </c>
      <c r="B459" s="2">
        <f>VLOOKUP(A459,liaison!A:B,2,FALSE)</f>
        <v>5393</v>
      </c>
      <c r="C459" s="2">
        <f>VLOOKUP(B459,ERP!A:E,2,FALSE)</f>
        <v>1</v>
      </c>
      <c r="D459" s="2">
        <f>VLOOKUP(B459,ERP!A:E,3,FALSE)</f>
        <v>35.299999999999997</v>
      </c>
      <c r="E459" s="2">
        <f>VLOOKUP(B459,ERP!A:E,4,FALSE)</f>
        <v>9</v>
      </c>
      <c r="F459" s="2" t="str">
        <f>VLOOKUP(B459,ERP!A:E,5,FALSE)</f>
        <v>instock</v>
      </c>
      <c r="G459" s="2">
        <v>0</v>
      </c>
      <c r="H459" s="2">
        <v>0</v>
      </c>
      <c r="I459" s="2">
        <v>0</v>
      </c>
      <c r="J459" s="2">
        <v>0</v>
      </c>
      <c r="K459" s="2">
        <v>0</v>
      </c>
      <c r="L459" s="2" t="s">
        <v>29</v>
      </c>
      <c r="N459" s="2">
        <v>2</v>
      </c>
      <c r="O459" s="3">
        <v>43349.440335648149</v>
      </c>
      <c r="P459" s="3">
        <v>43349.357002314813</v>
      </c>
      <c r="R459" s="2" t="s">
        <v>1845</v>
      </c>
      <c r="S459" s="2" t="s">
        <v>1846</v>
      </c>
      <c r="T459" s="2" t="s">
        <v>32</v>
      </c>
      <c r="U459" s="2" t="s">
        <v>33</v>
      </c>
      <c r="V459" s="2" t="s">
        <v>33</v>
      </c>
      <c r="X459" s="2" t="s">
        <v>1847</v>
      </c>
      <c r="Y459" s="3">
        <v>43945.908900462957</v>
      </c>
      <c r="Z459" s="3">
        <v>43945.825567129628</v>
      </c>
      <c r="AB459" s="2">
        <v>0</v>
      </c>
      <c r="AC459" s="4" t="s">
        <v>1848</v>
      </c>
      <c r="AD459" s="2">
        <v>0</v>
      </c>
      <c r="AE459" s="2" t="s">
        <v>36</v>
      </c>
      <c r="AG459" s="2">
        <v>0</v>
      </c>
    </row>
    <row r="460" spans="1:33" x14ac:dyDescent="0.2">
      <c r="A460" s="2">
        <v>15462</v>
      </c>
      <c r="B460" s="2">
        <f>VLOOKUP(A460,liaison!A:B,2,FALSE)</f>
        <v>5394</v>
      </c>
      <c r="C460" s="2">
        <f>VLOOKUP(B460,ERP!A:E,2,FALSE)</f>
        <v>1</v>
      </c>
      <c r="D460" s="2">
        <f>VLOOKUP(B460,ERP!A:E,3,FALSE)</f>
        <v>10.7</v>
      </c>
      <c r="E460" s="2">
        <f>VLOOKUP(B460,ERP!A:E,4,FALSE)</f>
        <v>4</v>
      </c>
      <c r="F460" s="2" t="str">
        <f>VLOOKUP(B460,ERP!A:E,5,FALSE)</f>
        <v>instock</v>
      </c>
      <c r="G460" s="2">
        <v>0</v>
      </c>
      <c r="H460" s="2">
        <v>0</v>
      </c>
      <c r="I460" s="2">
        <v>0</v>
      </c>
      <c r="J460" s="2">
        <v>0</v>
      </c>
      <c r="K460" s="2">
        <v>0</v>
      </c>
      <c r="L460" s="2" t="s">
        <v>29</v>
      </c>
      <c r="N460" s="2">
        <v>2</v>
      </c>
      <c r="O460" s="3">
        <v>43349.447951388887</v>
      </c>
      <c r="P460" s="3">
        <v>43349.364618055559</v>
      </c>
      <c r="R460" s="2" t="s">
        <v>1849</v>
      </c>
      <c r="S460" s="2" t="s">
        <v>1850</v>
      </c>
      <c r="T460" s="2" t="s">
        <v>32</v>
      </c>
      <c r="U460" s="2" t="s">
        <v>33</v>
      </c>
      <c r="V460" s="2" t="s">
        <v>33</v>
      </c>
      <c r="X460" s="2" t="s">
        <v>1851</v>
      </c>
      <c r="Y460" s="3">
        <v>43984.447939814818</v>
      </c>
      <c r="Z460" s="3">
        <v>43984.364606481482</v>
      </c>
      <c r="AB460" s="2">
        <v>0</v>
      </c>
      <c r="AC460" s="4" t="s">
        <v>1852</v>
      </c>
      <c r="AD460" s="2">
        <v>0</v>
      </c>
      <c r="AE460" s="2" t="s">
        <v>36</v>
      </c>
      <c r="AG460" s="2">
        <v>0</v>
      </c>
    </row>
    <row r="461" spans="1:33" x14ac:dyDescent="0.2">
      <c r="A461" s="2">
        <v>15095</v>
      </c>
      <c r="B461" s="2">
        <f>VLOOKUP(A461,liaison!A:B,2,FALSE)</f>
        <v>5395</v>
      </c>
      <c r="C461" s="2">
        <f>VLOOKUP(B461,ERP!A:E,2,FALSE)</f>
        <v>1</v>
      </c>
      <c r="D461" s="2">
        <f>VLOOKUP(B461,ERP!A:E,3,FALSE)</f>
        <v>12.7</v>
      </c>
      <c r="E461" s="2">
        <f>VLOOKUP(B461,ERP!A:E,4,FALSE)</f>
        <v>6</v>
      </c>
      <c r="F461" s="2" t="str">
        <f>VLOOKUP(B461,ERP!A:E,5,FALSE)</f>
        <v>instock</v>
      </c>
      <c r="G461" s="2">
        <v>0</v>
      </c>
      <c r="H461" s="2">
        <v>0</v>
      </c>
      <c r="I461" s="2">
        <v>0</v>
      </c>
      <c r="J461" s="2">
        <v>0</v>
      </c>
      <c r="K461" s="2">
        <v>0</v>
      </c>
      <c r="L461" s="2" t="s">
        <v>29</v>
      </c>
      <c r="N461" s="2">
        <v>2</v>
      </c>
      <c r="O461" s="3">
        <v>43349.461469907408</v>
      </c>
      <c r="P461" s="3">
        <v>43349.378136574072</v>
      </c>
      <c r="R461" s="2" t="s">
        <v>1853</v>
      </c>
      <c r="S461" s="2" t="s">
        <v>1854</v>
      </c>
      <c r="T461" s="2" t="s">
        <v>32</v>
      </c>
      <c r="U461" s="2" t="s">
        <v>33</v>
      </c>
      <c r="V461" s="2" t="s">
        <v>33</v>
      </c>
      <c r="X461" s="2" t="s">
        <v>1855</v>
      </c>
      <c r="Y461" s="3">
        <v>43981.444050925929</v>
      </c>
      <c r="Z461" s="3">
        <v>43981.360717592594</v>
      </c>
      <c r="AB461" s="2">
        <v>0</v>
      </c>
      <c r="AC461" s="4" t="s">
        <v>1856</v>
      </c>
      <c r="AD461" s="2">
        <v>0</v>
      </c>
      <c r="AE461" s="2" t="s">
        <v>36</v>
      </c>
      <c r="AG461" s="2">
        <v>0</v>
      </c>
    </row>
    <row r="462" spans="1:33" x14ac:dyDescent="0.2">
      <c r="A462" s="2">
        <v>14626</v>
      </c>
      <c r="B462" s="2">
        <f>VLOOKUP(A462,liaison!A:B,2,FALSE)</f>
        <v>5396</v>
      </c>
      <c r="C462" s="2">
        <f>VLOOKUP(B462,ERP!A:E,2,FALSE)</f>
        <v>1</v>
      </c>
      <c r="D462" s="2">
        <f>VLOOKUP(B462,ERP!A:E,3,FALSE)</f>
        <v>17.100000000000001</v>
      </c>
      <c r="E462" s="2">
        <f>VLOOKUP(B462,ERP!A:E,4,FALSE)</f>
        <v>34</v>
      </c>
      <c r="F462" s="2" t="str">
        <f>VLOOKUP(B462,ERP!A:E,5,FALSE)</f>
        <v>instock</v>
      </c>
      <c r="G462" s="2">
        <v>0</v>
      </c>
      <c r="H462" s="2">
        <v>0</v>
      </c>
      <c r="I462" s="2">
        <v>0</v>
      </c>
      <c r="J462" s="2">
        <v>0</v>
      </c>
      <c r="K462" s="2">
        <v>0</v>
      </c>
      <c r="L462" s="2" t="s">
        <v>29</v>
      </c>
      <c r="N462" s="2">
        <v>2</v>
      </c>
      <c r="O462" s="3">
        <v>43349.465844907398</v>
      </c>
      <c r="P462" s="3">
        <v>43349.382511574076</v>
      </c>
      <c r="R462" s="2" t="s">
        <v>1857</v>
      </c>
      <c r="S462" s="2" t="s">
        <v>1858</v>
      </c>
      <c r="T462" s="2" t="s">
        <v>32</v>
      </c>
      <c r="U462" s="2" t="s">
        <v>33</v>
      </c>
      <c r="V462" s="2" t="s">
        <v>33</v>
      </c>
      <c r="X462" s="2" t="s">
        <v>1859</v>
      </c>
      <c r="Y462" s="3">
        <v>44068.767372685194</v>
      </c>
      <c r="Z462" s="3">
        <v>44068.684039351851</v>
      </c>
      <c r="AB462" s="2">
        <v>0</v>
      </c>
      <c r="AC462" s="4" t="s">
        <v>1860</v>
      </c>
      <c r="AD462" s="2">
        <v>0</v>
      </c>
      <c r="AE462" s="2" t="s">
        <v>36</v>
      </c>
      <c r="AG462" s="2">
        <v>0</v>
      </c>
    </row>
    <row r="463" spans="1:33" x14ac:dyDescent="0.2">
      <c r="A463" s="2">
        <v>12496</v>
      </c>
      <c r="B463" s="2">
        <f>VLOOKUP(A463,liaison!A:B,2,FALSE)</f>
        <v>5397</v>
      </c>
      <c r="C463" s="2">
        <f>VLOOKUP(B463,ERP!A:E,2,FALSE)</f>
        <v>1</v>
      </c>
      <c r="D463" s="2">
        <f>VLOOKUP(B463,ERP!A:E,3,FALSE)</f>
        <v>24</v>
      </c>
      <c r="E463" s="2">
        <f>VLOOKUP(B463,ERP!A:E,4,FALSE)</f>
        <v>6</v>
      </c>
      <c r="F463" s="2" t="str">
        <f>VLOOKUP(B463,ERP!A:E,5,FALSE)</f>
        <v>instock</v>
      </c>
      <c r="G463" s="2">
        <v>0</v>
      </c>
      <c r="H463" s="2">
        <v>0</v>
      </c>
      <c r="I463" s="2">
        <v>0</v>
      </c>
      <c r="J463" s="2">
        <v>0</v>
      </c>
      <c r="K463" s="2">
        <v>0</v>
      </c>
      <c r="L463" s="2" t="s">
        <v>29</v>
      </c>
      <c r="N463" s="2">
        <v>2</v>
      </c>
      <c r="O463" s="3">
        <v>43349.470416666663</v>
      </c>
      <c r="P463" s="3">
        <v>43349.387083333328</v>
      </c>
      <c r="R463" s="2" t="s">
        <v>1861</v>
      </c>
      <c r="S463" s="2" t="s">
        <v>1862</v>
      </c>
      <c r="T463" s="2" t="s">
        <v>32</v>
      </c>
      <c r="U463" s="2" t="s">
        <v>33</v>
      </c>
      <c r="V463" s="2" t="s">
        <v>33</v>
      </c>
      <c r="X463" s="2" t="s">
        <v>1863</v>
      </c>
      <c r="Y463" s="3">
        <v>43945.906030092592</v>
      </c>
      <c r="Z463" s="3">
        <v>43945.822696759264</v>
      </c>
      <c r="AB463" s="2">
        <v>0</v>
      </c>
      <c r="AC463" s="4" t="s">
        <v>1864</v>
      </c>
      <c r="AD463" s="2">
        <v>0</v>
      </c>
      <c r="AE463" s="2" t="s">
        <v>36</v>
      </c>
      <c r="AG463" s="2">
        <v>0</v>
      </c>
    </row>
    <row r="464" spans="1:33" x14ac:dyDescent="0.2">
      <c r="A464" s="2">
        <v>12315</v>
      </c>
      <c r="B464" s="2">
        <f>VLOOKUP(A464,liaison!A:B,2,FALSE)</f>
        <v>5398</v>
      </c>
      <c r="C464" s="2">
        <f>VLOOKUP(B464,ERP!A:E,2,FALSE)</f>
        <v>1</v>
      </c>
      <c r="D464" s="2">
        <f>VLOOKUP(B464,ERP!A:E,3,FALSE)</f>
        <v>39</v>
      </c>
      <c r="E464" s="2">
        <f>VLOOKUP(B464,ERP!A:E,4,FALSE)</f>
        <v>10</v>
      </c>
      <c r="F464" s="2" t="str">
        <f>VLOOKUP(B464,ERP!A:E,5,FALSE)</f>
        <v>instock</v>
      </c>
      <c r="G464" s="2">
        <v>0</v>
      </c>
      <c r="H464" s="2">
        <v>0</v>
      </c>
      <c r="I464" s="2">
        <v>0</v>
      </c>
      <c r="J464" s="2">
        <v>0</v>
      </c>
      <c r="K464" s="2">
        <v>1</v>
      </c>
      <c r="L464" s="2" t="s">
        <v>29</v>
      </c>
      <c r="N464" s="2">
        <v>2</v>
      </c>
      <c r="O464" s="3">
        <v>43349.473425925928</v>
      </c>
      <c r="P464" s="3">
        <v>43349.390092592592</v>
      </c>
      <c r="R464" s="2" t="s">
        <v>1865</v>
      </c>
      <c r="S464" s="2" t="s">
        <v>1866</v>
      </c>
      <c r="T464" s="2" t="s">
        <v>32</v>
      </c>
      <c r="U464" s="2" t="s">
        <v>33</v>
      </c>
      <c r="V464" s="2" t="s">
        <v>33</v>
      </c>
      <c r="X464" s="2" t="s">
        <v>1867</v>
      </c>
      <c r="Y464" s="3">
        <v>43953.600717592592</v>
      </c>
      <c r="Z464" s="3">
        <v>43953.517384259263</v>
      </c>
      <c r="AB464" s="2">
        <v>0</v>
      </c>
      <c r="AC464" s="4" t="s">
        <v>1868</v>
      </c>
      <c r="AD464" s="2">
        <v>0</v>
      </c>
      <c r="AE464" s="2" t="s">
        <v>36</v>
      </c>
      <c r="AG464" s="2">
        <v>0</v>
      </c>
    </row>
    <row r="465" spans="1:33" x14ac:dyDescent="0.2">
      <c r="A465" s="2">
        <v>15649</v>
      </c>
      <c r="B465" s="2">
        <f>VLOOKUP(A465,liaison!A:B,2,FALSE)</f>
        <v>5439</v>
      </c>
      <c r="C465" s="2">
        <f>VLOOKUP(B465,ERP!A:E,2,FALSE)</f>
        <v>1</v>
      </c>
      <c r="D465" s="2">
        <f>VLOOKUP(B465,ERP!A:E,3,FALSE)</f>
        <v>13.2</v>
      </c>
      <c r="E465" s="2">
        <f>VLOOKUP(B465,ERP!A:E,4,FALSE)</f>
        <v>0</v>
      </c>
      <c r="F465" s="2" t="str">
        <f>VLOOKUP(B465,ERP!A:E,5,FALSE)</f>
        <v>outofstock</v>
      </c>
      <c r="G465" s="2">
        <v>0</v>
      </c>
      <c r="H465" s="2">
        <v>0</v>
      </c>
      <c r="I465" s="2">
        <v>0</v>
      </c>
      <c r="J465" s="2">
        <v>0</v>
      </c>
      <c r="K465" s="2">
        <v>18</v>
      </c>
      <c r="L465" s="2" t="s">
        <v>29</v>
      </c>
      <c r="N465" s="2">
        <v>2</v>
      </c>
      <c r="O465" s="3">
        <v>43356.642962962957</v>
      </c>
      <c r="P465" s="3">
        <v>43356.559629629628</v>
      </c>
      <c r="R465" s="2" t="s">
        <v>1869</v>
      </c>
      <c r="S465" s="2" t="s">
        <v>1870</v>
      </c>
      <c r="T465" s="2" t="s">
        <v>32</v>
      </c>
      <c r="U465" s="2" t="s">
        <v>33</v>
      </c>
      <c r="V465" s="2" t="s">
        <v>33</v>
      </c>
      <c r="X465" s="2" t="s">
        <v>1871</v>
      </c>
      <c r="Y465" s="3">
        <v>44002.375115740739</v>
      </c>
      <c r="Z465" s="3">
        <v>44002.29178240741</v>
      </c>
      <c r="AB465" s="2">
        <v>0</v>
      </c>
      <c r="AC465" s="4" t="s">
        <v>1872</v>
      </c>
      <c r="AD465" s="2">
        <v>0</v>
      </c>
      <c r="AE465" s="2" t="s">
        <v>36</v>
      </c>
      <c r="AG465" s="2">
        <v>0</v>
      </c>
    </row>
    <row r="466" spans="1:33" x14ac:dyDescent="0.2">
      <c r="A466" s="2">
        <v>14809</v>
      </c>
      <c r="B466" s="2">
        <f>VLOOKUP(A466,liaison!A:B,2,FALSE)</f>
        <v>5443</v>
      </c>
      <c r="C466" s="2">
        <f>VLOOKUP(B466,ERP!A:E,2,FALSE)</f>
        <v>1</v>
      </c>
      <c r="D466" s="2">
        <f>VLOOKUP(B466,ERP!A:E,3,FALSE)</f>
        <v>23.6</v>
      </c>
      <c r="E466" s="2">
        <f>VLOOKUP(B466,ERP!A:E,4,FALSE)</f>
        <v>2</v>
      </c>
      <c r="F466" s="2" t="str">
        <f>VLOOKUP(B466,ERP!A:E,5,FALSE)</f>
        <v>instock</v>
      </c>
      <c r="G466" s="2">
        <v>0</v>
      </c>
      <c r="H466" s="2">
        <v>0</v>
      </c>
      <c r="I466" s="2">
        <v>0</v>
      </c>
      <c r="J466" s="2">
        <v>0</v>
      </c>
      <c r="K466" s="2">
        <v>5</v>
      </c>
      <c r="L466" s="2" t="s">
        <v>29</v>
      </c>
      <c r="N466" s="2">
        <v>2</v>
      </c>
      <c r="O466" s="3">
        <v>43356.67864583333</v>
      </c>
      <c r="P466" s="3">
        <v>43356.595312500001</v>
      </c>
      <c r="R466" s="2" t="s">
        <v>1873</v>
      </c>
      <c r="S466" s="2" t="s">
        <v>1874</v>
      </c>
      <c r="T466" s="2" t="s">
        <v>32</v>
      </c>
      <c r="U466" s="2" t="s">
        <v>33</v>
      </c>
      <c r="V466" s="2" t="s">
        <v>33</v>
      </c>
      <c r="X466" s="2" t="s">
        <v>1875</v>
      </c>
      <c r="Y466" s="3">
        <v>44070.663217592592</v>
      </c>
      <c r="Z466" s="3">
        <v>44070.579884259263</v>
      </c>
      <c r="AB466" s="2">
        <v>0</v>
      </c>
      <c r="AC466" s="4" t="s">
        <v>1876</v>
      </c>
      <c r="AD466" s="2">
        <v>0</v>
      </c>
      <c r="AE466" s="2" t="s">
        <v>36</v>
      </c>
      <c r="AG466" s="2">
        <v>0</v>
      </c>
    </row>
    <row r="467" spans="1:33" x14ac:dyDescent="0.2">
      <c r="A467" s="2">
        <v>15155</v>
      </c>
      <c r="B467" s="2">
        <f>VLOOKUP(A467,liaison!A:B,2,FALSE)</f>
        <v>5444</v>
      </c>
      <c r="C467" s="2">
        <f>VLOOKUP(B467,ERP!A:E,2,FALSE)</f>
        <v>1</v>
      </c>
      <c r="D467" s="2">
        <f>VLOOKUP(B467,ERP!A:E,3,FALSE)</f>
        <v>15.5</v>
      </c>
      <c r="E467" s="2">
        <f>VLOOKUP(B467,ERP!A:E,4,FALSE)</f>
        <v>37</v>
      </c>
      <c r="F467" s="2" t="str">
        <f>VLOOKUP(B467,ERP!A:E,5,FALSE)</f>
        <v>instock</v>
      </c>
      <c r="G467" s="2">
        <v>0</v>
      </c>
      <c r="H467" s="2">
        <v>0</v>
      </c>
      <c r="I467" s="2">
        <v>0</v>
      </c>
      <c r="J467" s="2">
        <v>0</v>
      </c>
      <c r="K467" s="2">
        <v>1</v>
      </c>
      <c r="L467" s="2" t="s">
        <v>29</v>
      </c>
      <c r="N467" s="2">
        <v>2</v>
      </c>
      <c r="O467" s="3">
        <v>43356.684849537043</v>
      </c>
      <c r="P467" s="3">
        <v>43356.6015162037</v>
      </c>
      <c r="R467" s="2" t="s">
        <v>1877</v>
      </c>
      <c r="S467" s="2" t="s">
        <v>1878</v>
      </c>
      <c r="T467" s="2" t="s">
        <v>32</v>
      </c>
      <c r="U467" s="2" t="s">
        <v>33</v>
      </c>
      <c r="V467" s="2" t="s">
        <v>33</v>
      </c>
      <c r="X467" s="2" t="s">
        <v>1879</v>
      </c>
      <c r="Y467" s="3">
        <v>44063.563344907408</v>
      </c>
      <c r="Z467" s="3">
        <v>44063.480011574073</v>
      </c>
      <c r="AB467" s="2">
        <v>0</v>
      </c>
      <c r="AC467" s="4" t="s">
        <v>1880</v>
      </c>
      <c r="AD467" s="2">
        <v>0</v>
      </c>
      <c r="AE467" s="2" t="s">
        <v>36</v>
      </c>
      <c r="AG467" s="2">
        <v>0</v>
      </c>
    </row>
    <row r="468" spans="1:33" x14ac:dyDescent="0.2">
      <c r="A468" s="2">
        <v>12194</v>
      </c>
      <c r="B468" s="2">
        <f>VLOOKUP(A468,liaison!A:B,2,FALSE)</f>
        <v>5445</v>
      </c>
      <c r="C468" s="2">
        <f>VLOOKUP(B468,ERP!A:E,2,FALSE)</f>
        <v>1</v>
      </c>
      <c r="D468" s="2">
        <f>VLOOKUP(B468,ERP!A:E,3,FALSE)</f>
        <v>16.3</v>
      </c>
      <c r="E468" s="2">
        <f>VLOOKUP(B468,ERP!A:E,4,FALSE)</f>
        <v>11</v>
      </c>
      <c r="F468" s="2" t="str">
        <f>VLOOKUP(B468,ERP!A:E,5,FALSE)</f>
        <v>instock</v>
      </c>
      <c r="G468" s="2">
        <v>0</v>
      </c>
      <c r="H468" s="2">
        <v>0</v>
      </c>
      <c r="I468" s="2">
        <v>0</v>
      </c>
      <c r="J468" s="2">
        <v>0</v>
      </c>
      <c r="K468" s="2">
        <v>0</v>
      </c>
      <c r="L468" s="2" t="s">
        <v>29</v>
      </c>
      <c r="N468" s="2">
        <v>2</v>
      </c>
      <c r="O468" s="3">
        <v>43356.688784722217</v>
      </c>
      <c r="P468" s="3">
        <v>43356.605451388888</v>
      </c>
      <c r="R468" s="2" t="s">
        <v>1881</v>
      </c>
      <c r="S468" s="2" t="s">
        <v>1882</v>
      </c>
      <c r="T468" s="2" t="s">
        <v>32</v>
      </c>
      <c r="U468" s="2" t="s">
        <v>33</v>
      </c>
      <c r="V468" s="2" t="s">
        <v>33</v>
      </c>
      <c r="X468" s="2" t="s">
        <v>1883</v>
      </c>
      <c r="Y468" s="3">
        <v>43998.607662037037</v>
      </c>
      <c r="Z468" s="3">
        <v>43998.524328703701</v>
      </c>
      <c r="AB468" s="2">
        <v>0</v>
      </c>
      <c r="AC468" s="4" t="s">
        <v>1884</v>
      </c>
      <c r="AD468" s="2">
        <v>0</v>
      </c>
      <c r="AE468" s="2" t="s">
        <v>36</v>
      </c>
      <c r="AG468" s="2">
        <v>0</v>
      </c>
    </row>
    <row r="469" spans="1:33" x14ac:dyDescent="0.2">
      <c r="A469" s="2">
        <v>16328</v>
      </c>
      <c r="B469" s="2">
        <f>VLOOKUP(A469,liaison!A:B,2,FALSE)</f>
        <v>5446</v>
      </c>
      <c r="C469" s="2">
        <f>VLOOKUP(B469,ERP!A:E,2,FALSE)</f>
        <v>1</v>
      </c>
      <c r="D469" s="2">
        <f>VLOOKUP(B469,ERP!A:E,3,FALSE)</f>
        <v>16.2</v>
      </c>
      <c r="E469" s="2">
        <f>VLOOKUP(B469,ERP!A:E,4,FALSE)</f>
        <v>30</v>
      </c>
      <c r="F469" s="2" t="str">
        <f>VLOOKUP(B469,ERP!A:E,5,FALSE)</f>
        <v>instock</v>
      </c>
      <c r="G469" s="2">
        <v>0</v>
      </c>
      <c r="H469" s="2">
        <v>0</v>
      </c>
      <c r="I469" s="2">
        <v>0</v>
      </c>
      <c r="J469" s="2">
        <v>0</v>
      </c>
      <c r="K469" s="2">
        <v>0</v>
      </c>
      <c r="L469" s="2" t="s">
        <v>29</v>
      </c>
      <c r="N469" s="2">
        <v>2</v>
      </c>
      <c r="O469" s="3">
        <v>43356.696979166663</v>
      </c>
      <c r="P469" s="3">
        <v>43356.613645833328</v>
      </c>
      <c r="R469" s="2" t="s">
        <v>1885</v>
      </c>
      <c r="S469" s="2" t="s">
        <v>1886</v>
      </c>
      <c r="T469" s="2" t="s">
        <v>32</v>
      </c>
      <c r="U469" s="2" t="s">
        <v>33</v>
      </c>
      <c r="V469" s="2" t="s">
        <v>33</v>
      </c>
      <c r="X469" s="2" t="s">
        <v>1887</v>
      </c>
      <c r="Y469" s="3">
        <v>44035.396053240736</v>
      </c>
      <c r="Z469" s="3">
        <v>44035.312719907408</v>
      </c>
      <c r="AB469" s="2">
        <v>0</v>
      </c>
      <c r="AC469" s="4" t="s">
        <v>1888</v>
      </c>
      <c r="AD469" s="2">
        <v>0</v>
      </c>
      <c r="AE469" s="2" t="s">
        <v>36</v>
      </c>
      <c r="AG469" s="2">
        <v>0</v>
      </c>
    </row>
    <row r="470" spans="1:33" x14ac:dyDescent="0.2">
      <c r="A470" s="2">
        <v>14469</v>
      </c>
      <c r="B470" s="2">
        <f>VLOOKUP(A470,liaison!A:B,2,FALSE)</f>
        <v>5448</v>
      </c>
      <c r="C470" s="2">
        <f>VLOOKUP(B470,ERP!A:E,2,FALSE)</f>
        <v>1</v>
      </c>
      <c r="D470" s="2">
        <f>VLOOKUP(B470,ERP!A:E,3,FALSE)</f>
        <v>7.2</v>
      </c>
      <c r="E470" s="2">
        <f>VLOOKUP(B470,ERP!A:E,4,FALSE)</f>
        <v>0</v>
      </c>
      <c r="F470" s="2" t="str">
        <f>VLOOKUP(B470,ERP!A:E,5,FALSE)</f>
        <v>outofstock</v>
      </c>
      <c r="G470" s="2">
        <v>0</v>
      </c>
      <c r="H470" s="2">
        <v>0</v>
      </c>
      <c r="I470" s="2">
        <v>0</v>
      </c>
      <c r="J470" s="2">
        <v>0</v>
      </c>
      <c r="K470" s="2">
        <v>0</v>
      </c>
      <c r="L470" s="2" t="s">
        <v>29</v>
      </c>
      <c r="N470" s="2">
        <v>2</v>
      </c>
      <c r="O470" s="3">
        <v>43356.702187499999</v>
      </c>
      <c r="P470" s="3">
        <v>43356.618854166663</v>
      </c>
      <c r="R470" s="2" t="s">
        <v>1889</v>
      </c>
      <c r="S470" s="2" t="s">
        <v>1890</v>
      </c>
      <c r="T470" s="2" t="s">
        <v>32</v>
      </c>
      <c r="U470" s="2" t="s">
        <v>33</v>
      </c>
      <c r="V470" s="2" t="s">
        <v>33</v>
      </c>
      <c r="X470" s="2" t="s">
        <v>1891</v>
      </c>
      <c r="Y470" s="3">
        <v>44070.430509259262</v>
      </c>
      <c r="Z470" s="3">
        <v>44070.347175925926</v>
      </c>
      <c r="AB470" s="2">
        <v>0</v>
      </c>
      <c r="AC470" s="4" t="s">
        <v>1892</v>
      </c>
      <c r="AD470" s="2">
        <v>0</v>
      </c>
      <c r="AE470" s="2" t="s">
        <v>36</v>
      </c>
      <c r="AG470" s="2">
        <v>0</v>
      </c>
    </row>
    <row r="471" spans="1:33" x14ac:dyDescent="0.2">
      <c r="A471" s="2">
        <v>16034</v>
      </c>
      <c r="B471" s="2">
        <f>VLOOKUP(A471,liaison!A:B,2,FALSE)</f>
        <v>5465</v>
      </c>
      <c r="C471" s="2">
        <f>VLOOKUP(B471,ERP!A:E,2,FALSE)</f>
        <v>1</v>
      </c>
      <c r="D471" s="2">
        <f>VLOOKUP(B471,ERP!A:E,3,FALSE)</f>
        <v>54.8</v>
      </c>
      <c r="E471" s="2">
        <f>VLOOKUP(B471,ERP!A:E,4,FALSE)</f>
        <v>12</v>
      </c>
      <c r="F471" s="2" t="str">
        <f>VLOOKUP(B471,ERP!A:E,5,FALSE)</f>
        <v>instock</v>
      </c>
      <c r="G471" s="2">
        <v>0</v>
      </c>
      <c r="H471" s="2">
        <v>0</v>
      </c>
      <c r="I471" s="2">
        <v>0</v>
      </c>
      <c r="J471" s="2">
        <v>0</v>
      </c>
      <c r="K471" s="2">
        <v>3</v>
      </c>
      <c r="L471" s="2" t="s">
        <v>29</v>
      </c>
      <c r="N471" s="2">
        <v>2</v>
      </c>
      <c r="O471" s="3">
        <v>43368.649606481478</v>
      </c>
      <c r="P471" s="3">
        <v>43368.56627314815</v>
      </c>
      <c r="R471" s="2" t="s">
        <v>1893</v>
      </c>
      <c r="S471" s="2" t="s">
        <v>1894</v>
      </c>
      <c r="T471" s="2" t="s">
        <v>32</v>
      </c>
      <c r="U471" s="2" t="s">
        <v>33</v>
      </c>
      <c r="V471" s="2" t="s">
        <v>33</v>
      </c>
      <c r="X471" s="2" t="s">
        <v>1895</v>
      </c>
      <c r="Y471" s="3">
        <v>44064.600729166668</v>
      </c>
      <c r="Z471" s="3">
        <v>44064.517395833333</v>
      </c>
      <c r="AB471" s="2">
        <v>0</v>
      </c>
      <c r="AC471" s="4" t="s">
        <v>1896</v>
      </c>
      <c r="AD471" s="2">
        <v>0</v>
      </c>
      <c r="AE471" s="2" t="s">
        <v>36</v>
      </c>
      <c r="AG471" s="2">
        <v>0</v>
      </c>
    </row>
    <row r="472" spans="1:33" x14ac:dyDescent="0.2">
      <c r="A472" s="2">
        <v>14679</v>
      </c>
      <c r="B472" s="2">
        <f>VLOOKUP(A472,liaison!A:B,2,FALSE)</f>
        <v>5474</v>
      </c>
      <c r="C472" s="2">
        <f>VLOOKUP(B472,ERP!A:E,2,FALSE)</f>
        <v>1</v>
      </c>
      <c r="D472" s="2">
        <f>VLOOKUP(B472,ERP!A:E,3,FALSE)</f>
        <v>42</v>
      </c>
      <c r="E472" s="2">
        <f>VLOOKUP(B472,ERP!A:E,4,FALSE)</f>
        <v>0</v>
      </c>
      <c r="F472" s="2" t="str">
        <f>VLOOKUP(B472,ERP!A:E,5,FALSE)</f>
        <v>outofstock</v>
      </c>
      <c r="G472" s="2">
        <v>0</v>
      </c>
      <c r="H472" s="2">
        <v>0</v>
      </c>
      <c r="I472" s="2">
        <v>0</v>
      </c>
      <c r="J472" s="2">
        <v>0</v>
      </c>
      <c r="K472" s="2">
        <v>4</v>
      </c>
      <c r="L472" s="2" t="s">
        <v>29</v>
      </c>
      <c r="N472" s="2">
        <v>2</v>
      </c>
      <c r="O472" s="3">
        <v>43382.58697916667</v>
      </c>
      <c r="P472" s="3">
        <v>43382.503645833327</v>
      </c>
      <c r="R472" s="2" t="s">
        <v>1897</v>
      </c>
      <c r="S472" s="2" t="s">
        <v>1898</v>
      </c>
      <c r="T472" s="2" t="s">
        <v>32</v>
      </c>
      <c r="U472" s="2" t="s">
        <v>33</v>
      </c>
      <c r="V472" s="2" t="s">
        <v>33</v>
      </c>
      <c r="X472" s="2" t="s">
        <v>1899</v>
      </c>
      <c r="Y472" s="3">
        <v>43904.489606481482</v>
      </c>
      <c r="Z472" s="3">
        <v>43904.447939814818</v>
      </c>
      <c r="AB472" s="2">
        <v>0</v>
      </c>
      <c r="AC472" s="4" t="s">
        <v>1900</v>
      </c>
      <c r="AD472" s="2">
        <v>0</v>
      </c>
      <c r="AE472" s="2" t="s">
        <v>36</v>
      </c>
      <c r="AG472" s="2">
        <v>0</v>
      </c>
    </row>
    <row r="473" spans="1:33" x14ac:dyDescent="0.2">
      <c r="A473" s="2">
        <v>15526</v>
      </c>
      <c r="B473" s="2">
        <f>VLOOKUP(A473,liaison!A:B,2,FALSE)</f>
        <v>5477</v>
      </c>
      <c r="C473" s="2">
        <f>VLOOKUP(B473,ERP!A:E,2,FALSE)</f>
        <v>1</v>
      </c>
      <c r="D473" s="2">
        <f>VLOOKUP(B473,ERP!A:E,3,FALSE)</f>
        <v>19.8</v>
      </c>
      <c r="E473" s="2">
        <f>VLOOKUP(B473,ERP!A:E,4,FALSE)</f>
        <v>38</v>
      </c>
      <c r="F473" s="2" t="str">
        <f>VLOOKUP(B473,ERP!A:E,5,FALSE)</f>
        <v>instock</v>
      </c>
      <c r="G473" s="2">
        <v>0</v>
      </c>
      <c r="H473" s="2">
        <v>0</v>
      </c>
      <c r="I473" s="2">
        <v>0</v>
      </c>
      <c r="J473" s="2">
        <v>0</v>
      </c>
      <c r="K473" s="2">
        <v>4</v>
      </c>
      <c r="L473" s="2" t="s">
        <v>29</v>
      </c>
      <c r="N473" s="2">
        <v>2</v>
      </c>
      <c r="O473" s="3">
        <v>43382.598287037043</v>
      </c>
      <c r="P473" s="3">
        <v>43382.514953703707</v>
      </c>
      <c r="R473" s="2" t="s">
        <v>1901</v>
      </c>
      <c r="S473" s="2" t="s">
        <v>1902</v>
      </c>
      <c r="T473" s="2" t="s">
        <v>32</v>
      </c>
      <c r="U473" s="2" t="s">
        <v>33</v>
      </c>
      <c r="V473" s="2" t="s">
        <v>33</v>
      </c>
      <c r="X473" s="2" t="s">
        <v>1903</v>
      </c>
      <c r="Y473" s="3">
        <v>44069.663229166668</v>
      </c>
      <c r="Z473" s="3">
        <v>44069.579895833333</v>
      </c>
      <c r="AB473" s="2">
        <v>0</v>
      </c>
      <c r="AC473" s="4" t="s">
        <v>1904</v>
      </c>
      <c r="AD473" s="2">
        <v>0</v>
      </c>
      <c r="AE473" s="2" t="s">
        <v>36</v>
      </c>
      <c r="AG473" s="2">
        <v>0</v>
      </c>
    </row>
    <row r="474" spans="1:33" x14ac:dyDescent="0.2">
      <c r="A474" s="2">
        <v>16305</v>
      </c>
      <c r="B474" s="2">
        <f>VLOOKUP(A474,liaison!A:B,2,FALSE)</f>
        <v>5479</v>
      </c>
      <c r="C474" s="2">
        <f>VLOOKUP(B474,ERP!A:E,2,FALSE)</f>
        <v>1</v>
      </c>
      <c r="D474" s="2">
        <f>VLOOKUP(B474,ERP!A:E,3,FALSE)</f>
        <v>10.199999999999999</v>
      </c>
      <c r="E474" s="2">
        <f>VLOOKUP(B474,ERP!A:E,4,FALSE)</f>
        <v>69</v>
      </c>
      <c r="F474" s="2" t="str">
        <f>VLOOKUP(B474,ERP!A:E,5,FALSE)</f>
        <v>instock</v>
      </c>
      <c r="G474" s="2">
        <v>0</v>
      </c>
      <c r="H474" s="2">
        <v>0</v>
      </c>
      <c r="I474" s="2">
        <v>0</v>
      </c>
      <c r="J474" s="2">
        <v>0</v>
      </c>
      <c r="K474" s="2">
        <v>3</v>
      </c>
      <c r="L474" s="2" t="s">
        <v>29</v>
      </c>
      <c r="N474" s="2">
        <v>2</v>
      </c>
      <c r="O474" s="3">
        <v>43382.605798611112</v>
      </c>
      <c r="P474" s="3">
        <v>43382.522465277783</v>
      </c>
      <c r="R474" s="2" t="s">
        <v>1905</v>
      </c>
      <c r="S474" s="2" t="s">
        <v>1906</v>
      </c>
      <c r="T474" s="2" t="s">
        <v>32</v>
      </c>
      <c r="U474" s="2" t="s">
        <v>33</v>
      </c>
      <c r="V474" s="2" t="s">
        <v>33</v>
      </c>
      <c r="X474" s="2" t="s">
        <v>1907</v>
      </c>
      <c r="Y474" s="3">
        <v>44068.767407407409</v>
      </c>
      <c r="Z474" s="3">
        <v>44068.684074074074</v>
      </c>
      <c r="AB474" s="2">
        <v>0</v>
      </c>
      <c r="AC474" s="4" t="s">
        <v>1908</v>
      </c>
      <c r="AD474" s="2">
        <v>0</v>
      </c>
      <c r="AE474" s="2" t="s">
        <v>36</v>
      </c>
      <c r="AG474" s="2">
        <v>0</v>
      </c>
    </row>
    <row r="475" spans="1:33" x14ac:dyDescent="0.2">
      <c r="A475" s="2">
        <v>16306</v>
      </c>
      <c r="B475" s="2">
        <f>VLOOKUP(A475,liaison!A:B,2,FALSE)</f>
        <v>5480</v>
      </c>
      <c r="C475" s="2">
        <f>VLOOKUP(B475,ERP!A:E,2,FALSE)</f>
        <v>1</v>
      </c>
      <c r="D475" s="2">
        <f>VLOOKUP(B475,ERP!A:E,3,FALSE)</f>
        <v>10.4</v>
      </c>
      <c r="E475" s="2">
        <f>VLOOKUP(B475,ERP!A:E,4,FALSE)</f>
        <v>37</v>
      </c>
      <c r="F475" s="2" t="str">
        <f>VLOOKUP(B475,ERP!A:E,5,FALSE)</f>
        <v>instock</v>
      </c>
      <c r="G475" s="2">
        <v>0</v>
      </c>
      <c r="H475" s="2">
        <v>0</v>
      </c>
      <c r="I475" s="2">
        <v>0</v>
      </c>
      <c r="J475" s="2">
        <v>0</v>
      </c>
      <c r="K475" s="2">
        <v>1</v>
      </c>
      <c r="L475" s="2" t="s">
        <v>29</v>
      </c>
      <c r="N475" s="2">
        <v>2</v>
      </c>
      <c r="O475" s="3">
        <v>43382.613217592603</v>
      </c>
      <c r="P475" s="3">
        <v>43382.52988425926</v>
      </c>
      <c r="R475" s="2" t="s">
        <v>1909</v>
      </c>
      <c r="S475" s="2" t="s">
        <v>1910</v>
      </c>
      <c r="T475" s="2" t="s">
        <v>32</v>
      </c>
      <c r="U475" s="2" t="s">
        <v>33</v>
      </c>
      <c r="V475" s="2" t="s">
        <v>33</v>
      </c>
      <c r="X475" s="2" t="s">
        <v>1911</v>
      </c>
      <c r="Y475" s="3">
        <v>44068.628506944442</v>
      </c>
      <c r="Z475" s="3">
        <v>44068.545173611114</v>
      </c>
      <c r="AB475" s="2">
        <v>0</v>
      </c>
      <c r="AC475" s="4" t="s">
        <v>1912</v>
      </c>
      <c r="AD475" s="2">
        <v>0</v>
      </c>
      <c r="AE475" s="2" t="s">
        <v>36</v>
      </c>
      <c r="AG475" s="2">
        <v>0</v>
      </c>
    </row>
    <row r="476" spans="1:33" x14ac:dyDescent="0.2">
      <c r="A476" s="2">
        <v>15138</v>
      </c>
      <c r="B476" s="2">
        <f>VLOOKUP(A476,liaison!A:B,2,FALSE)</f>
        <v>5481</v>
      </c>
      <c r="C476" s="2">
        <f>VLOOKUP(B476,ERP!A:E,2,FALSE)</f>
        <v>1</v>
      </c>
      <c r="D476" s="2">
        <f>VLOOKUP(B476,ERP!A:E,3,FALSE)</f>
        <v>11.5</v>
      </c>
      <c r="E476" s="2">
        <f>VLOOKUP(B476,ERP!A:E,4,FALSE)</f>
        <v>46</v>
      </c>
      <c r="F476" s="2" t="str">
        <f>VLOOKUP(B476,ERP!A:E,5,FALSE)</f>
        <v>instock</v>
      </c>
      <c r="G476" s="2">
        <v>0</v>
      </c>
      <c r="H476" s="2">
        <v>0</v>
      </c>
      <c r="I476" s="2">
        <v>0</v>
      </c>
      <c r="J476" s="2">
        <v>0</v>
      </c>
      <c r="K476" s="2">
        <v>0</v>
      </c>
      <c r="L476" s="2" t="s">
        <v>29</v>
      </c>
      <c r="N476" s="2">
        <v>2</v>
      </c>
      <c r="O476" s="3">
        <v>43382.616770833331</v>
      </c>
      <c r="P476" s="3">
        <v>43382.533437500002</v>
      </c>
      <c r="R476" s="2" t="s">
        <v>1913</v>
      </c>
      <c r="S476" s="2" t="s">
        <v>1914</v>
      </c>
      <c r="T476" s="2" t="s">
        <v>32</v>
      </c>
      <c r="U476" s="2" t="s">
        <v>33</v>
      </c>
      <c r="V476" s="2" t="s">
        <v>33</v>
      </c>
      <c r="X476" s="2" t="s">
        <v>1915</v>
      </c>
      <c r="Y476" s="3">
        <v>44049.732662037037</v>
      </c>
      <c r="Z476" s="3">
        <v>44049.649328703701</v>
      </c>
      <c r="AB476" s="2">
        <v>0</v>
      </c>
      <c r="AC476" s="4" t="s">
        <v>1916</v>
      </c>
      <c r="AD476" s="2">
        <v>0</v>
      </c>
      <c r="AE476" s="2" t="s">
        <v>36</v>
      </c>
      <c r="AG476" s="2">
        <v>0</v>
      </c>
    </row>
    <row r="477" spans="1:33" x14ac:dyDescent="0.2">
      <c r="A477" s="2">
        <v>15753</v>
      </c>
      <c r="B477" s="2">
        <f>VLOOKUP(A477,liaison!A:B,2,FALSE)</f>
        <v>5483</v>
      </c>
      <c r="C477" s="2">
        <f>VLOOKUP(B477,ERP!A:E,2,FALSE)</f>
        <v>1</v>
      </c>
      <c r="D477" s="2">
        <f>VLOOKUP(B477,ERP!A:E,3,FALSE)</f>
        <v>17.899999999999999</v>
      </c>
      <c r="E477" s="2">
        <f>VLOOKUP(B477,ERP!A:E,4,FALSE)</f>
        <v>22</v>
      </c>
      <c r="F477" s="2" t="str">
        <f>VLOOKUP(B477,ERP!A:E,5,FALSE)</f>
        <v>instock</v>
      </c>
      <c r="G477" s="2">
        <v>0</v>
      </c>
      <c r="H477" s="2">
        <v>0</v>
      </c>
      <c r="I477" s="2">
        <v>0</v>
      </c>
      <c r="J477" s="2">
        <v>0</v>
      </c>
      <c r="K477" s="2">
        <v>0</v>
      </c>
      <c r="L477" s="2" t="s">
        <v>29</v>
      </c>
      <c r="N477" s="2">
        <v>2</v>
      </c>
      <c r="O477" s="3">
        <v>43382.624618055554</v>
      </c>
      <c r="P477" s="3">
        <v>43382.541284722232</v>
      </c>
      <c r="R477" s="2" t="s">
        <v>1917</v>
      </c>
      <c r="S477" s="2" t="s">
        <v>1918</v>
      </c>
      <c r="T477" s="2" t="s">
        <v>32</v>
      </c>
      <c r="U477" s="2" t="s">
        <v>33</v>
      </c>
      <c r="V477" s="2" t="s">
        <v>33</v>
      </c>
      <c r="X477" s="2" t="s">
        <v>1919</v>
      </c>
      <c r="Y477" s="3">
        <v>44033.746574074074</v>
      </c>
      <c r="Z477" s="3">
        <v>44033.663240740738</v>
      </c>
      <c r="AB477" s="2">
        <v>0</v>
      </c>
      <c r="AC477" s="4" t="s">
        <v>1920</v>
      </c>
      <c r="AD477" s="2">
        <v>0</v>
      </c>
      <c r="AE477" s="2" t="s">
        <v>36</v>
      </c>
      <c r="AG477" s="2">
        <v>0</v>
      </c>
    </row>
    <row r="478" spans="1:33" x14ac:dyDescent="0.2">
      <c r="A478" s="2">
        <v>15756</v>
      </c>
      <c r="B478" s="2">
        <f>VLOOKUP(A478,liaison!A:B,2,FALSE)</f>
        <v>5484</v>
      </c>
      <c r="C478" s="2">
        <f>VLOOKUP(B478,ERP!A:E,2,FALSE)</f>
        <v>1</v>
      </c>
      <c r="D478" s="2">
        <f>VLOOKUP(B478,ERP!A:E,3,FALSE)</f>
        <v>21.6</v>
      </c>
      <c r="E478" s="2">
        <f>VLOOKUP(B478,ERP!A:E,4,FALSE)</f>
        <v>0</v>
      </c>
      <c r="F478" s="2" t="str">
        <f>VLOOKUP(B478,ERP!A:E,5,FALSE)</f>
        <v>outofstock</v>
      </c>
      <c r="G478" s="2">
        <v>0</v>
      </c>
      <c r="H478" s="2">
        <v>0</v>
      </c>
      <c r="I478" s="2">
        <v>0</v>
      </c>
      <c r="J478" s="2">
        <v>0</v>
      </c>
      <c r="K478" s="2">
        <v>1</v>
      </c>
      <c r="L478" s="2" t="s">
        <v>29</v>
      </c>
      <c r="N478" s="2">
        <v>2</v>
      </c>
      <c r="O478" s="3">
        <v>43382.626875000002</v>
      </c>
      <c r="P478" s="3">
        <v>43382.543541666673</v>
      </c>
      <c r="R478" s="2" t="s">
        <v>1921</v>
      </c>
      <c r="S478" s="2" t="s">
        <v>1922</v>
      </c>
      <c r="T478" s="2" t="s">
        <v>32</v>
      </c>
      <c r="U478" s="2" t="s">
        <v>33</v>
      </c>
      <c r="V478" s="2" t="s">
        <v>33</v>
      </c>
      <c r="X478" s="2" t="s">
        <v>1923</v>
      </c>
      <c r="Y478" s="3">
        <v>43962.468784722223</v>
      </c>
      <c r="Z478" s="3">
        <v>43962.385451388887</v>
      </c>
      <c r="AB478" s="2">
        <v>0</v>
      </c>
      <c r="AC478" s="4" t="s">
        <v>1924</v>
      </c>
      <c r="AD478" s="2">
        <v>0</v>
      </c>
      <c r="AE478" s="2" t="s">
        <v>36</v>
      </c>
      <c r="AG478" s="2">
        <v>0</v>
      </c>
    </row>
    <row r="479" spans="1:33" x14ac:dyDescent="0.2">
      <c r="A479" s="2">
        <v>16131</v>
      </c>
      <c r="B479" s="2">
        <f>VLOOKUP(A479,liaison!A:B,2,FALSE)</f>
        <v>5485</v>
      </c>
      <c r="C479" s="2">
        <f>VLOOKUP(B479,ERP!A:E,2,FALSE)</f>
        <v>1</v>
      </c>
      <c r="D479" s="2">
        <f>VLOOKUP(B479,ERP!A:E,3,FALSE)</f>
        <v>33.4</v>
      </c>
      <c r="E479" s="2">
        <f>VLOOKUP(B479,ERP!A:E,4,FALSE)</f>
        <v>13</v>
      </c>
      <c r="F479" s="2" t="str">
        <f>VLOOKUP(B479,ERP!A:E,5,FALSE)</f>
        <v>instock</v>
      </c>
      <c r="G479" s="2">
        <v>0</v>
      </c>
      <c r="H479" s="2">
        <v>0</v>
      </c>
      <c r="I479" s="2">
        <v>0</v>
      </c>
      <c r="J479" s="2">
        <v>0</v>
      </c>
      <c r="K479" s="2">
        <v>3</v>
      </c>
      <c r="L479" s="2" t="s">
        <v>29</v>
      </c>
      <c r="N479" s="2">
        <v>2</v>
      </c>
      <c r="O479" s="3">
        <v>43382.633229166669</v>
      </c>
      <c r="P479" s="3">
        <v>43382.549895833326</v>
      </c>
      <c r="R479" s="2" t="s">
        <v>1925</v>
      </c>
      <c r="S479" s="2" t="s">
        <v>1926</v>
      </c>
      <c r="T479" s="2" t="s">
        <v>32</v>
      </c>
      <c r="U479" s="2" t="s">
        <v>33</v>
      </c>
      <c r="V479" s="2" t="s">
        <v>33</v>
      </c>
      <c r="X479" s="2" t="s">
        <v>1927</v>
      </c>
      <c r="Y479" s="3">
        <v>43917.396145833343</v>
      </c>
      <c r="Z479" s="3">
        <v>43917.354479166657</v>
      </c>
      <c r="AB479" s="2">
        <v>0</v>
      </c>
      <c r="AC479" s="4" t="s">
        <v>1928</v>
      </c>
      <c r="AD479" s="2">
        <v>0</v>
      </c>
      <c r="AE479" s="2" t="s">
        <v>36</v>
      </c>
      <c r="AG479" s="2">
        <v>0</v>
      </c>
    </row>
    <row r="480" spans="1:33" x14ac:dyDescent="0.2">
      <c r="A480" s="2">
        <v>16130</v>
      </c>
      <c r="B480" s="2">
        <f>VLOOKUP(A480,liaison!A:B,2,FALSE)</f>
        <v>5486</v>
      </c>
      <c r="C480" s="2">
        <f>VLOOKUP(B480,ERP!A:E,2,FALSE)</f>
        <v>1</v>
      </c>
      <c r="D480" s="2">
        <f>VLOOKUP(B480,ERP!A:E,3,FALSE)</f>
        <v>49.5</v>
      </c>
      <c r="E480" s="2">
        <f>VLOOKUP(B480,ERP!A:E,4,FALSE)</f>
        <v>5</v>
      </c>
      <c r="F480" s="2" t="str">
        <f>VLOOKUP(B480,ERP!A:E,5,FALSE)</f>
        <v>instock</v>
      </c>
      <c r="G480" s="2">
        <v>0</v>
      </c>
      <c r="H480" s="2">
        <v>0</v>
      </c>
      <c r="I480" s="2">
        <v>0</v>
      </c>
      <c r="J480" s="2">
        <v>0</v>
      </c>
      <c r="K480" s="2">
        <v>9</v>
      </c>
      <c r="L480" s="2" t="s">
        <v>29</v>
      </c>
      <c r="N480" s="2">
        <v>2</v>
      </c>
      <c r="O480" s="3">
        <v>43382.640497685177</v>
      </c>
      <c r="P480" s="3">
        <v>43382.557164351849</v>
      </c>
      <c r="R480" s="2" t="s">
        <v>1929</v>
      </c>
      <c r="S480" s="2" t="s">
        <v>1930</v>
      </c>
      <c r="T480" s="2" t="s">
        <v>32</v>
      </c>
      <c r="U480" s="2" t="s">
        <v>33</v>
      </c>
      <c r="V480" s="2" t="s">
        <v>33</v>
      </c>
      <c r="X480" s="2" t="s">
        <v>1931</v>
      </c>
      <c r="Y480" s="3">
        <v>44069.475717592592</v>
      </c>
      <c r="Z480" s="3">
        <v>44069.392384259263</v>
      </c>
      <c r="AB480" s="2">
        <v>0</v>
      </c>
      <c r="AC480" s="4" t="s">
        <v>1932</v>
      </c>
      <c r="AD480" s="2">
        <v>0</v>
      </c>
      <c r="AE480" s="2" t="s">
        <v>36</v>
      </c>
      <c r="AG480" s="2">
        <v>0</v>
      </c>
    </row>
    <row r="481" spans="1:33" x14ac:dyDescent="0.2">
      <c r="A481" s="2">
        <v>16129</v>
      </c>
      <c r="B481" s="2">
        <f>VLOOKUP(A481,liaison!A:B,2,FALSE)</f>
        <v>5487</v>
      </c>
      <c r="C481" s="2">
        <f>VLOOKUP(B481,ERP!A:E,2,FALSE)</f>
        <v>1</v>
      </c>
      <c r="D481" s="2">
        <f>VLOOKUP(B481,ERP!A:E,3,FALSE)</f>
        <v>43.5</v>
      </c>
      <c r="E481" s="2">
        <f>VLOOKUP(B481,ERP!A:E,4,FALSE)</f>
        <v>1</v>
      </c>
      <c r="F481" s="2" t="str">
        <f>VLOOKUP(B481,ERP!A:E,5,FALSE)</f>
        <v>instock</v>
      </c>
      <c r="G481" s="2">
        <v>0</v>
      </c>
      <c r="H481" s="2">
        <v>0</v>
      </c>
      <c r="I481" s="2">
        <v>0</v>
      </c>
      <c r="J481" s="2">
        <v>0</v>
      </c>
      <c r="K481" s="2">
        <v>3</v>
      </c>
      <c r="L481" s="2" t="s">
        <v>29</v>
      </c>
      <c r="N481" s="2">
        <v>2</v>
      </c>
      <c r="O481" s="3">
        <v>43382.644328703696</v>
      </c>
      <c r="P481" s="3">
        <v>43382.560995370368</v>
      </c>
      <c r="R481" s="2" t="s">
        <v>1933</v>
      </c>
      <c r="S481" s="2" t="s">
        <v>1934</v>
      </c>
      <c r="T481" s="2" t="s">
        <v>32</v>
      </c>
      <c r="U481" s="2" t="s">
        <v>33</v>
      </c>
      <c r="V481" s="2" t="s">
        <v>33</v>
      </c>
      <c r="X481" s="2" t="s">
        <v>1935</v>
      </c>
      <c r="Y481" s="3">
        <v>43995.663275462961</v>
      </c>
      <c r="Z481" s="3">
        <v>43995.579942129632</v>
      </c>
      <c r="AB481" s="2">
        <v>0</v>
      </c>
      <c r="AC481" s="4" t="s">
        <v>1936</v>
      </c>
      <c r="AD481" s="2">
        <v>0</v>
      </c>
      <c r="AE481" s="2" t="s">
        <v>36</v>
      </c>
      <c r="AG481" s="2">
        <v>0</v>
      </c>
    </row>
    <row r="482" spans="1:33" x14ac:dyDescent="0.2">
      <c r="A482" s="2">
        <v>14712</v>
      </c>
      <c r="B482" s="2">
        <f>VLOOKUP(A482,liaison!A:B,2,FALSE)</f>
        <v>5488</v>
      </c>
      <c r="C482" s="2">
        <f>VLOOKUP(B482,ERP!A:E,2,FALSE)</f>
        <v>1</v>
      </c>
      <c r="D482" s="2">
        <f>VLOOKUP(B482,ERP!A:E,3,FALSE)</f>
        <v>43.5</v>
      </c>
      <c r="E482" s="2">
        <f>VLOOKUP(B482,ERP!A:E,4,FALSE)</f>
        <v>17</v>
      </c>
      <c r="F482" s="2" t="str">
        <f>VLOOKUP(B482,ERP!A:E,5,FALSE)</f>
        <v>instock</v>
      </c>
      <c r="G482" s="2">
        <v>0</v>
      </c>
      <c r="H482" s="2">
        <v>0</v>
      </c>
      <c r="I482" s="2">
        <v>0</v>
      </c>
      <c r="J482" s="2">
        <v>0</v>
      </c>
      <c r="K482" s="2">
        <v>0</v>
      </c>
      <c r="L482" s="2" t="s">
        <v>29</v>
      </c>
      <c r="N482" s="2">
        <v>2</v>
      </c>
      <c r="O482" s="3">
        <v>43382.667916666673</v>
      </c>
      <c r="P482" s="3">
        <v>43382.584583333337</v>
      </c>
      <c r="R482" s="2" t="s">
        <v>1937</v>
      </c>
      <c r="S482" s="2" t="s">
        <v>1938</v>
      </c>
      <c r="T482" s="2" t="s">
        <v>32</v>
      </c>
      <c r="U482" s="2" t="s">
        <v>33</v>
      </c>
      <c r="V482" s="2" t="s">
        <v>33</v>
      </c>
      <c r="X482" s="2" t="s">
        <v>1939</v>
      </c>
      <c r="Y482" s="3">
        <v>44063.440995370373</v>
      </c>
      <c r="Z482" s="3">
        <v>44063.357662037037</v>
      </c>
      <c r="AB482" s="2">
        <v>0</v>
      </c>
      <c r="AC482" s="4" t="s">
        <v>1940</v>
      </c>
      <c r="AD482" s="2">
        <v>0</v>
      </c>
      <c r="AE482" s="2" t="s">
        <v>36</v>
      </c>
      <c r="AG482" s="2">
        <v>0</v>
      </c>
    </row>
    <row r="483" spans="1:33" x14ac:dyDescent="0.2">
      <c r="A483" s="2">
        <v>15481</v>
      </c>
      <c r="B483" s="2">
        <f>VLOOKUP(A483,liaison!A:B,2,FALSE)</f>
        <v>5491</v>
      </c>
      <c r="C483" s="2">
        <f>VLOOKUP(B483,ERP!A:E,2,FALSE)</f>
        <v>1</v>
      </c>
      <c r="D483" s="2">
        <f>VLOOKUP(B483,ERP!A:E,3,FALSE)</f>
        <v>26.5</v>
      </c>
      <c r="E483" s="2">
        <f>VLOOKUP(B483,ERP!A:E,4,FALSE)</f>
        <v>15</v>
      </c>
      <c r="F483" s="2" t="str">
        <f>VLOOKUP(B483,ERP!A:E,5,FALSE)</f>
        <v>instock</v>
      </c>
      <c r="G483" s="2">
        <v>0</v>
      </c>
      <c r="H483" s="2">
        <v>0</v>
      </c>
      <c r="I483" s="2">
        <v>0</v>
      </c>
      <c r="J483" s="2">
        <v>0</v>
      </c>
      <c r="K483" s="2">
        <v>0</v>
      </c>
      <c r="L483" s="2" t="s">
        <v>29</v>
      </c>
      <c r="N483" s="2">
        <v>2</v>
      </c>
      <c r="O483" s="3">
        <v>43382.677083333343</v>
      </c>
      <c r="P483" s="3">
        <v>43382.59375</v>
      </c>
      <c r="R483" s="2" t="s">
        <v>1941</v>
      </c>
      <c r="S483" s="2" t="s">
        <v>1942</v>
      </c>
      <c r="T483" s="2" t="s">
        <v>32</v>
      </c>
      <c r="U483" s="2" t="s">
        <v>33</v>
      </c>
      <c r="V483" s="2" t="s">
        <v>33</v>
      </c>
      <c r="X483" s="2" t="s">
        <v>1943</v>
      </c>
      <c r="Y483" s="3">
        <v>44002.375115740739</v>
      </c>
      <c r="Z483" s="3">
        <v>44002.29178240741</v>
      </c>
      <c r="AB483" s="2">
        <v>0</v>
      </c>
      <c r="AC483" s="4" t="s">
        <v>1944</v>
      </c>
      <c r="AD483" s="2">
        <v>0</v>
      </c>
      <c r="AE483" s="2" t="s">
        <v>36</v>
      </c>
      <c r="AG483" s="2">
        <v>0</v>
      </c>
    </row>
    <row r="484" spans="1:33" x14ac:dyDescent="0.2">
      <c r="A484" s="2">
        <v>16146</v>
      </c>
      <c r="B484" s="2">
        <f>VLOOKUP(A484,liaison!A:B,2,FALSE)</f>
        <v>5504</v>
      </c>
      <c r="C484" s="2">
        <f>VLOOKUP(B484,ERP!A:E,2,FALSE)</f>
        <v>1</v>
      </c>
      <c r="D484" s="2">
        <f>VLOOKUP(B484,ERP!A:E,3,FALSE)</f>
        <v>13.8</v>
      </c>
      <c r="E484" s="2">
        <f>VLOOKUP(B484,ERP!A:E,4,FALSE)</f>
        <v>35</v>
      </c>
      <c r="F484" s="2" t="str">
        <f>VLOOKUP(B484,ERP!A:E,5,FALSE)</f>
        <v>instock</v>
      </c>
      <c r="G484" s="2">
        <v>0</v>
      </c>
      <c r="H484" s="2">
        <v>0</v>
      </c>
      <c r="I484" s="2">
        <v>0</v>
      </c>
      <c r="J484" s="2">
        <v>0</v>
      </c>
      <c r="K484" s="2">
        <v>3</v>
      </c>
      <c r="L484" s="2" t="s">
        <v>29</v>
      </c>
      <c r="N484" s="2">
        <v>2</v>
      </c>
      <c r="O484" s="3">
        <v>43382.714490740742</v>
      </c>
      <c r="P484" s="3">
        <v>43382.631157407413</v>
      </c>
      <c r="R484" s="2" t="s">
        <v>1945</v>
      </c>
      <c r="S484" s="2" t="s">
        <v>1946</v>
      </c>
      <c r="T484" s="2" t="s">
        <v>32</v>
      </c>
      <c r="U484" s="2" t="s">
        <v>33</v>
      </c>
      <c r="V484" s="2" t="s">
        <v>33</v>
      </c>
      <c r="X484" s="2" t="s">
        <v>1947</v>
      </c>
      <c r="Y484" s="3">
        <v>44068.642395833333</v>
      </c>
      <c r="Z484" s="3">
        <v>44068.559062499997</v>
      </c>
      <c r="AB484" s="2">
        <v>0</v>
      </c>
      <c r="AC484" s="4" t="s">
        <v>1948</v>
      </c>
      <c r="AD484" s="2">
        <v>0</v>
      </c>
      <c r="AE484" s="2" t="s">
        <v>36</v>
      </c>
      <c r="AG484" s="2">
        <v>0</v>
      </c>
    </row>
    <row r="485" spans="1:33" x14ac:dyDescent="0.2">
      <c r="A485" s="2">
        <v>14192</v>
      </c>
      <c r="B485" s="2">
        <f>VLOOKUP(A485,liaison!A:B,2,FALSE)</f>
        <v>5506</v>
      </c>
      <c r="C485" s="2">
        <f>VLOOKUP(B485,ERP!A:E,2,FALSE)</f>
        <v>1</v>
      </c>
      <c r="D485" s="2">
        <f>VLOOKUP(B485,ERP!A:E,3,FALSE)</f>
        <v>18.2</v>
      </c>
      <c r="E485" s="2">
        <f>VLOOKUP(B485,ERP!A:E,4,FALSE)</f>
        <v>63</v>
      </c>
      <c r="F485" s="2" t="str">
        <f>VLOOKUP(B485,ERP!A:E,5,FALSE)</f>
        <v>instock</v>
      </c>
      <c r="G485" s="2">
        <v>0</v>
      </c>
      <c r="H485" s="2">
        <v>0</v>
      </c>
      <c r="I485" s="2">
        <v>0</v>
      </c>
      <c r="J485" s="2">
        <v>0</v>
      </c>
      <c r="K485" s="2">
        <v>0</v>
      </c>
      <c r="L485" s="2" t="s">
        <v>29</v>
      </c>
      <c r="N485" s="2">
        <v>2</v>
      </c>
      <c r="O485" s="3">
        <v>43382.727337962962</v>
      </c>
      <c r="P485" s="3">
        <v>43382.644004629627</v>
      </c>
      <c r="R485" s="2" t="s">
        <v>1949</v>
      </c>
      <c r="S485" s="2" t="s">
        <v>1950</v>
      </c>
      <c r="T485" s="2" t="s">
        <v>32</v>
      </c>
      <c r="U485" s="2" t="s">
        <v>33</v>
      </c>
      <c r="V485" s="2" t="s">
        <v>33</v>
      </c>
      <c r="X485" s="2" t="s">
        <v>1951</v>
      </c>
      <c r="Y485" s="3">
        <v>44064.475717592592</v>
      </c>
      <c r="Z485" s="3">
        <v>44064.392384259263</v>
      </c>
      <c r="AB485" s="2">
        <v>0</v>
      </c>
      <c r="AC485" s="4" t="s">
        <v>1952</v>
      </c>
      <c r="AD485" s="2">
        <v>0</v>
      </c>
      <c r="AE485" s="2" t="s">
        <v>36</v>
      </c>
      <c r="AG485" s="2">
        <v>0</v>
      </c>
    </row>
    <row r="486" spans="1:33" x14ac:dyDescent="0.2">
      <c r="A486" s="2">
        <v>15860</v>
      </c>
      <c r="B486" s="2">
        <f>VLOOKUP(A486,liaison!A:B,2,FALSE)</f>
        <v>5519</v>
      </c>
      <c r="C486" s="2">
        <f>VLOOKUP(B486,ERP!A:E,2,FALSE)</f>
        <v>1</v>
      </c>
      <c r="D486" s="2">
        <f>VLOOKUP(B486,ERP!A:E,3,FALSE)</f>
        <v>12.9</v>
      </c>
      <c r="E486" s="2">
        <f>VLOOKUP(B486,ERP!A:E,4,FALSE)</f>
        <v>35</v>
      </c>
      <c r="F486" s="2" t="str">
        <f>VLOOKUP(B486,ERP!A:E,5,FALSE)</f>
        <v>instock</v>
      </c>
      <c r="G486" s="2">
        <v>0</v>
      </c>
      <c r="H486" s="2">
        <v>0</v>
      </c>
      <c r="I486" s="2">
        <v>0</v>
      </c>
      <c r="J486" s="2">
        <v>0</v>
      </c>
      <c r="K486" s="2">
        <v>22</v>
      </c>
      <c r="L486" s="2" t="s">
        <v>29</v>
      </c>
      <c r="N486" s="2">
        <v>2</v>
      </c>
      <c r="O486" s="3">
        <v>43404.565196759257</v>
      </c>
      <c r="P486" s="3">
        <v>43404.523530092592</v>
      </c>
      <c r="R486" s="2" t="s">
        <v>1953</v>
      </c>
      <c r="S486" s="2" t="s">
        <v>1954</v>
      </c>
      <c r="T486" s="2" t="s">
        <v>32</v>
      </c>
      <c r="U486" s="2" t="s">
        <v>33</v>
      </c>
      <c r="V486" s="2" t="s">
        <v>33</v>
      </c>
      <c r="X486" s="2" t="s">
        <v>1955</v>
      </c>
      <c r="Y486" s="3">
        <v>44068.434050925927</v>
      </c>
      <c r="Z486" s="3">
        <v>44068.350717592592</v>
      </c>
      <c r="AB486" s="2">
        <v>0</v>
      </c>
      <c r="AC486" s="4" t="s">
        <v>1956</v>
      </c>
      <c r="AD486" s="2">
        <v>0</v>
      </c>
      <c r="AE486" s="2" t="s">
        <v>36</v>
      </c>
      <c r="AG486" s="2">
        <v>0</v>
      </c>
    </row>
    <row r="487" spans="1:33" x14ac:dyDescent="0.2">
      <c r="A487" s="2">
        <v>15863</v>
      </c>
      <c r="B487" s="2">
        <f>VLOOKUP(A487,liaison!A:B,2,FALSE)</f>
        <v>5520</v>
      </c>
      <c r="C487" s="2">
        <f>VLOOKUP(B487,ERP!A:E,2,FALSE)</f>
        <v>1</v>
      </c>
      <c r="D487" s="2">
        <f>VLOOKUP(B487,ERP!A:E,3,FALSE)</f>
        <v>38.6</v>
      </c>
      <c r="E487" s="2">
        <f>VLOOKUP(B487,ERP!A:E,4,FALSE)</f>
        <v>54</v>
      </c>
      <c r="F487" s="2" t="str">
        <f>VLOOKUP(B487,ERP!A:E,5,FALSE)</f>
        <v>instock</v>
      </c>
      <c r="G487" s="2">
        <v>0</v>
      </c>
      <c r="H487" s="2">
        <v>0</v>
      </c>
      <c r="I487" s="2">
        <v>0</v>
      </c>
      <c r="J487" s="2">
        <v>0</v>
      </c>
      <c r="K487" s="2">
        <v>2</v>
      </c>
      <c r="L487" s="2" t="s">
        <v>29</v>
      </c>
      <c r="N487" s="2">
        <v>2</v>
      </c>
      <c r="O487" s="3">
        <v>43404.57298611111</v>
      </c>
      <c r="P487" s="3">
        <v>43404.531319444453</v>
      </c>
      <c r="R487" s="2" t="s">
        <v>1957</v>
      </c>
      <c r="S487" s="2" t="s">
        <v>1958</v>
      </c>
      <c r="T487" s="2" t="s">
        <v>32</v>
      </c>
      <c r="U487" s="2" t="s">
        <v>33</v>
      </c>
      <c r="V487" s="2" t="s">
        <v>33</v>
      </c>
      <c r="X487" s="2" t="s">
        <v>1959</v>
      </c>
      <c r="Y487" s="3">
        <v>44062.642384259263</v>
      </c>
      <c r="Z487" s="3">
        <v>44062.559050925927</v>
      </c>
      <c r="AB487" s="2">
        <v>0</v>
      </c>
      <c r="AC487" s="4" t="s">
        <v>1960</v>
      </c>
      <c r="AD487" s="2">
        <v>0</v>
      </c>
      <c r="AE487" s="2" t="s">
        <v>36</v>
      </c>
      <c r="AG487" s="2">
        <v>0</v>
      </c>
    </row>
    <row r="488" spans="1:33" x14ac:dyDescent="0.2">
      <c r="A488" s="2">
        <v>15861</v>
      </c>
      <c r="B488" s="2">
        <f>VLOOKUP(A488,liaison!A:B,2,FALSE)</f>
        <v>5522</v>
      </c>
      <c r="C488" s="2">
        <f>VLOOKUP(B488,ERP!A:E,2,FALSE)</f>
        <v>1</v>
      </c>
      <c r="D488" s="2">
        <f>VLOOKUP(B488,ERP!A:E,3,FALSE)</f>
        <v>48.4</v>
      </c>
      <c r="E488" s="2">
        <f>VLOOKUP(B488,ERP!A:E,4,FALSE)</f>
        <v>10</v>
      </c>
      <c r="F488" s="2" t="str">
        <f>VLOOKUP(B488,ERP!A:E,5,FALSE)</f>
        <v>instock</v>
      </c>
      <c r="G488" s="2">
        <v>0</v>
      </c>
      <c r="H488" s="2">
        <v>0</v>
      </c>
      <c r="I488" s="2">
        <v>0</v>
      </c>
      <c r="J488" s="2">
        <v>0</v>
      </c>
      <c r="K488" s="2">
        <v>1</v>
      </c>
      <c r="L488" s="2" t="s">
        <v>29</v>
      </c>
      <c r="N488" s="2">
        <v>2</v>
      </c>
      <c r="O488" s="3">
        <v>43404.578113425923</v>
      </c>
      <c r="P488" s="3">
        <v>43404.536446759259</v>
      </c>
      <c r="R488" s="2" t="s">
        <v>1961</v>
      </c>
      <c r="S488" s="2" t="s">
        <v>1962</v>
      </c>
      <c r="T488" s="2" t="s">
        <v>32</v>
      </c>
      <c r="U488" s="2" t="s">
        <v>33</v>
      </c>
      <c r="V488" s="2" t="s">
        <v>33</v>
      </c>
      <c r="X488" s="2" t="s">
        <v>1963</v>
      </c>
      <c r="Y488" s="3">
        <v>44068.440995370373</v>
      </c>
      <c r="Z488" s="3">
        <v>44068.357662037037</v>
      </c>
      <c r="AB488" s="2">
        <v>0</v>
      </c>
      <c r="AC488" s="4" t="s">
        <v>1964</v>
      </c>
      <c r="AD488" s="2">
        <v>0</v>
      </c>
      <c r="AE488" s="2" t="s">
        <v>36</v>
      </c>
      <c r="AG488" s="2">
        <v>0</v>
      </c>
    </row>
    <row r="489" spans="1:33" x14ac:dyDescent="0.2">
      <c r="A489" s="2">
        <v>15862</v>
      </c>
      <c r="B489" s="2">
        <f>VLOOKUP(A489,liaison!A:B,2,FALSE)</f>
        <v>5523</v>
      </c>
      <c r="C489" s="2">
        <f>VLOOKUP(B489,ERP!A:E,2,FALSE)</f>
        <v>1</v>
      </c>
      <c r="D489" s="2">
        <f>VLOOKUP(B489,ERP!A:E,3,FALSE)</f>
        <v>60.4</v>
      </c>
      <c r="E489" s="2">
        <f>VLOOKUP(B489,ERP!A:E,4,FALSE)</f>
        <v>16</v>
      </c>
      <c r="F489" s="2" t="str">
        <f>VLOOKUP(B489,ERP!A:E,5,FALSE)</f>
        <v>instock</v>
      </c>
      <c r="G489" s="2">
        <v>0</v>
      </c>
      <c r="H489" s="2">
        <v>0</v>
      </c>
      <c r="I489" s="2">
        <v>0</v>
      </c>
      <c r="J489" s="2">
        <v>0</v>
      </c>
      <c r="K489" s="2">
        <v>1</v>
      </c>
      <c r="L489" s="2" t="s">
        <v>29</v>
      </c>
      <c r="N489" s="2">
        <v>2</v>
      </c>
      <c r="O489" s="3">
        <v>43404.579884259263</v>
      </c>
      <c r="P489" s="3">
        <v>43404.538217592592</v>
      </c>
      <c r="R489" s="2" t="s">
        <v>1965</v>
      </c>
      <c r="S489" s="2" t="s">
        <v>1966</v>
      </c>
      <c r="T489" s="2" t="s">
        <v>32</v>
      </c>
      <c r="U489" s="2" t="s">
        <v>33</v>
      </c>
      <c r="V489" s="2" t="s">
        <v>33</v>
      </c>
      <c r="X489" s="2" t="s">
        <v>1967</v>
      </c>
      <c r="Y489" s="3">
        <v>44064.711840277778</v>
      </c>
      <c r="Z489" s="3">
        <v>44064.628506944442</v>
      </c>
      <c r="AB489" s="2">
        <v>0</v>
      </c>
      <c r="AC489" s="4" t="s">
        <v>1968</v>
      </c>
      <c r="AD489" s="2">
        <v>0</v>
      </c>
      <c r="AE489" s="2" t="s">
        <v>36</v>
      </c>
      <c r="AG489" s="2">
        <v>0</v>
      </c>
    </row>
    <row r="490" spans="1:33" x14ac:dyDescent="0.2">
      <c r="A490" s="2">
        <v>15864</v>
      </c>
      <c r="B490" s="2">
        <f>VLOOKUP(A490,liaison!A:B,2,FALSE)</f>
        <v>5524</v>
      </c>
      <c r="C490" s="2">
        <f>VLOOKUP(B490,ERP!A:E,2,FALSE)</f>
        <v>1</v>
      </c>
      <c r="D490" s="2">
        <f>VLOOKUP(B490,ERP!A:E,3,FALSE)</f>
        <v>38.6</v>
      </c>
      <c r="E490" s="2">
        <f>VLOOKUP(B490,ERP!A:E,4,FALSE)</f>
        <v>0</v>
      </c>
      <c r="F490" s="2" t="str">
        <f>VLOOKUP(B490,ERP!A:E,5,FALSE)</f>
        <v>outofstock</v>
      </c>
      <c r="G490" s="2">
        <v>0</v>
      </c>
      <c r="H490" s="2">
        <v>0</v>
      </c>
      <c r="I490" s="2">
        <v>0</v>
      </c>
      <c r="J490" s="2">
        <v>0</v>
      </c>
      <c r="K490" s="2">
        <v>1</v>
      </c>
      <c r="L490" s="2" t="s">
        <v>29</v>
      </c>
      <c r="N490" s="2">
        <v>2</v>
      </c>
      <c r="O490" s="3">
        <v>43404.582094907397</v>
      </c>
      <c r="P490" s="3">
        <v>43404.54042824074</v>
      </c>
      <c r="R490" s="2" t="s">
        <v>1969</v>
      </c>
      <c r="S490" s="2" t="s">
        <v>1970</v>
      </c>
      <c r="T490" s="2" t="s">
        <v>32</v>
      </c>
      <c r="U490" s="2" t="s">
        <v>33</v>
      </c>
      <c r="V490" s="2" t="s">
        <v>33</v>
      </c>
      <c r="X490" s="2" t="s">
        <v>1971</v>
      </c>
      <c r="Y490" s="3">
        <v>44040.406284722223</v>
      </c>
      <c r="Z490" s="3">
        <v>44040.322951388887</v>
      </c>
      <c r="AB490" s="2">
        <v>0</v>
      </c>
      <c r="AC490" s="4" t="s">
        <v>1972</v>
      </c>
      <c r="AD490" s="2">
        <v>0</v>
      </c>
      <c r="AE490" s="2" t="s">
        <v>36</v>
      </c>
      <c r="AG490" s="2">
        <v>0</v>
      </c>
    </row>
    <row r="491" spans="1:33" x14ac:dyDescent="0.2">
      <c r="A491" s="2">
        <v>14819</v>
      </c>
      <c r="B491" s="2">
        <f>VLOOKUP(A491,liaison!A:B,2,FALSE)</f>
        <v>5525</v>
      </c>
      <c r="C491" s="2">
        <f>VLOOKUP(B491,ERP!A:E,2,FALSE)</f>
        <v>1</v>
      </c>
      <c r="D491" s="2">
        <f>VLOOKUP(B491,ERP!A:E,3,FALSE)</f>
        <v>12</v>
      </c>
      <c r="E491" s="2">
        <f>VLOOKUP(B491,ERP!A:E,4,FALSE)</f>
        <v>0</v>
      </c>
      <c r="F491" s="2" t="str">
        <f>VLOOKUP(B491,ERP!A:E,5,FALSE)</f>
        <v>outofstock</v>
      </c>
      <c r="G491" s="2">
        <v>0</v>
      </c>
      <c r="H491" s="2">
        <v>0</v>
      </c>
      <c r="I491" s="2">
        <v>0</v>
      </c>
      <c r="J491" s="2">
        <v>0</v>
      </c>
      <c r="K491" s="2">
        <v>0</v>
      </c>
      <c r="L491" s="2" t="s">
        <v>29</v>
      </c>
      <c r="N491" s="2">
        <v>2</v>
      </c>
      <c r="O491" s="3">
        <v>43404.586550925917</v>
      </c>
      <c r="P491" s="3">
        <v>43404.54488425926</v>
      </c>
      <c r="R491" s="2" t="s">
        <v>1973</v>
      </c>
      <c r="S491" s="2" t="s">
        <v>1974</v>
      </c>
      <c r="T491" s="2" t="s">
        <v>32</v>
      </c>
      <c r="U491" s="2" t="s">
        <v>33</v>
      </c>
      <c r="V491" s="2" t="s">
        <v>33</v>
      </c>
      <c r="X491" s="2" t="s">
        <v>1975</v>
      </c>
      <c r="Y491" s="3">
        <v>43582.70144675926</v>
      </c>
      <c r="Z491" s="3">
        <v>43582.618113425917</v>
      </c>
      <c r="AB491" s="2">
        <v>0</v>
      </c>
      <c r="AC491" s="4" t="s">
        <v>1976</v>
      </c>
      <c r="AD491" s="2">
        <v>0</v>
      </c>
      <c r="AE491" s="2" t="s">
        <v>36</v>
      </c>
      <c r="AG491" s="2">
        <v>0</v>
      </c>
    </row>
    <row r="492" spans="1:33" x14ac:dyDescent="0.2">
      <c r="A492" s="2">
        <v>14828</v>
      </c>
      <c r="B492" s="2">
        <f>VLOOKUP(A492,liaison!A:B,2,FALSE)</f>
        <v>5544</v>
      </c>
      <c r="C492" s="2">
        <f>VLOOKUP(B492,ERP!A:E,2,FALSE)</f>
        <v>1</v>
      </c>
      <c r="D492" s="2">
        <f>VLOOKUP(B492,ERP!A:E,3,FALSE)</f>
        <v>61.6</v>
      </c>
      <c r="E492" s="2">
        <f>VLOOKUP(B492,ERP!A:E,4,FALSE)</f>
        <v>0</v>
      </c>
      <c r="F492" s="2" t="str">
        <f>VLOOKUP(B492,ERP!A:E,5,FALSE)</f>
        <v>outofstock</v>
      </c>
      <c r="G492" s="2">
        <v>0</v>
      </c>
      <c r="H492" s="2">
        <v>0</v>
      </c>
      <c r="I492" s="2">
        <v>0</v>
      </c>
      <c r="J492" s="2">
        <v>0</v>
      </c>
      <c r="K492" s="2">
        <v>0</v>
      </c>
      <c r="L492" s="2" t="s">
        <v>29</v>
      </c>
      <c r="N492" s="2">
        <v>2</v>
      </c>
      <c r="O492" s="3">
        <v>43430.411759259259</v>
      </c>
      <c r="P492" s="3">
        <v>43430.370092592602</v>
      </c>
      <c r="R492" s="2" t="s">
        <v>952</v>
      </c>
      <c r="S492" s="2" t="s">
        <v>953</v>
      </c>
      <c r="T492" s="2" t="s">
        <v>32</v>
      </c>
      <c r="U492" s="2" t="s">
        <v>33</v>
      </c>
      <c r="V492" s="2" t="s">
        <v>33</v>
      </c>
      <c r="X492" s="2" t="s">
        <v>1977</v>
      </c>
      <c r="Y492" s="3">
        <v>43917.395949074067</v>
      </c>
      <c r="Z492" s="3">
        <v>43917.35428240741</v>
      </c>
      <c r="AB492" s="2">
        <v>0</v>
      </c>
      <c r="AC492" s="4" t="s">
        <v>1978</v>
      </c>
      <c r="AD492" s="2">
        <v>0</v>
      </c>
      <c r="AE492" s="2" t="s">
        <v>36</v>
      </c>
      <c r="AG492" s="2">
        <v>0</v>
      </c>
    </row>
    <row r="493" spans="1:33" x14ac:dyDescent="0.2">
      <c r="A493" s="2">
        <v>14827</v>
      </c>
      <c r="B493" s="2">
        <f>VLOOKUP(A493,liaison!A:B,2,FALSE)</f>
        <v>5545</v>
      </c>
      <c r="C493" s="2">
        <f>VLOOKUP(B493,ERP!A:E,2,FALSE)</f>
        <v>1</v>
      </c>
      <c r="D493" s="2">
        <f>VLOOKUP(B493,ERP!A:E,3,FALSE)</f>
        <v>65.900000000000006</v>
      </c>
      <c r="E493" s="2">
        <f>VLOOKUP(B493,ERP!A:E,4,FALSE)</f>
        <v>0</v>
      </c>
      <c r="F493" s="2" t="str">
        <f>VLOOKUP(B493,ERP!A:E,5,FALSE)</f>
        <v>outofstock</v>
      </c>
      <c r="G493" s="2">
        <v>0</v>
      </c>
      <c r="H493" s="2">
        <v>0</v>
      </c>
      <c r="I493" s="2">
        <v>0</v>
      </c>
      <c r="J493" s="2">
        <v>0</v>
      </c>
      <c r="K493" s="2">
        <v>7</v>
      </c>
      <c r="L493" s="2" t="s">
        <v>29</v>
      </c>
      <c r="N493" s="2">
        <v>2</v>
      </c>
      <c r="O493" s="3">
        <v>43430.414490740739</v>
      </c>
      <c r="P493" s="3">
        <v>43430.372824074067</v>
      </c>
      <c r="R493" s="2" t="s">
        <v>1979</v>
      </c>
      <c r="S493" s="2" t="s">
        <v>1980</v>
      </c>
      <c r="T493" s="2" t="s">
        <v>32</v>
      </c>
      <c r="U493" s="2" t="s">
        <v>33</v>
      </c>
      <c r="V493" s="2" t="s">
        <v>33</v>
      </c>
      <c r="X493" s="2" t="s">
        <v>1981</v>
      </c>
      <c r="Y493" s="3">
        <v>44040.406273148154</v>
      </c>
      <c r="Z493" s="3">
        <v>44040.322939814818</v>
      </c>
      <c r="AB493" s="2">
        <v>0</v>
      </c>
      <c r="AC493" s="4" t="s">
        <v>1982</v>
      </c>
      <c r="AD493" s="2">
        <v>0</v>
      </c>
      <c r="AE493" s="2" t="s">
        <v>36</v>
      </c>
      <c r="AG493" s="2">
        <v>0</v>
      </c>
    </row>
    <row r="494" spans="1:33" x14ac:dyDescent="0.2">
      <c r="A494" s="2">
        <v>15202</v>
      </c>
      <c r="B494" s="2">
        <f>VLOOKUP(A494,liaison!A:B,2,FALSE)</f>
        <v>5546</v>
      </c>
      <c r="C494" s="2">
        <f>VLOOKUP(B494,ERP!A:E,2,FALSE)</f>
        <v>1</v>
      </c>
      <c r="D494" s="2">
        <f>VLOOKUP(B494,ERP!A:E,3,FALSE)</f>
        <v>15.2</v>
      </c>
      <c r="E494" s="2">
        <f>VLOOKUP(B494,ERP!A:E,4,FALSE)</f>
        <v>130</v>
      </c>
      <c r="F494" s="2" t="str">
        <f>VLOOKUP(B494,ERP!A:E,5,FALSE)</f>
        <v>instock</v>
      </c>
      <c r="G494" s="2">
        <v>0</v>
      </c>
      <c r="H494" s="2">
        <v>0</v>
      </c>
      <c r="I494" s="2">
        <v>0</v>
      </c>
      <c r="J494" s="2">
        <v>0</v>
      </c>
      <c r="K494" s="2">
        <v>6</v>
      </c>
      <c r="L494" s="2" t="s">
        <v>29</v>
      </c>
      <c r="N494" s="2">
        <v>2</v>
      </c>
      <c r="O494" s="3">
        <v>43430.422453703701</v>
      </c>
      <c r="P494" s="3">
        <v>43430.380787037036</v>
      </c>
      <c r="R494" s="2" t="s">
        <v>1983</v>
      </c>
      <c r="S494" s="2" t="s">
        <v>1984</v>
      </c>
      <c r="T494" s="2" t="s">
        <v>32</v>
      </c>
      <c r="U494" s="2" t="s">
        <v>33</v>
      </c>
      <c r="V494" s="2" t="s">
        <v>33</v>
      </c>
      <c r="X494" s="2" t="s">
        <v>1985</v>
      </c>
      <c r="Y494" s="3">
        <v>44070.395925925928</v>
      </c>
      <c r="Z494" s="3">
        <v>44070.312592592592</v>
      </c>
      <c r="AB494" s="2">
        <v>0</v>
      </c>
      <c r="AC494" s="4" t="s">
        <v>1986</v>
      </c>
      <c r="AD494" s="2">
        <v>0</v>
      </c>
      <c r="AE494" s="2" t="s">
        <v>36</v>
      </c>
      <c r="AG494" s="2">
        <v>0</v>
      </c>
    </row>
    <row r="495" spans="1:33" x14ac:dyDescent="0.2">
      <c r="A495" s="2">
        <v>13959</v>
      </c>
      <c r="B495" s="2">
        <f>VLOOKUP(A495,liaison!A:B,2,FALSE)</f>
        <v>5547</v>
      </c>
      <c r="C495" s="2">
        <f>VLOOKUP(B495,ERP!A:E,2,FALSE)</f>
        <v>1</v>
      </c>
      <c r="D495" s="2">
        <f>VLOOKUP(B495,ERP!A:E,3,FALSE)</f>
        <v>24.6</v>
      </c>
      <c r="E495" s="2">
        <f>VLOOKUP(B495,ERP!A:E,4,FALSE)</f>
        <v>32</v>
      </c>
      <c r="F495" s="2" t="str">
        <f>VLOOKUP(B495,ERP!A:E,5,FALSE)</f>
        <v>instock</v>
      </c>
      <c r="G495" s="2">
        <v>0</v>
      </c>
      <c r="H495" s="2">
        <v>0</v>
      </c>
      <c r="I495" s="2">
        <v>0</v>
      </c>
      <c r="J495" s="2">
        <v>0</v>
      </c>
      <c r="K495" s="2">
        <v>1</v>
      </c>
      <c r="L495" s="2" t="s">
        <v>29</v>
      </c>
      <c r="N495" s="2">
        <v>2</v>
      </c>
      <c r="O495" s="3">
        <v>43430.425312500003</v>
      </c>
      <c r="P495" s="3">
        <v>43430.383645833332</v>
      </c>
      <c r="R495" s="2" t="s">
        <v>1987</v>
      </c>
      <c r="S495" s="2" t="s">
        <v>1988</v>
      </c>
      <c r="T495" s="2" t="s">
        <v>32</v>
      </c>
      <c r="U495" s="2" t="s">
        <v>33</v>
      </c>
      <c r="V495" s="2" t="s">
        <v>33</v>
      </c>
      <c r="X495" s="2" t="s">
        <v>1989</v>
      </c>
      <c r="Y495" s="3">
        <v>43942.652916666673</v>
      </c>
      <c r="Z495" s="3">
        <v>43942.56958333333</v>
      </c>
      <c r="AB495" s="2">
        <v>0</v>
      </c>
      <c r="AC495" s="4" t="s">
        <v>1990</v>
      </c>
      <c r="AD495" s="2">
        <v>0</v>
      </c>
      <c r="AE495" s="2" t="s">
        <v>36</v>
      </c>
      <c r="AG495" s="2">
        <v>0</v>
      </c>
    </row>
    <row r="496" spans="1:33" x14ac:dyDescent="0.2">
      <c r="A496" s="2">
        <v>13965</v>
      </c>
      <c r="B496" s="2">
        <f>VLOOKUP(A496,liaison!A:B,2,FALSE)</f>
        <v>5548</v>
      </c>
      <c r="C496" s="2">
        <f>VLOOKUP(B496,ERP!A:E,2,FALSE)</f>
        <v>1</v>
      </c>
      <c r="D496" s="2">
        <f>VLOOKUP(B496,ERP!A:E,3,FALSE)</f>
        <v>48.8</v>
      </c>
      <c r="E496" s="2">
        <f>VLOOKUP(B496,ERP!A:E,4,FALSE)</f>
        <v>6</v>
      </c>
      <c r="F496" s="2" t="str">
        <f>VLOOKUP(B496,ERP!A:E,5,FALSE)</f>
        <v>instock</v>
      </c>
      <c r="G496" s="2">
        <v>0</v>
      </c>
      <c r="H496" s="2">
        <v>0</v>
      </c>
      <c r="I496" s="2">
        <v>0</v>
      </c>
      <c r="J496" s="2">
        <v>0</v>
      </c>
      <c r="K496" s="2">
        <v>0</v>
      </c>
      <c r="L496" s="2" t="s">
        <v>29</v>
      </c>
      <c r="N496" s="2">
        <v>2</v>
      </c>
      <c r="O496" s="3">
        <v>43430.426215277781</v>
      </c>
      <c r="P496" s="3">
        <v>43430.384548611109</v>
      </c>
      <c r="R496" s="2" t="s">
        <v>1991</v>
      </c>
      <c r="S496" s="2" t="s">
        <v>1992</v>
      </c>
      <c r="T496" s="2" t="s">
        <v>32</v>
      </c>
      <c r="U496" s="2" t="s">
        <v>33</v>
      </c>
      <c r="V496" s="2" t="s">
        <v>33</v>
      </c>
      <c r="X496" s="2" t="s">
        <v>1993</v>
      </c>
      <c r="Y496" s="3">
        <v>43579.865439814806</v>
      </c>
      <c r="Z496" s="3">
        <v>43579.782106481478</v>
      </c>
      <c r="AB496" s="2">
        <v>0</v>
      </c>
      <c r="AC496" s="4" t="s">
        <v>1994</v>
      </c>
      <c r="AD496" s="2">
        <v>0</v>
      </c>
      <c r="AE496" s="2" t="s">
        <v>36</v>
      </c>
      <c r="AG496" s="2">
        <v>0</v>
      </c>
    </row>
    <row r="497" spans="1:33" x14ac:dyDescent="0.2">
      <c r="A497" s="2">
        <v>13958</v>
      </c>
      <c r="B497" s="2">
        <f>VLOOKUP(A497,liaison!A:B,2,FALSE)</f>
        <v>5550</v>
      </c>
      <c r="C497" s="2">
        <f>VLOOKUP(B497,ERP!A:E,2,FALSE)</f>
        <v>1</v>
      </c>
      <c r="D497" s="2">
        <f>VLOOKUP(B497,ERP!A:E,3,FALSE)</f>
        <v>34.299999999999997</v>
      </c>
      <c r="E497" s="2">
        <f>VLOOKUP(B497,ERP!A:E,4,FALSE)</f>
        <v>0</v>
      </c>
      <c r="F497" s="2" t="str">
        <f>VLOOKUP(B497,ERP!A:E,5,FALSE)</f>
        <v>outofstock</v>
      </c>
      <c r="G497" s="2">
        <v>0</v>
      </c>
      <c r="H497" s="2">
        <v>0</v>
      </c>
      <c r="I497" s="2">
        <v>0</v>
      </c>
      <c r="J497" s="2">
        <v>0</v>
      </c>
      <c r="K497" s="2">
        <v>0</v>
      </c>
      <c r="L497" s="2" t="s">
        <v>29</v>
      </c>
      <c r="N497" s="2">
        <v>2</v>
      </c>
      <c r="O497" s="3">
        <v>43430.428344907406</v>
      </c>
      <c r="P497" s="3">
        <v>43430.386678240742</v>
      </c>
      <c r="R497" s="2" t="s">
        <v>1995</v>
      </c>
      <c r="S497" s="2" t="s">
        <v>1110</v>
      </c>
      <c r="T497" s="2" t="s">
        <v>32</v>
      </c>
      <c r="U497" s="2" t="s">
        <v>33</v>
      </c>
      <c r="V497" s="2" t="s">
        <v>33</v>
      </c>
      <c r="X497" s="2" t="s">
        <v>1996</v>
      </c>
      <c r="Y497" s="3">
        <v>44070.430231481478</v>
      </c>
      <c r="Z497" s="3">
        <v>44070.346898148149</v>
      </c>
      <c r="AB497" s="2">
        <v>0</v>
      </c>
      <c r="AC497" s="4" t="s">
        <v>1997</v>
      </c>
      <c r="AD497" s="2">
        <v>0</v>
      </c>
      <c r="AE497" s="2" t="s">
        <v>36</v>
      </c>
      <c r="AG497" s="2">
        <v>0</v>
      </c>
    </row>
    <row r="498" spans="1:33" x14ac:dyDescent="0.2">
      <c r="A498" s="2">
        <v>13957</v>
      </c>
      <c r="B498" s="2">
        <f>VLOOKUP(A498,liaison!A:B,2,FALSE)</f>
        <v>5551</v>
      </c>
      <c r="C498" s="2">
        <f>VLOOKUP(B498,ERP!A:E,2,FALSE)</f>
        <v>1</v>
      </c>
      <c r="D498" s="2">
        <f>VLOOKUP(B498,ERP!A:E,3,FALSE)</f>
        <v>36.299999999999997</v>
      </c>
      <c r="E498" s="2">
        <f>VLOOKUP(B498,ERP!A:E,4,FALSE)</f>
        <v>18</v>
      </c>
      <c r="F498" s="2" t="str">
        <f>VLOOKUP(B498,ERP!A:E,5,FALSE)</f>
        <v>instock</v>
      </c>
      <c r="G498" s="2">
        <v>0</v>
      </c>
      <c r="H498" s="2">
        <v>0</v>
      </c>
      <c r="I498" s="2">
        <v>0</v>
      </c>
      <c r="J498" s="2">
        <v>0</v>
      </c>
      <c r="K498" s="2">
        <v>0</v>
      </c>
      <c r="L498" s="2" t="s">
        <v>29</v>
      </c>
      <c r="N498" s="2">
        <v>2</v>
      </c>
      <c r="O498" s="3">
        <v>43430.428368055553</v>
      </c>
      <c r="P498" s="3">
        <v>43430.386701388888</v>
      </c>
      <c r="R498" s="2" t="s">
        <v>1998</v>
      </c>
      <c r="S498" s="2" t="s">
        <v>1106</v>
      </c>
      <c r="T498" s="2" t="s">
        <v>32</v>
      </c>
      <c r="U498" s="2" t="s">
        <v>33</v>
      </c>
      <c r="V498" s="2" t="s">
        <v>33</v>
      </c>
      <c r="X498" s="2" t="s">
        <v>1999</v>
      </c>
      <c r="Y498" s="3">
        <v>43579.86445601852</v>
      </c>
      <c r="Z498" s="3">
        <v>43579.781122685177</v>
      </c>
      <c r="AB498" s="2">
        <v>0</v>
      </c>
      <c r="AC498" s="4" t="s">
        <v>2000</v>
      </c>
      <c r="AD498" s="2">
        <v>0</v>
      </c>
      <c r="AE498" s="2" t="s">
        <v>36</v>
      </c>
      <c r="AG498" s="2">
        <v>0</v>
      </c>
    </row>
    <row r="499" spans="1:33" x14ac:dyDescent="0.2">
      <c r="A499" s="2">
        <v>13520</v>
      </c>
      <c r="B499" s="2">
        <f>VLOOKUP(A499,liaison!A:B,2,FALSE)</f>
        <v>5552</v>
      </c>
      <c r="C499" s="2">
        <f>VLOOKUP(B499,ERP!A:E,2,FALSE)</f>
        <v>1</v>
      </c>
      <c r="D499" s="2">
        <f>VLOOKUP(B499,ERP!A:E,3,FALSE)</f>
        <v>57.7</v>
      </c>
      <c r="E499" s="2">
        <f>VLOOKUP(B499,ERP!A:E,4,FALSE)</f>
        <v>12</v>
      </c>
      <c r="F499" s="2" t="str">
        <f>VLOOKUP(B499,ERP!A:E,5,FALSE)</f>
        <v>instock</v>
      </c>
      <c r="G499" s="2">
        <v>0</v>
      </c>
      <c r="H499" s="2">
        <v>0</v>
      </c>
      <c r="I499" s="2">
        <v>0</v>
      </c>
      <c r="J499" s="2">
        <v>0</v>
      </c>
      <c r="K499" s="2">
        <v>0</v>
      </c>
      <c r="L499" s="2" t="s">
        <v>29</v>
      </c>
      <c r="N499" s="2">
        <v>2</v>
      </c>
      <c r="O499" s="3">
        <v>43430.431273148148</v>
      </c>
      <c r="P499" s="3">
        <v>43430.389606481483</v>
      </c>
      <c r="R499" s="2" t="s">
        <v>2001</v>
      </c>
      <c r="S499" s="2" t="s">
        <v>2002</v>
      </c>
      <c r="T499" s="2" t="s">
        <v>32</v>
      </c>
      <c r="U499" s="2" t="s">
        <v>33</v>
      </c>
      <c r="V499" s="2" t="s">
        <v>33</v>
      </c>
      <c r="X499" s="2" t="s">
        <v>2003</v>
      </c>
      <c r="Y499" s="3">
        <v>43580.396203703713</v>
      </c>
      <c r="Z499" s="3">
        <v>43580.31287037037</v>
      </c>
      <c r="AB499" s="2">
        <v>0</v>
      </c>
      <c r="AC499" s="4" t="s">
        <v>2004</v>
      </c>
      <c r="AD499" s="2">
        <v>0</v>
      </c>
      <c r="AE499" s="2" t="s">
        <v>36</v>
      </c>
      <c r="AG499" s="2">
        <v>0</v>
      </c>
    </row>
    <row r="500" spans="1:33" x14ac:dyDescent="0.2">
      <c r="A500" s="2">
        <v>13969</v>
      </c>
      <c r="B500" s="2">
        <f>VLOOKUP(A500,liaison!A:B,2,FALSE)</f>
        <v>5554</v>
      </c>
      <c r="C500" s="2">
        <f>VLOOKUP(B500,ERP!A:E,2,FALSE)</f>
        <v>1</v>
      </c>
      <c r="D500" s="2">
        <f>VLOOKUP(B500,ERP!A:E,3,FALSE)</f>
        <v>38</v>
      </c>
      <c r="E500" s="2">
        <f>VLOOKUP(B500,ERP!A:E,4,FALSE)</f>
        <v>10</v>
      </c>
      <c r="F500" s="2" t="str">
        <f>VLOOKUP(B500,ERP!A:E,5,FALSE)</f>
        <v>instock</v>
      </c>
      <c r="G500" s="2">
        <v>0</v>
      </c>
      <c r="H500" s="2">
        <v>0</v>
      </c>
      <c r="I500" s="2">
        <v>0</v>
      </c>
      <c r="J500" s="2">
        <v>0</v>
      </c>
      <c r="K500" s="2">
        <v>0</v>
      </c>
      <c r="L500" s="2" t="s">
        <v>29</v>
      </c>
      <c r="N500" s="2">
        <v>2</v>
      </c>
      <c r="O500" s="3">
        <v>43430.436585648153</v>
      </c>
      <c r="P500" s="3">
        <v>43430.394918981481</v>
      </c>
      <c r="R500" s="2" t="s">
        <v>2005</v>
      </c>
      <c r="S500" s="2" t="s">
        <v>2006</v>
      </c>
      <c r="T500" s="2" t="s">
        <v>32</v>
      </c>
      <c r="U500" s="2" t="s">
        <v>33</v>
      </c>
      <c r="V500" s="2" t="s">
        <v>33</v>
      </c>
      <c r="X500" s="2" t="s">
        <v>2007</v>
      </c>
      <c r="Y500" s="3">
        <v>43580.39640046296</v>
      </c>
      <c r="Z500" s="3">
        <v>43580.313067129631</v>
      </c>
      <c r="AB500" s="2">
        <v>0</v>
      </c>
      <c r="AC500" s="4" t="s">
        <v>2008</v>
      </c>
      <c r="AD500" s="2">
        <v>0</v>
      </c>
      <c r="AE500" s="2" t="s">
        <v>36</v>
      </c>
      <c r="AG500" s="2">
        <v>0</v>
      </c>
    </row>
    <row r="501" spans="1:33" x14ac:dyDescent="0.2">
      <c r="A501" s="2">
        <v>19820</v>
      </c>
      <c r="B501" s="2">
        <f>VLOOKUP(A501,liaison!A:B,2,FALSE)</f>
        <v>5561</v>
      </c>
      <c r="C501" s="2">
        <f>VLOOKUP(B501,ERP!A:E,2,FALSE)</f>
        <v>1</v>
      </c>
      <c r="D501" s="2">
        <f>VLOOKUP(B501,ERP!A:E,3,FALSE)</f>
        <v>58</v>
      </c>
      <c r="E501" s="2">
        <f>VLOOKUP(B501,ERP!A:E,4,FALSE)</f>
        <v>0</v>
      </c>
      <c r="F501" s="2" t="str">
        <f>VLOOKUP(B501,ERP!A:E,5,FALSE)</f>
        <v>outofstock</v>
      </c>
      <c r="G501" s="2">
        <v>0</v>
      </c>
      <c r="H501" s="2">
        <v>0</v>
      </c>
      <c r="I501" s="2">
        <v>0</v>
      </c>
      <c r="J501" s="2">
        <v>0</v>
      </c>
      <c r="K501" s="2">
        <v>0</v>
      </c>
      <c r="L501" s="2" t="s">
        <v>29</v>
      </c>
      <c r="N501" s="2">
        <v>2</v>
      </c>
      <c r="O501" s="3">
        <v>43430.454502314817</v>
      </c>
      <c r="P501" s="3">
        <v>43430.412835648152</v>
      </c>
      <c r="R501" s="2" t="s">
        <v>2009</v>
      </c>
      <c r="S501" s="2" t="s">
        <v>2010</v>
      </c>
      <c r="T501" s="2" t="s">
        <v>32</v>
      </c>
      <c r="U501" s="2" t="s">
        <v>33</v>
      </c>
      <c r="V501" s="2" t="s">
        <v>33</v>
      </c>
      <c r="X501" s="2" t="s">
        <v>2011</v>
      </c>
      <c r="Y501" s="3">
        <v>43771.541481481479</v>
      </c>
      <c r="Z501" s="3">
        <v>43771.499814814822</v>
      </c>
      <c r="AB501" s="2">
        <v>0</v>
      </c>
      <c r="AC501" s="4" t="s">
        <v>2012</v>
      </c>
      <c r="AD501" s="2">
        <v>0</v>
      </c>
      <c r="AE501" s="2" t="s">
        <v>36</v>
      </c>
      <c r="AG501" s="2">
        <v>0</v>
      </c>
    </row>
    <row r="502" spans="1:33" x14ac:dyDescent="0.2">
      <c r="A502" s="2">
        <v>19821</v>
      </c>
      <c r="B502" s="2">
        <f>VLOOKUP(A502,liaison!A:B,2,FALSE)</f>
        <v>5563</v>
      </c>
      <c r="C502" s="2">
        <f>VLOOKUP(B502,ERP!A:E,2,FALSE)</f>
        <v>1</v>
      </c>
      <c r="D502" s="2">
        <f>VLOOKUP(B502,ERP!A:E,3,FALSE)</f>
        <v>58</v>
      </c>
      <c r="E502" s="2">
        <f>VLOOKUP(B502,ERP!A:E,4,FALSE)</f>
        <v>0</v>
      </c>
      <c r="F502" s="2" t="str">
        <f>VLOOKUP(B502,ERP!A:E,5,FALSE)</f>
        <v>outofstock</v>
      </c>
      <c r="G502" s="2">
        <v>0</v>
      </c>
      <c r="H502" s="2">
        <v>0</v>
      </c>
      <c r="I502" s="2">
        <v>0</v>
      </c>
      <c r="J502" s="2">
        <v>0</v>
      </c>
      <c r="K502" s="2">
        <v>0</v>
      </c>
      <c r="L502" s="2" t="s">
        <v>29</v>
      </c>
      <c r="N502" s="2">
        <v>2</v>
      </c>
      <c r="O502" s="3">
        <v>43430.45590277778</v>
      </c>
      <c r="P502" s="3">
        <v>43430.414236111108</v>
      </c>
      <c r="R502" s="2" t="s">
        <v>2013</v>
      </c>
      <c r="S502" s="2" t="s">
        <v>2014</v>
      </c>
      <c r="T502" s="2" t="s">
        <v>32</v>
      </c>
      <c r="U502" s="2" t="s">
        <v>33</v>
      </c>
      <c r="V502" s="2" t="s">
        <v>33</v>
      </c>
      <c r="X502" s="2" t="s">
        <v>2015</v>
      </c>
      <c r="Y502" s="3">
        <v>43771.541250000002</v>
      </c>
      <c r="Z502" s="3">
        <v>43771.499583333331</v>
      </c>
      <c r="AB502" s="2">
        <v>0</v>
      </c>
      <c r="AC502" s="4" t="s">
        <v>2016</v>
      </c>
      <c r="AD502" s="2">
        <v>0</v>
      </c>
      <c r="AE502" s="2" t="s">
        <v>36</v>
      </c>
      <c r="AG502" s="2">
        <v>0</v>
      </c>
    </row>
    <row r="503" spans="1:33" x14ac:dyDescent="0.2">
      <c r="A503" s="2">
        <v>15748</v>
      </c>
      <c r="B503" s="2">
        <f>VLOOKUP(A503,liaison!A:B,2,FALSE)</f>
        <v>5564</v>
      </c>
      <c r="C503" s="2">
        <f>VLOOKUP(B503,ERP!A:E,2,FALSE)</f>
        <v>1</v>
      </c>
      <c r="D503" s="2">
        <f>VLOOKUP(B503,ERP!A:E,3,FALSE)</f>
        <v>30.8</v>
      </c>
      <c r="E503" s="2">
        <f>VLOOKUP(B503,ERP!A:E,4,FALSE)</f>
        <v>21</v>
      </c>
      <c r="F503" s="2" t="str">
        <f>VLOOKUP(B503,ERP!A:E,5,FALSE)</f>
        <v>instock</v>
      </c>
      <c r="G503" s="2">
        <v>0</v>
      </c>
      <c r="H503" s="2">
        <v>0</v>
      </c>
      <c r="I503" s="2">
        <v>0</v>
      </c>
      <c r="J503" s="2">
        <v>0</v>
      </c>
      <c r="K503" s="2">
        <v>3</v>
      </c>
      <c r="L503" s="2" t="s">
        <v>29</v>
      </c>
      <c r="N503" s="2">
        <v>2</v>
      </c>
      <c r="O503" s="3">
        <v>43430.456516203703</v>
      </c>
      <c r="P503" s="3">
        <v>43430.414849537039</v>
      </c>
      <c r="R503" s="2" t="s">
        <v>2017</v>
      </c>
      <c r="S503" s="2" t="s">
        <v>2018</v>
      </c>
      <c r="T503" s="2" t="s">
        <v>32</v>
      </c>
      <c r="U503" s="2" t="s">
        <v>33</v>
      </c>
      <c r="V503" s="2" t="s">
        <v>33</v>
      </c>
      <c r="X503" s="2" t="s">
        <v>2019</v>
      </c>
      <c r="Y503" s="3">
        <v>44069.718773148154</v>
      </c>
      <c r="Z503" s="3">
        <v>44069.635439814818</v>
      </c>
      <c r="AB503" s="2">
        <v>0</v>
      </c>
      <c r="AC503" s="4" t="s">
        <v>2020</v>
      </c>
      <c r="AD503" s="2">
        <v>0</v>
      </c>
      <c r="AE503" s="2" t="s">
        <v>36</v>
      </c>
      <c r="AG503" s="2">
        <v>0</v>
      </c>
    </row>
    <row r="504" spans="1:33" x14ac:dyDescent="0.2">
      <c r="A504" s="2">
        <v>19822</v>
      </c>
      <c r="B504" s="2">
        <f>VLOOKUP(A504,liaison!A:B,2,FALSE)</f>
        <v>5565</v>
      </c>
      <c r="C504" s="2">
        <f>VLOOKUP(B504,ERP!A:E,2,FALSE)</f>
        <v>1</v>
      </c>
      <c r="D504" s="2">
        <f>VLOOKUP(B504,ERP!A:E,3,FALSE)</f>
        <v>92</v>
      </c>
      <c r="E504" s="2">
        <f>VLOOKUP(B504,ERP!A:E,4,FALSE)</f>
        <v>0</v>
      </c>
      <c r="F504" s="2" t="str">
        <f>VLOOKUP(B504,ERP!A:E,5,FALSE)</f>
        <v>outofstock</v>
      </c>
      <c r="G504" s="2">
        <v>0</v>
      </c>
      <c r="H504" s="2">
        <v>0</v>
      </c>
      <c r="I504" s="2">
        <v>0</v>
      </c>
      <c r="J504" s="2">
        <v>0</v>
      </c>
      <c r="K504" s="2">
        <v>0</v>
      </c>
      <c r="L504" s="2" t="s">
        <v>29</v>
      </c>
      <c r="N504" s="2">
        <v>2</v>
      </c>
      <c r="O504" s="3">
        <v>43430.457754629628</v>
      </c>
      <c r="P504" s="3">
        <v>43430.416087962964</v>
      </c>
      <c r="R504" s="2" t="s">
        <v>2021</v>
      </c>
      <c r="S504" s="2" t="s">
        <v>2022</v>
      </c>
      <c r="T504" s="2" t="s">
        <v>32</v>
      </c>
      <c r="U504" s="2" t="s">
        <v>33</v>
      </c>
      <c r="V504" s="2" t="s">
        <v>33</v>
      </c>
      <c r="X504" s="2" t="s">
        <v>2023</v>
      </c>
      <c r="Y504" s="3">
        <v>43834.581296296303</v>
      </c>
      <c r="Z504" s="3">
        <v>43834.539629629631</v>
      </c>
      <c r="AB504" s="2">
        <v>0</v>
      </c>
      <c r="AC504" s="4" t="s">
        <v>2024</v>
      </c>
      <c r="AD504" s="2">
        <v>0</v>
      </c>
      <c r="AE504" s="2" t="s">
        <v>36</v>
      </c>
      <c r="AG504" s="2">
        <v>0</v>
      </c>
    </row>
    <row r="505" spans="1:33" x14ac:dyDescent="0.2">
      <c r="A505" s="2">
        <v>16192</v>
      </c>
      <c r="B505" s="2">
        <f>VLOOKUP(A505,liaison!A:B,2,FALSE)</f>
        <v>5566</v>
      </c>
      <c r="C505" s="2">
        <f>VLOOKUP(B505,ERP!A:E,2,FALSE)</f>
        <v>1</v>
      </c>
      <c r="D505" s="2">
        <f>VLOOKUP(B505,ERP!A:E,3,FALSE)</f>
        <v>27.5</v>
      </c>
      <c r="E505" s="2">
        <f>VLOOKUP(B505,ERP!A:E,4,FALSE)</f>
        <v>17</v>
      </c>
      <c r="F505" s="2" t="str">
        <f>VLOOKUP(B505,ERP!A:E,5,FALSE)</f>
        <v>instock</v>
      </c>
      <c r="G505" s="2">
        <v>0</v>
      </c>
      <c r="H505" s="2">
        <v>0</v>
      </c>
      <c r="I505" s="2">
        <v>0</v>
      </c>
      <c r="J505" s="2">
        <v>0</v>
      </c>
      <c r="K505" s="2">
        <v>0</v>
      </c>
      <c r="L505" s="2" t="s">
        <v>29</v>
      </c>
      <c r="N505" s="2">
        <v>2</v>
      </c>
      <c r="O505" s="3">
        <v>43430.459490740737</v>
      </c>
      <c r="P505" s="3">
        <v>43430.417824074073</v>
      </c>
      <c r="R505" s="2" t="s">
        <v>2025</v>
      </c>
      <c r="S505" s="2" t="s">
        <v>2026</v>
      </c>
      <c r="T505" s="2" t="s">
        <v>32</v>
      </c>
      <c r="U505" s="2" t="s">
        <v>33</v>
      </c>
      <c r="V505" s="2" t="s">
        <v>33</v>
      </c>
      <c r="X505" s="2" t="s">
        <v>2027</v>
      </c>
      <c r="Y505" s="3">
        <v>44057.739629629628</v>
      </c>
      <c r="Z505" s="3">
        <v>44057.6562962963</v>
      </c>
      <c r="AB505" s="2">
        <v>0</v>
      </c>
      <c r="AC505" s="4" t="s">
        <v>2028</v>
      </c>
      <c r="AD505" s="2">
        <v>0</v>
      </c>
      <c r="AE505" s="2" t="s">
        <v>36</v>
      </c>
      <c r="AG505" s="2">
        <v>0</v>
      </c>
    </row>
    <row r="506" spans="1:33" x14ac:dyDescent="0.2">
      <c r="A506" s="2">
        <v>14729</v>
      </c>
      <c r="B506" s="2">
        <f>VLOOKUP(A506,liaison!A:B,2,FALSE)</f>
        <v>5573</v>
      </c>
      <c r="C506" s="2">
        <f>VLOOKUP(B506,ERP!A:E,2,FALSE)</f>
        <v>1</v>
      </c>
      <c r="D506" s="2">
        <f>VLOOKUP(B506,ERP!A:E,3,FALSE)</f>
        <v>34.700000000000003</v>
      </c>
      <c r="E506" s="2">
        <f>VLOOKUP(B506,ERP!A:E,4,FALSE)</f>
        <v>5</v>
      </c>
      <c r="F506" s="2" t="str">
        <f>VLOOKUP(B506,ERP!A:E,5,FALSE)</f>
        <v>instock</v>
      </c>
      <c r="G506" s="2">
        <v>0</v>
      </c>
      <c r="H506" s="2">
        <v>0</v>
      </c>
      <c r="I506" s="2">
        <v>0</v>
      </c>
      <c r="J506" s="2">
        <v>0</v>
      </c>
      <c r="K506" s="2">
        <v>0</v>
      </c>
      <c r="L506" s="2" t="s">
        <v>29</v>
      </c>
      <c r="N506" s="2">
        <v>2</v>
      </c>
      <c r="O506" s="3">
        <v>43430.475023148138</v>
      </c>
      <c r="P506" s="3">
        <v>43430.433356481481</v>
      </c>
      <c r="R506" s="2" t="s">
        <v>2029</v>
      </c>
      <c r="S506" s="2" t="s">
        <v>2030</v>
      </c>
      <c r="T506" s="2" t="s">
        <v>32</v>
      </c>
      <c r="U506" s="2" t="s">
        <v>33</v>
      </c>
      <c r="V506" s="2" t="s">
        <v>33</v>
      </c>
      <c r="X506" s="2" t="s">
        <v>2031</v>
      </c>
      <c r="Y506" s="3">
        <v>44036.684050925927</v>
      </c>
      <c r="Z506" s="3">
        <v>44036.600717592592</v>
      </c>
      <c r="AB506" s="2">
        <v>0</v>
      </c>
      <c r="AC506" s="4" t="s">
        <v>2032</v>
      </c>
      <c r="AD506" s="2">
        <v>0</v>
      </c>
      <c r="AE506" s="2" t="s">
        <v>36</v>
      </c>
      <c r="AG506" s="2">
        <v>0</v>
      </c>
    </row>
    <row r="507" spans="1:33" x14ac:dyDescent="0.2">
      <c r="A507" s="2">
        <v>8463</v>
      </c>
      <c r="B507" s="2">
        <f>VLOOKUP(A507,liaison!A:B,2,FALSE)</f>
        <v>5574</v>
      </c>
      <c r="C507" s="2">
        <f>VLOOKUP(B507,ERP!A:E,2,FALSE)</f>
        <v>1</v>
      </c>
      <c r="D507" s="2">
        <f>VLOOKUP(B507,ERP!A:E,3,FALSE)</f>
        <v>59.6</v>
      </c>
      <c r="E507" s="2">
        <f>VLOOKUP(B507,ERP!A:E,4,FALSE)</f>
        <v>9</v>
      </c>
      <c r="F507" s="2" t="str">
        <f>VLOOKUP(B507,ERP!A:E,5,FALSE)</f>
        <v>instock</v>
      </c>
      <c r="G507" s="2">
        <v>0</v>
      </c>
      <c r="H507" s="2">
        <v>0</v>
      </c>
      <c r="I507" s="2">
        <v>0</v>
      </c>
      <c r="J507" s="2">
        <v>0</v>
      </c>
      <c r="K507" s="2">
        <v>0</v>
      </c>
      <c r="L507" s="2" t="s">
        <v>29</v>
      </c>
      <c r="N507" s="2">
        <v>2</v>
      </c>
      <c r="O507" s="3">
        <v>43430.476099537038</v>
      </c>
      <c r="P507" s="3">
        <v>43430.434432870366</v>
      </c>
      <c r="R507" s="2" t="s">
        <v>2033</v>
      </c>
      <c r="S507" s="2" t="s">
        <v>2034</v>
      </c>
      <c r="T507" s="2" t="s">
        <v>32</v>
      </c>
      <c r="U507" s="2" t="s">
        <v>33</v>
      </c>
      <c r="V507" s="2" t="s">
        <v>33</v>
      </c>
      <c r="X507" s="2" t="s">
        <v>2035</v>
      </c>
      <c r="Y507" s="3">
        <v>43960.686921296299</v>
      </c>
      <c r="Z507" s="3">
        <v>43960.603587962964</v>
      </c>
      <c r="AB507" s="2">
        <v>0</v>
      </c>
      <c r="AC507" s="4" t="s">
        <v>2036</v>
      </c>
      <c r="AD507" s="2">
        <v>0</v>
      </c>
      <c r="AE507" s="2" t="s">
        <v>36</v>
      </c>
      <c r="AG507" s="2">
        <v>0</v>
      </c>
    </row>
    <row r="508" spans="1:33" x14ac:dyDescent="0.2">
      <c r="A508" s="2">
        <v>13982</v>
      </c>
      <c r="B508" s="2">
        <f>VLOOKUP(A508,liaison!A:B,2,FALSE)</f>
        <v>5580</v>
      </c>
      <c r="C508" s="2">
        <f>VLOOKUP(B508,ERP!A:E,2,FALSE)</f>
        <v>1</v>
      </c>
      <c r="D508" s="2">
        <f>VLOOKUP(B508,ERP!A:E,3,FALSE)</f>
        <v>83.7</v>
      </c>
      <c r="E508" s="2">
        <f>VLOOKUP(B508,ERP!A:E,4,FALSE)</f>
        <v>18</v>
      </c>
      <c r="F508" s="2" t="str">
        <f>VLOOKUP(B508,ERP!A:E,5,FALSE)</f>
        <v>instock</v>
      </c>
      <c r="G508" s="2">
        <v>0</v>
      </c>
      <c r="H508" s="2">
        <v>0</v>
      </c>
      <c r="I508" s="2">
        <v>0</v>
      </c>
      <c r="J508" s="2">
        <v>0</v>
      </c>
      <c r="K508" s="2">
        <v>0</v>
      </c>
      <c r="L508" s="2" t="s">
        <v>29</v>
      </c>
      <c r="N508" s="2">
        <v>2</v>
      </c>
      <c r="O508" s="3">
        <v>43430.638831018521</v>
      </c>
      <c r="P508" s="3">
        <v>43430.59716435185</v>
      </c>
      <c r="R508" s="2" t="s">
        <v>2037</v>
      </c>
      <c r="S508" s="2" t="s">
        <v>2038</v>
      </c>
      <c r="T508" s="2" t="s">
        <v>32</v>
      </c>
      <c r="U508" s="2" t="s">
        <v>33</v>
      </c>
      <c r="V508" s="2" t="s">
        <v>33</v>
      </c>
      <c r="X508" s="2" t="s">
        <v>2039</v>
      </c>
      <c r="Y508" s="3">
        <v>44033.760439814818</v>
      </c>
      <c r="Z508" s="3">
        <v>44033.677106481482</v>
      </c>
      <c r="AB508" s="2">
        <v>0</v>
      </c>
      <c r="AC508" s="4" t="s">
        <v>2040</v>
      </c>
      <c r="AD508" s="2">
        <v>0</v>
      </c>
      <c r="AE508" s="2" t="s">
        <v>36</v>
      </c>
      <c r="AG508" s="2">
        <v>0</v>
      </c>
    </row>
    <row r="509" spans="1:33" x14ac:dyDescent="0.2">
      <c r="A509" s="2">
        <v>15944</v>
      </c>
      <c r="B509" s="2">
        <f>VLOOKUP(A509,liaison!A:B,2,FALSE)</f>
        <v>5608</v>
      </c>
      <c r="C509" s="2">
        <f>VLOOKUP(B509,ERP!A:E,2,FALSE)</f>
        <v>1</v>
      </c>
      <c r="D509" s="2">
        <f>VLOOKUP(B509,ERP!A:E,3,FALSE)</f>
        <v>30.5</v>
      </c>
      <c r="E509" s="2">
        <f>VLOOKUP(B509,ERP!A:E,4,FALSE)</f>
        <v>20</v>
      </c>
      <c r="F509" s="2" t="str">
        <f>VLOOKUP(B509,ERP!A:E,5,FALSE)</f>
        <v>instock</v>
      </c>
      <c r="G509" s="2">
        <v>0</v>
      </c>
      <c r="H509" s="2">
        <v>0</v>
      </c>
      <c r="I509" s="2">
        <v>0</v>
      </c>
      <c r="J509" s="2">
        <v>0</v>
      </c>
      <c r="K509" s="2">
        <v>2</v>
      </c>
      <c r="L509" s="2" t="s">
        <v>29</v>
      </c>
      <c r="N509" s="2">
        <v>2</v>
      </c>
      <c r="O509" s="3">
        <v>43480.616111111107</v>
      </c>
      <c r="P509" s="3">
        <v>43480.574444444443</v>
      </c>
      <c r="R509" s="2" t="s">
        <v>2041</v>
      </c>
      <c r="S509" s="2" t="s">
        <v>2042</v>
      </c>
      <c r="T509" s="2" t="s">
        <v>32</v>
      </c>
      <c r="U509" s="2" t="s">
        <v>33</v>
      </c>
      <c r="V509" s="2" t="s">
        <v>33</v>
      </c>
      <c r="X509" s="2" t="s">
        <v>2043</v>
      </c>
      <c r="Y509" s="3">
        <v>44049.447951388887</v>
      </c>
      <c r="Z509" s="3">
        <v>44049.364618055559</v>
      </c>
      <c r="AB509" s="2">
        <v>0</v>
      </c>
      <c r="AC509" s="4" t="s">
        <v>2044</v>
      </c>
      <c r="AD509" s="2">
        <v>0</v>
      </c>
      <c r="AE509" s="2" t="s">
        <v>36</v>
      </c>
      <c r="AG509" s="2">
        <v>0</v>
      </c>
    </row>
    <row r="510" spans="1:33" x14ac:dyDescent="0.2">
      <c r="A510" s="2">
        <v>15930</v>
      </c>
      <c r="B510" s="2">
        <f>VLOOKUP(A510,liaison!A:B,2,FALSE)</f>
        <v>5609</v>
      </c>
      <c r="C510" s="2">
        <f>VLOOKUP(B510,ERP!A:E,2,FALSE)</f>
        <v>1</v>
      </c>
      <c r="D510" s="2">
        <f>VLOOKUP(B510,ERP!A:E,3,FALSE)</f>
        <v>38.6</v>
      </c>
      <c r="E510" s="2">
        <f>VLOOKUP(B510,ERP!A:E,4,FALSE)</f>
        <v>25</v>
      </c>
      <c r="F510" s="2" t="str">
        <f>VLOOKUP(B510,ERP!A:E,5,FALSE)</f>
        <v>instock</v>
      </c>
      <c r="G510" s="2">
        <v>0</v>
      </c>
      <c r="H510" s="2">
        <v>0</v>
      </c>
      <c r="I510" s="2">
        <v>0</v>
      </c>
      <c r="J510" s="2">
        <v>0</v>
      </c>
      <c r="K510" s="2">
        <v>2</v>
      </c>
      <c r="L510" s="2" t="s">
        <v>29</v>
      </c>
      <c r="N510" s="2">
        <v>2</v>
      </c>
      <c r="O510" s="3">
        <v>43480.620127314818</v>
      </c>
      <c r="P510" s="3">
        <v>43480.578460648147</v>
      </c>
      <c r="R510" s="2" t="s">
        <v>2045</v>
      </c>
      <c r="S510" s="2" t="s">
        <v>2046</v>
      </c>
      <c r="T510" s="2" t="s">
        <v>32</v>
      </c>
      <c r="U510" s="2" t="s">
        <v>33</v>
      </c>
      <c r="V510" s="2" t="s">
        <v>33</v>
      </c>
      <c r="X510" s="2" t="s">
        <v>2047</v>
      </c>
      <c r="Y510" s="3">
        <v>44070.607662037037</v>
      </c>
      <c r="Z510" s="3">
        <v>44070.524328703701</v>
      </c>
      <c r="AB510" s="2">
        <v>0</v>
      </c>
      <c r="AC510" s="4" t="s">
        <v>2048</v>
      </c>
      <c r="AD510" s="2">
        <v>0</v>
      </c>
      <c r="AE510" s="2" t="s">
        <v>36</v>
      </c>
      <c r="AG510" s="2">
        <v>0</v>
      </c>
    </row>
    <row r="511" spans="1:33" x14ac:dyDescent="0.2">
      <c r="A511" s="2">
        <v>14912</v>
      </c>
      <c r="B511" s="2">
        <f>VLOOKUP(A511,liaison!A:B,2,FALSE)</f>
        <v>5610</v>
      </c>
      <c r="C511" s="2">
        <f>VLOOKUP(B511,ERP!A:E,2,FALSE)</f>
        <v>1</v>
      </c>
      <c r="D511" s="2">
        <f>VLOOKUP(B511,ERP!A:E,3,FALSE)</f>
        <v>18</v>
      </c>
      <c r="E511" s="2">
        <f>VLOOKUP(B511,ERP!A:E,4,FALSE)</f>
        <v>11</v>
      </c>
      <c r="F511" s="2" t="str">
        <f>VLOOKUP(B511,ERP!A:E,5,FALSE)</f>
        <v>instock</v>
      </c>
      <c r="G511" s="2">
        <v>0</v>
      </c>
      <c r="H511" s="2">
        <v>0</v>
      </c>
      <c r="I511" s="2">
        <v>0</v>
      </c>
      <c r="J511" s="2">
        <v>0</v>
      </c>
      <c r="K511" s="2">
        <v>0</v>
      </c>
      <c r="L511" s="2" t="s">
        <v>29</v>
      </c>
      <c r="N511" s="2">
        <v>2</v>
      </c>
      <c r="O511" s="3">
        <v>43480.625150462962</v>
      </c>
      <c r="P511" s="3">
        <v>43480.583483796298</v>
      </c>
      <c r="R511" s="2" t="s">
        <v>2049</v>
      </c>
      <c r="S511" s="2" t="s">
        <v>2050</v>
      </c>
      <c r="T511" s="2" t="s">
        <v>32</v>
      </c>
      <c r="U511" s="2" t="s">
        <v>33</v>
      </c>
      <c r="V511" s="2" t="s">
        <v>33</v>
      </c>
      <c r="X511" s="2" t="s">
        <v>2051</v>
      </c>
      <c r="Y511" s="3">
        <v>44063.395914351851</v>
      </c>
      <c r="Z511" s="3">
        <v>44063.312581018523</v>
      </c>
      <c r="AB511" s="2">
        <v>0</v>
      </c>
      <c r="AC511" s="4" t="s">
        <v>2052</v>
      </c>
      <c r="AD511" s="2">
        <v>0</v>
      </c>
      <c r="AE511" s="2" t="s">
        <v>36</v>
      </c>
      <c r="AG511" s="2">
        <v>0</v>
      </c>
    </row>
    <row r="512" spans="1:33" x14ac:dyDescent="0.2">
      <c r="A512" s="2">
        <v>15945</v>
      </c>
      <c r="B512" s="2">
        <f>VLOOKUP(A512,liaison!A:B,2,FALSE)</f>
        <v>5611</v>
      </c>
      <c r="C512" s="2">
        <f>VLOOKUP(B512,ERP!A:E,2,FALSE)</f>
        <v>1</v>
      </c>
      <c r="D512" s="2">
        <f>VLOOKUP(B512,ERP!A:E,3,FALSE)</f>
        <v>63.4</v>
      </c>
      <c r="E512" s="2">
        <f>VLOOKUP(B512,ERP!A:E,4,FALSE)</f>
        <v>1</v>
      </c>
      <c r="F512" s="2" t="str">
        <f>VLOOKUP(B512,ERP!A:E,5,FALSE)</f>
        <v>instock</v>
      </c>
      <c r="G512" s="2">
        <v>0</v>
      </c>
      <c r="H512" s="2">
        <v>0</v>
      </c>
      <c r="I512" s="2">
        <v>0</v>
      </c>
      <c r="J512" s="2">
        <v>0</v>
      </c>
      <c r="K512" s="2">
        <v>1</v>
      </c>
      <c r="L512" s="2" t="s">
        <v>29</v>
      </c>
      <c r="N512" s="2">
        <v>2</v>
      </c>
      <c r="O512" s="3">
        <v>43480.628611111111</v>
      </c>
      <c r="P512" s="3">
        <v>43480.586944444447</v>
      </c>
      <c r="R512" s="2" t="s">
        <v>2053</v>
      </c>
      <c r="S512" s="2" t="s">
        <v>2054</v>
      </c>
      <c r="T512" s="2" t="s">
        <v>32</v>
      </c>
      <c r="U512" s="2" t="s">
        <v>33</v>
      </c>
      <c r="V512" s="2" t="s">
        <v>33</v>
      </c>
      <c r="X512" s="2" t="s">
        <v>2055</v>
      </c>
      <c r="Y512" s="3">
        <v>44040.406284722223</v>
      </c>
      <c r="Z512" s="3">
        <v>44040.322951388887</v>
      </c>
      <c r="AB512" s="2">
        <v>0</v>
      </c>
      <c r="AC512" s="4" t="s">
        <v>2056</v>
      </c>
      <c r="AD512" s="2">
        <v>0</v>
      </c>
      <c r="AE512" s="2" t="s">
        <v>36</v>
      </c>
      <c r="AG512" s="2">
        <v>0</v>
      </c>
    </row>
    <row r="513" spans="1:33" x14ac:dyDescent="0.2">
      <c r="A513" s="2">
        <v>14915</v>
      </c>
      <c r="B513" s="2">
        <f>VLOOKUP(A513,liaison!A:B,2,FALSE)</f>
        <v>5612</v>
      </c>
      <c r="C513" s="2">
        <f>VLOOKUP(B513,ERP!A:E,2,FALSE)</f>
        <v>1</v>
      </c>
      <c r="D513" s="2">
        <f>VLOOKUP(B513,ERP!A:E,3,FALSE)</f>
        <v>124.8</v>
      </c>
      <c r="E513" s="2">
        <f>VLOOKUP(B513,ERP!A:E,4,FALSE)</f>
        <v>12</v>
      </c>
      <c r="F513" s="2" t="str">
        <f>VLOOKUP(B513,ERP!A:E,5,FALSE)</f>
        <v>instock</v>
      </c>
      <c r="G513" s="2">
        <v>0</v>
      </c>
      <c r="H513" s="2">
        <v>0</v>
      </c>
      <c r="I513" s="2">
        <v>0</v>
      </c>
      <c r="J513" s="2">
        <v>0</v>
      </c>
      <c r="K513" s="2">
        <v>0</v>
      </c>
      <c r="L513" s="2" t="s">
        <v>29</v>
      </c>
      <c r="N513" s="2">
        <v>2</v>
      </c>
      <c r="O513" s="3">
        <v>43480.64640046296</v>
      </c>
      <c r="P513" s="3">
        <v>43480.604733796303</v>
      </c>
      <c r="R513" s="2" t="s">
        <v>2057</v>
      </c>
      <c r="S513" s="2" t="s">
        <v>2058</v>
      </c>
      <c r="T513" s="2" t="s">
        <v>32</v>
      </c>
      <c r="U513" s="2" t="s">
        <v>33</v>
      </c>
      <c r="V513" s="2" t="s">
        <v>33</v>
      </c>
      <c r="X513" s="2" t="s">
        <v>2059</v>
      </c>
      <c r="Y513" s="3">
        <v>43488.398576388892</v>
      </c>
      <c r="Z513" s="3">
        <v>43488.356909722221</v>
      </c>
      <c r="AB513" s="2">
        <v>0</v>
      </c>
      <c r="AC513" s="4" t="s">
        <v>2060</v>
      </c>
      <c r="AD513" s="2">
        <v>0</v>
      </c>
      <c r="AE513" s="2" t="s">
        <v>36</v>
      </c>
      <c r="AG513" s="2">
        <v>0</v>
      </c>
    </row>
    <row r="514" spans="1:33" x14ac:dyDescent="0.2">
      <c r="A514" s="2">
        <v>14855</v>
      </c>
      <c r="B514" s="2">
        <f>VLOOKUP(A514,liaison!A:B,2,FALSE)</f>
        <v>5613</v>
      </c>
      <c r="C514" s="2">
        <f>VLOOKUP(B514,ERP!A:E,2,FALSE)</f>
        <v>1</v>
      </c>
      <c r="D514" s="2">
        <f>VLOOKUP(B514,ERP!A:E,3,FALSE)</f>
        <v>19.2</v>
      </c>
      <c r="E514" s="2">
        <f>VLOOKUP(B514,ERP!A:E,4,FALSE)</f>
        <v>11</v>
      </c>
      <c r="F514" s="2" t="str">
        <f>VLOOKUP(B514,ERP!A:E,5,FALSE)</f>
        <v>instock</v>
      </c>
      <c r="G514" s="2">
        <v>0</v>
      </c>
      <c r="H514" s="2">
        <v>0</v>
      </c>
      <c r="I514" s="2">
        <v>0</v>
      </c>
      <c r="J514" s="2">
        <v>0</v>
      </c>
      <c r="K514" s="2">
        <v>6</v>
      </c>
      <c r="L514" s="2" t="s">
        <v>29</v>
      </c>
      <c r="N514" s="2">
        <v>2</v>
      </c>
      <c r="O514" s="3">
        <v>43480.661493055559</v>
      </c>
      <c r="P514" s="3">
        <v>43480.619826388887</v>
      </c>
      <c r="R514" s="2" t="s">
        <v>2061</v>
      </c>
      <c r="S514" s="2" t="s">
        <v>2062</v>
      </c>
      <c r="T514" s="2" t="s">
        <v>32</v>
      </c>
      <c r="U514" s="2" t="s">
        <v>33</v>
      </c>
      <c r="V514" s="2" t="s">
        <v>33</v>
      </c>
      <c r="X514" s="2" t="s">
        <v>2063</v>
      </c>
      <c r="Y514" s="3">
        <v>44069.663229166668</v>
      </c>
      <c r="Z514" s="3">
        <v>44069.579895833333</v>
      </c>
      <c r="AB514" s="2">
        <v>0</v>
      </c>
      <c r="AC514" s="4" t="s">
        <v>2064</v>
      </c>
      <c r="AD514" s="2">
        <v>0</v>
      </c>
      <c r="AE514" s="2" t="s">
        <v>36</v>
      </c>
      <c r="AG514" s="2">
        <v>0</v>
      </c>
    </row>
    <row r="515" spans="1:33" x14ac:dyDescent="0.2">
      <c r="A515" s="2">
        <v>14856</v>
      </c>
      <c r="B515" s="2">
        <f>VLOOKUP(A515,liaison!A:B,2,FALSE)</f>
        <v>5614</v>
      </c>
      <c r="C515" s="2">
        <f>VLOOKUP(B515,ERP!A:E,2,FALSE)</f>
        <v>1</v>
      </c>
      <c r="D515" s="2">
        <f>VLOOKUP(B515,ERP!A:E,3,FALSE)</f>
        <v>19.2</v>
      </c>
      <c r="E515" s="2">
        <f>VLOOKUP(B515,ERP!A:E,4,FALSE)</f>
        <v>39</v>
      </c>
      <c r="F515" s="2" t="str">
        <f>VLOOKUP(B515,ERP!A:E,5,FALSE)</f>
        <v>instock</v>
      </c>
      <c r="G515" s="2">
        <v>0</v>
      </c>
      <c r="H515" s="2">
        <v>0</v>
      </c>
      <c r="I515" s="2">
        <v>0</v>
      </c>
      <c r="J515" s="2">
        <v>0</v>
      </c>
      <c r="K515" s="2">
        <v>3</v>
      </c>
      <c r="L515" s="2" t="s">
        <v>29</v>
      </c>
      <c r="N515" s="2">
        <v>2</v>
      </c>
      <c r="O515" s="3">
        <v>43480.667071759257</v>
      </c>
      <c r="P515" s="3">
        <v>43480.625405092593</v>
      </c>
      <c r="R515" s="2" t="s">
        <v>2065</v>
      </c>
      <c r="S515" s="2" t="s">
        <v>2066</v>
      </c>
      <c r="T515" s="2" t="s">
        <v>32</v>
      </c>
      <c r="U515" s="2" t="s">
        <v>33</v>
      </c>
      <c r="V515" s="2" t="s">
        <v>33</v>
      </c>
      <c r="X515" s="2" t="s">
        <v>2067</v>
      </c>
      <c r="Y515" s="3">
        <v>44068.583368055559</v>
      </c>
      <c r="Z515" s="3">
        <v>44068.500034722223</v>
      </c>
      <c r="AB515" s="2">
        <v>0</v>
      </c>
      <c r="AC515" s="4" t="s">
        <v>2068</v>
      </c>
      <c r="AD515" s="2">
        <v>0</v>
      </c>
      <c r="AE515" s="2" t="s">
        <v>36</v>
      </c>
      <c r="AG515" s="2">
        <v>0</v>
      </c>
    </row>
    <row r="516" spans="1:33" x14ac:dyDescent="0.2">
      <c r="A516" s="2">
        <v>15923</v>
      </c>
      <c r="B516" s="2">
        <f>VLOOKUP(A516,liaison!A:B,2,FALSE)</f>
        <v>5615</v>
      </c>
      <c r="C516" s="2">
        <f>VLOOKUP(B516,ERP!A:E,2,FALSE)</f>
        <v>1</v>
      </c>
      <c r="D516" s="2">
        <f>VLOOKUP(B516,ERP!A:E,3,FALSE)</f>
        <v>56.4</v>
      </c>
      <c r="E516" s="2">
        <f>VLOOKUP(B516,ERP!A:E,4,FALSE)</f>
        <v>11</v>
      </c>
      <c r="F516" s="2" t="str">
        <f>VLOOKUP(B516,ERP!A:E,5,FALSE)</f>
        <v>instock</v>
      </c>
      <c r="G516" s="2">
        <v>0</v>
      </c>
      <c r="H516" s="2">
        <v>0</v>
      </c>
      <c r="I516" s="2">
        <v>0</v>
      </c>
      <c r="J516" s="2">
        <v>0</v>
      </c>
      <c r="K516" s="2">
        <v>0</v>
      </c>
      <c r="L516" s="2" t="s">
        <v>29</v>
      </c>
      <c r="N516" s="2">
        <v>2</v>
      </c>
      <c r="O516" s="3">
        <v>43480.671053240738</v>
      </c>
      <c r="P516" s="3">
        <v>43480.629386574074</v>
      </c>
      <c r="R516" s="2" t="s">
        <v>2069</v>
      </c>
      <c r="S516" s="2" t="s">
        <v>2070</v>
      </c>
      <c r="T516" s="2" t="s">
        <v>32</v>
      </c>
      <c r="U516" s="2" t="s">
        <v>33</v>
      </c>
      <c r="V516" s="2" t="s">
        <v>33</v>
      </c>
      <c r="X516" s="2" t="s">
        <v>2071</v>
      </c>
      <c r="Y516" s="3">
        <v>44068.583391203712</v>
      </c>
      <c r="Z516" s="3">
        <v>44068.500057870369</v>
      </c>
      <c r="AB516" s="2">
        <v>0</v>
      </c>
      <c r="AC516" s="4" t="s">
        <v>2072</v>
      </c>
      <c r="AD516" s="2">
        <v>0</v>
      </c>
      <c r="AE516" s="2" t="s">
        <v>36</v>
      </c>
      <c r="AG516" s="2">
        <v>0</v>
      </c>
    </row>
    <row r="517" spans="1:33" x14ac:dyDescent="0.2">
      <c r="A517" s="2">
        <v>14845</v>
      </c>
      <c r="B517" s="2">
        <f>VLOOKUP(A517,liaison!A:B,2,FALSE)</f>
        <v>5616</v>
      </c>
      <c r="C517" s="2">
        <f>VLOOKUP(B517,ERP!A:E,2,FALSE)</f>
        <v>1</v>
      </c>
      <c r="D517" s="2">
        <f>VLOOKUP(B517,ERP!A:E,3,FALSE)</f>
        <v>38.4</v>
      </c>
      <c r="E517" s="2">
        <f>VLOOKUP(B517,ERP!A:E,4,FALSE)</f>
        <v>6</v>
      </c>
      <c r="F517" s="2" t="str">
        <f>VLOOKUP(B517,ERP!A:E,5,FALSE)</f>
        <v>instock</v>
      </c>
      <c r="G517" s="2">
        <v>0</v>
      </c>
      <c r="H517" s="2">
        <v>0</v>
      </c>
      <c r="I517" s="2">
        <v>0</v>
      </c>
      <c r="J517" s="2">
        <v>0</v>
      </c>
      <c r="K517" s="2">
        <v>2</v>
      </c>
      <c r="L517" s="2" t="s">
        <v>29</v>
      </c>
      <c r="N517" s="2">
        <v>2</v>
      </c>
      <c r="O517" s="3">
        <v>43480.675150462957</v>
      </c>
      <c r="P517" s="3">
        <v>43480.633483796293</v>
      </c>
      <c r="R517" s="2" t="s">
        <v>2073</v>
      </c>
      <c r="S517" s="2" t="s">
        <v>2074</v>
      </c>
      <c r="T517" s="2" t="s">
        <v>32</v>
      </c>
      <c r="U517" s="2" t="s">
        <v>33</v>
      </c>
      <c r="V517" s="2" t="s">
        <v>33</v>
      </c>
      <c r="X517" s="2" t="s">
        <v>2075</v>
      </c>
      <c r="Y517" s="3">
        <v>44068.583356481482</v>
      </c>
      <c r="Z517" s="3">
        <v>44068.500023148154</v>
      </c>
      <c r="AB517" s="2">
        <v>0</v>
      </c>
      <c r="AC517" s="4" t="s">
        <v>2076</v>
      </c>
      <c r="AD517" s="2">
        <v>0</v>
      </c>
      <c r="AE517" s="2" t="s">
        <v>36</v>
      </c>
      <c r="AG517" s="2">
        <v>0</v>
      </c>
    </row>
    <row r="518" spans="1:33" x14ac:dyDescent="0.2">
      <c r="A518" s="2">
        <v>14844</v>
      </c>
      <c r="B518" s="2">
        <f>VLOOKUP(A518,liaison!A:B,2,FALSE)</f>
        <v>5617</v>
      </c>
      <c r="C518" s="2">
        <f>VLOOKUP(B518,ERP!A:E,2,FALSE)</f>
        <v>1</v>
      </c>
      <c r="D518" s="2">
        <f>VLOOKUP(B518,ERP!A:E,3,FALSE)</f>
        <v>27.8</v>
      </c>
      <c r="E518" s="2">
        <f>VLOOKUP(B518,ERP!A:E,4,FALSE)</f>
        <v>12</v>
      </c>
      <c r="F518" s="2" t="str">
        <f>VLOOKUP(B518,ERP!A:E,5,FALSE)</f>
        <v>instock</v>
      </c>
      <c r="G518" s="2">
        <v>0</v>
      </c>
      <c r="H518" s="2">
        <v>0</v>
      </c>
      <c r="I518" s="2">
        <v>0</v>
      </c>
      <c r="J518" s="2">
        <v>0</v>
      </c>
      <c r="K518" s="2">
        <v>3</v>
      </c>
      <c r="L518" s="2" t="s">
        <v>29</v>
      </c>
      <c r="N518" s="2">
        <v>2</v>
      </c>
      <c r="O518" s="3">
        <v>43480.679375</v>
      </c>
      <c r="P518" s="3">
        <v>43480.637708333343</v>
      </c>
      <c r="R518" s="2" t="s">
        <v>2077</v>
      </c>
      <c r="S518" s="2" t="s">
        <v>2078</v>
      </c>
      <c r="T518" s="2" t="s">
        <v>32</v>
      </c>
      <c r="U518" s="2" t="s">
        <v>33</v>
      </c>
      <c r="V518" s="2" t="s">
        <v>33</v>
      </c>
      <c r="X518" s="2" t="s">
        <v>2079</v>
      </c>
      <c r="Y518" s="3">
        <v>43995.628495370373</v>
      </c>
      <c r="Z518" s="3">
        <v>43995.545162037037</v>
      </c>
      <c r="AB518" s="2">
        <v>0</v>
      </c>
      <c r="AC518" s="4" t="s">
        <v>2080</v>
      </c>
      <c r="AD518" s="2">
        <v>0</v>
      </c>
      <c r="AE518" s="2" t="s">
        <v>36</v>
      </c>
      <c r="AG518" s="2">
        <v>0</v>
      </c>
    </row>
    <row r="519" spans="1:33" x14ac:dyDescent="0.2">
      <c r="A519" s="2">
        <v>15921</v>
      </c>
      <c r="B519" s="2">
        <f>VLOOKUP(A519,liaison!A:B,2,FALSE)</f>
        <v>5618</v>
      </c>
      <c r="C519" s="2">
        <f>VLOOKUP(B519,ERP!A:E,2,FALSE)</f>
        <v>1</v>
      </c>
      <c r="D519" s="2">
        <f>VLOOKUP(B519,ERP!A:E,3,FALSE)</f>
        <v>71.3</v>
      </c>
      <c r="E519" s="2">
        <f>VLOOKUP(B519,ERP!A:E,4,FALSE)</f>
        <v>31</v>
      </c>
      <c r="F519" s="2" t="str">
        <f>VLOOKUP(B519,ERP!A:E,5,FALSE)</f>
        <v>instock</v>
      </c>
      <c r="G519" s="2">
        <v>0</v>
      </c>
      <c r="H519" s="2">
        <v>0</v>
      </c>
      <c r="I519" s="2">
        <v>0</v>
      </c>
      <c r="J519" s="2">
        <v>0</v>
      </c>
      <c r="K519" s="2">
        <v>0</v>
      </c>
      <c r="L519" s="2" t="s">
        <v>29</v>
      </c>
      <c r="N519" s="2">
        <v>2</v>
      </c>
      <c r="O519" s="3">
        <v>43480.688599537039</v>
      </c>
      <c r="P519" s="3">
        <v>43480.646932870368</v>
      </c>
      <c r="R519" s="2" t="s">
        <v>2081</v>
      </c>
      <c r="S519" s="2" t="s">
        <v>2082</v>
      </c>
      <c r="T519" s="2" t="s">
        <v>32</v>
      </c>
      <c r="U519" s="2" t="s">
        <v>33</v>
      </c>
      <c r="V519" s="2" t="s">
        <v>33</v>
      </c>
      <c r="X519" s="2" t="s">
        <v>2083</v>
      </c>
      <c r="Y519" s="3">
        <v>44068.583379629628</v>
      </c>
      <c r="Z519" s="3">
        <v>44068.5000462963</v>
      </c>
      <c r="AB519" s="2">
        <v>0</v>
      </c>
      <c r="AC519" s="4" t="s">
        <v>2084</v>
      </c>
      <c r="AD519" s="2">
        <v>0</v>
      </c>
      <c r="AE519" s="2" t="s">
        <v>36</v>
      </c>
      <c r="AG519" s="2">
        <v>0</v>
      </c>
    </row>
    <row r="520" spans="1:33" x14ac:dyDescent="0.2">
      <c r="A520" s="2">
        <v>15922</v>
      </c>
      <c r="B520" s="2">
        <f>VLOOKUP(A520,liaison!A:B,2,FALSE)</f>
        <v>5619</v>
      </c>
      <c r="C520" s="2">
        <f>VLOOKUP(B520,ERP!A:E,2,FALSE)</f>
        <v>1</v>
      </c>
      <c r="D520" s="2">
        <f>VLOOKUP(B520,ERP!A:E,3,FALSE)</f>
        <v>71.3</v>
      </c>
      <c r="E520" s="2">
        <f>VLOOKUP(B520,ERP!A:E,4,FALSE)</f>
        <v>13</v>
      </c>
      <c r="F520" s="2" t="str">
        <f>VLOOKUP(B520,ERP!A:E,5,FALSE)</f>
        <v>instock</v>
      </c>
      <c r="G520" s="2">
        <v>0</v>
      </c>
      <c r="H520" s="2">
        <v>0</v>
      </c>
      <c r="I520" s="2">
        <v>0</v>
      </c>
      <c r="J520" s="2">
        <v>0</v>
      </c>
      <c r="K520" s="2">
        <v>0</v>
      </c>
      <c r="L520" s="2" t="s">
        <v>29</v>
      </c>
      <c r="N520" s="2">
        <v>2</v>
      </c>
      <c r="O520" s="3">
        <v>43480.695844907408</v>
      </c>
      <c r="P520" s="3">
        <v>43480.654178240737</v>
      </c>
      <c r="R520" s="2" t="s">
        <v>2085</v>
      </c>
      <c r="S520" s="2" t="s">
        <v>2086</v>
      </c>
      <c r="T520" s="2" t="s">
        <v>32</v>
      </c>
      <c r="U520" s="2" t="s">
        <v>33</v>
      </c>
      <c r="V520" s="2" t="s">
        <v>33</v>
      </c>
      <c r="X520" s="2" t="s">
        <v>2087</v>
      </c>
      <c r="Y520" s="3">
        <v>44068.583391203712</v>
      </c>
      <c r="Z520" s="3">
        <v>44068.500057870369</v>
      </c>
      <c r="AB520" s="2">
        <v>0</v>
      </c>
      <c r="AC520" s="4" t="s">
        <v>2088</v>
      </c>
      <c r="AD520" s="2">
        <v>0</v>
      </c>
      <c r="AE520" s="2" t="s">
        <v>36</v>
      </c>
      <c r="AG520" s="2">
        <v>0</v>
      </c>
    </row>
    <row r="521" spans="1:33" x14ac:dyDescent="0.2">
      <c r="A521" s="2">
        <v>12366</v>
      </c>
      <c r="B521" s="2">
        <f>VLOOKUP(A521,liaison!A:B,2,FALSE)</f>
        <v>5628</v>
      </c>
      <c r="C521" s="2">
        <f>VLOOKUP(B521,ERP!A:E,2,FALSE)</f>
        <v>1</v>
      </c>
      <c r="D521" s="2">
        <f>VLOOKUP(B521,ERP!A:E,3,FALSE)</f>
        <v>25</v>
      </c>
      <c r="E521" s="2">
        <f>VLOOKUP(B521,ERP!A:E,4,FALSE)</f>
        <v>20</v>
      </c>
      <c r="F521" s="2" t="str">
        <f>VLOOKUP(B521,ERP!A:E,5,FALSE)</f>
        <v>instock</v>
      </c>
      <c r="G521" s="2">
        <v>0</v>
      </c>
      <c r="H521" s="2">
        <v>0</v>
      </c>
      <c r="I521" s="2">
        <v>0</v>
      </c>
      <c r="J521" s="2">
        <v>0</v>
      </c>
      <c r="K521" s="2">
        <v>0</v>
      </c>
      <c r="L521" s="2" t="s">
        <v>29</v>
      </c>
      <c r="N521" s="2">
        <v>2</v>
      </c>
      <c r="O521" s="3">
        <v>43494.641111111108</v>
      </c>
      <c r="P521" s="3">
        <v>43494.599444444437</v>
      </c>
      <c r="R521" s="2" t="s">
        <v>2089</v>
      </c>
      <c r="S521" s="2" t="s">
        <v>2090</v>
      </c>
      <c r="T521" s="2" t="s">
        <v>32</v>
      </c>
      <c r="U521" s="2" t="s">
        <v>33</v>
      </c>
      <c r="V521" s="2" t="s">
        <v>33</v>
      </c>
      <c r="X521" s="2" t="s">
        <v>2091</v>
      </c>
      <c r="Y521" s="3">
        <v>44022.663217592592</v>
      </c>
      <c r="Z521" s="3">
        <v>44022.579884259263</v>
      </c>
      <c r="AB521" s="2">
        <v>0</v>
      </c>
      <c r="AC521" s="4" t="s">
        <v>2092</v>
      </c>
      <c r="AD521" s="2">
        <v>0</v>
      </c>
      <c r="AE521" s="2" t="s">
        <v>36</v>
      </c>
      <c r="AG521" s="2">
        <v>0</v>
      </c>
    </row>
    <row r="522" spans="1:33" x14ac:dyDescent="0.2">
      <c r="A522" s="2">
        <v>8365</v>
      </c>
      <c r="B522" s="2">
        <f>VLOOKUP(A522,liaison!A:B,2,FALSE)</f>
        <v>5629</v>
      </c>
      <c r="C522" s="2">
        <f>VLOOKUP(B522,ERP!A:E,2,FALSE)</f>
        <v>1</v>
      </c>
      <c r="D522" s="2">
        <f>VLOOKUP(B522,ERP!A:E,3,FALSE)</f>
        <v>10.3</v>
      </c>
      <c r="E522" s="2">
        <f>VLOOKUP(B522,ERP!A:E,4,FALSE)</f>
        <v>51</v>
      </c>
      <c r="F522" s="2" t="str">
        <f>VLOOKUP(B522,ERP!A:E,5,FALSE)</f>
        <v>instock</v>
      </c>
      <c r="G522" s="2">
        <v>0</v>
      </c>
      <c r="H522" s="2">
        <v>0</v>
      </c>
      <c r="I522" s="2">
        <v>0</v>
      </c>
      <c r="J522" s="2">
        <v>0</v>
      </c>
      <c r="K522" s="2">
        <v>0</v>
      </c>
      <c r="L522" s="2" t="s">
        <v>29</v>
      </c>
      <c r="N522" s="2">
        <v>2</v>
      </c>
      <c r="O522" s="3">
        <v>43494.651944444442</v>
      </c>
      <c r="P522" s="3">
        <v>43494.610277777778</v>
      </c>
      <c r="R522" s="2" t="s">
        <v>2093</v>
      </c>
      <c r="S522" s="2" t="s">
        <v>2094</v>
      </c>
      <c r="T522" s="2" t="s">
        <v>32</v>
      </c>
      <c r="U522" s="2" t="s">
        <v>33</v>
      </c>
      <c r="V522" s="2" t="s">
        <v>33</v>
      </c>
      <c r="X522" s="2" t="s">
        <v>2095</v>
      </c>
      <c r="Y522" s="3">
        <v>44070.718784722223</v>
      </c>
      <c r="Z522" s="3">
        <v>44070.635451388887</v>
      </c>
      <c r="AB522" s="2">
        <v>0</v>
      </c>
      <c r="AC522" s="4" t="s">
        <v>2096</v>
      </c>
      <c r="AD522" s="2">
        <v>0</v>
      </c>
      <c r="AE522" s="2" t="s">
        <v>36</v>
      </c>
      <c r="AG522" s="2">
        <v>0</v>
      </c>
    </row>
    <row r="523" spans="1:33" x14ac:dyDescent="0.2">
      <c r="A523" s="2">
        <v>12365</v>
      </c>
      <c r="B523" s="2">
        <f>VLOOKUP(A523,liaison!A:B,2,FALSE)</f>
        <v>5630</v>
      </c>
      <c r="C523" s="2">
        <f>VLOOKUP(B523,ERP!A:E,2,FALSE)</f>
        <v>1</v>
      </c>
      <c r="D523" s="2">
        <f>VLOOKUP(B523,ERP!A:E,3,FALSE)</f>
        <v>28</v>
      </c>
      <c r="E523" s="2">
        <f>VLOOKUP(B523,ERP!A:E,4,FALSE)</f>
        <v>1</v>
      </c>
      <c r="F523" s="2" t="str">
        <f>VLOOKUP(B523,ERP!A:E,5,FALSE)</f>
        <v>instock</v>
      </c>
      <c r="G523" s="2">
        <v>0</v>
      </c>
      <c r="H523" s="2">
        <v>0</v>
      </c>
      <c r="I523" s="2">
        <v>0</v>
      </c>
      <c r="J523" s="2">
        <v>0</v>
      </c>
      <c r="K523" s="2">
        <v>1</v>
      </c>
      <c r="L523" s="2" t="s">
        <v>29</v>
      </c>
      <c r="N523" s="2">
        <v>2</v>
      </c>
      <c r="O523" s="3">
        <v>43494.661863425928</v>
      </c>
      <c r="P523" s="3">
        <v>43494.620196759257</v>
      </c>
      <c r="R523" s="2" t="s">
        <v>2097</v>
      </c>
      <c r="S523" s="2" t="s">
        <v>2098</v>
      </c>
      <c r="T523" s="2" t="s">
        <v>32</v>
      </c>
      <c r="U523" s="2" t="s">
        <v>33</v>
      </c>
      <c r="V523" s="2" t="s">
        <v>33</v>
      </c>
      <c r="X523" s="2" t="s">
        <v>2099</v>
      </c>
      <c r="Y523" s="3">
        <v>44051.739606481482</v>
      </c>
      <c r="Z523" s="3">
        <v>44051.656273148154</v>
      </c>
      <c r="AB523" s="2">
        <v>0</v>
      </c>
      <c r="AC523" s="4" t="s">
        <v>2100</v>
      </c>
      <c r="AD523" s="2">
        <v>0</v>
      </c>
      <c r="AE523" s="2" t="s">
        <v>36</v>
      </c>
      <c r="AG523" s="2">
        <v>0</v>
      </c>
    </row>
    <row r="524" spans="1:33" x14ac:dyDescent="0.2">
      <c r="A524" s="2">
        <v>14647</v>
      </c>
      <c r="B524" s="2">
        <f>VLOOKUP(A524,liaison!A:B,2,FALSE)</f>
        <v>5690</v>
      </c>
      <c r="C524" s="2">
        <f>VLOOKUP(B524,ERP!A:E,2,FALSE)</f>
        <v>1</v>
      </c>
      <c r="D524" s="2">
        <f>VLOOKUP(B524,ERP!A:E,3,FALSE)</f>
        <v>44.6</v>
      </c>
      <c r="E524" s="2">
        <f>VLOOKUP(B524,ERP!A:E,4,FALSE)</f>
        <v>8</v>
      </c>
      <c r="F524" s="2" t="str">
        <f>VLOOKUP(B524,ERP!A:E,5,FALSE)</f>
        <v>instock</v>
      </c>
      <c r="G524" s="2">
        <v>0</v>
      </c>
      <c r="H524" s="2">
        <v>0</v>
      </c>
      <c r="I524" s="2">
        <v>0</v>
      </c>
      <c r="J524" s="2">
        <v>0</v>
      </c>
      <c r="K524" s="2">
        <v>0</v>
      </c>
      <c r="L524" s="2" t="s">
        <v>29</v>
      </c>
      <c r="N524" s="2">
        <v>2</v>
      </c>
      <c r="O524" s="3">
        <v>43494.742013888892</v>
      </c>
      <c r="P524" s="3">
        <v>43494.70034722222</v>
      </c>
      <c r="R524" s="2" t="s">
        <v>2101</v>
      </c>
      <c r="S524" s="2" t="s">
        <v>2102</v>
      </c>
      <c r="T524" s="2" t="s">
        <v>32</v>
      </c>
      <c r="U524" s="2" t="s">
        <v>33</v>
      </c>
      <c r="V524" s="2" t="s">
        <v>33</v>
      </c>
      <c r="X524" s="2" t="s">
        <v>2103</v>
      </c>
      <c r="Y524" s="3">
        <v>44044.649328703701</v>
      </c>
      <c r="Z524" s="3">
        <v>44044.565995370373</v>
      </c>
      <c r="AB524" s="2">
        <v>0</v>
      </c>
      <c r="AC524" s="4" t="s">
        <v>2104</v>
      </c>
      <c r="AD524" s="2">
        <v>0</v>
      </c>
      <c r="AE524" s="2" t="s">
        <v>36</v>
      </c>
      <c r="AG524" s="2">
        <v>0</v>
      </c>
    </row>
    <row r="525" spans="1:33" x14ac:dyDescent="0.2">
      <c r="A525" s="2">
        <v>15812</v>
      </c>
      <c r="B525" s="2">
        <f>VLOOKUP(A525,liaison!A:B,2,FALSE)</f>
        <v>5693</v>
      </c>
      <c r="C525" s="2">
        <f>VLOOKUP(B525,ERP!A:E,2,FALSE)</f>
        <v>1</v>
      </c>
      <c r="D525" s="2">
        <f>VLOOKUP(B525,ERP!A:E,3,FALSE)</f>
        <v>13</v>
      </c>
      <c r="E525" s="2">
        <f>VLOOKUP(B525,ERP!A:E,4,FALSE)</f>
        <v>55</v>
      </c>
      <c r="F525" s="2" t="str">
        <f>VLOOKUP(B525,ERP!A:E,5,FALSE)</f>
        <v>instock</v>
      </c>
      <c r="G525" s="2">
        <v>0</v>
      </c>
      <c r="H525" s="2">
        <v>0</v>
      </c>
      <c r="I525" s="2">
        <v>0</v>
      </c>
      <c r="J525" s="2">
        <v>0</v>
      </c>
      <c r="K525" s="2">
        <v>11</v>
      </c>
      <c r="L525" s="2" t="s">
        <v>29</v>
      </c>
      <c r="N525" s="2">
        <v>2</v>
      </c>
      <c r="O525" s="3">
        <v>43495.683483796303</v>
      </c>
      <c r="P525" s="3">
        <v>43495.641817129632</v>
      </c>
      <c r="R525" s="2" t="s">
        <v>2105</v>
      </c>
      <c r="S525" s="2" t="s">
        <v>2106</v>
      </c>
      <c r="T525" s="2" t="s">
        <v>32</v>
      </c>
      <c r="U525" s="2" t="s">
        <v>33</v>
      </c>
      <c r="V525" s="2" t="s">
        <v>33</v>
      </c>
      <c r="X525" s="2" t="s">
        <v>2107</v>
      </c>
      <c r="Y525" s="3">
        <v>44062.642384259263</v>
      </c>
      <c r="Z525" s="3">
        <v>44062.559050925927</v>
      </c>
      <c r="AB525" s="2">
        <v>0</v>
      </c>
      <c r="AC525" s="4" t="s">
        <v>2108</v>
      </c>
      <c r="AD525" s="2">
        <v>0</v>
      </c>
      <c r="AE525" s="2" t="s">
        <v>36</v>
      </c>
      <c r="AG525" s="2">
        <v>0</v>
      </c>
    </row>
    <row r="526" spans="1:33" x14ac:dyDescent="0.2">
      <c r="A526" s="2">
        <v>14661</v>
      </c>
      <c r="B526" s="2">
        <f>VLOOKUP(A526,liaison!A:B,2,FALSE)</f>
        <v>5694</v>
      </c>
      <c r="C526" s="2">
        <f>VLOOKUP(B526,ERP!A:E,2,FALSE)</f>
        <v>1</v>
      </c>
      <c r="D526" s="2">
        <f>VLOOKUP(B526,ERP!A:E,3,FALSE)</f>
        <v>12.7</v>
      </c>
      <c r="E526" s="2">
        <f>VLOOKUP(B526,ERP!A:E,4,FALSE)</f>
        <v>62</v>
      </c>
      <c r="F526" s="2" t="str">
        <f>VLOOKUP(B526,ERP!A:E,5,FALSE)</f>
        <v>instock</v>
      </c>
      <c r="G526" s="2">
        <v>0</v>
      </c>
      <c r="H526" s="2">
        <v>0</v>
      </c>
      <c r="I526" s="2">
        <v>0</v>
      </c>
      <c r="J526" s="2">
        <v>0</v>
      </c>
      <c r="K526" s="2">
        <v>5</v>
      </c>
      <c r="L526" s="2" t="s">
        <v>29</v>
      </c>
      <c r="N526" s="2">
        <v>2</v>
      </c>
      <c r="O526" s="3">
        <v>43495.686874999999</v>
      </c>
      <c r="P526" s="3">
        <v>43495.645208333342</v>
      </c>
      <c r="R526" s="2" t="s">
        <v>2109</v>
      </c>
      <c r="S526" s="2" t="s">
        <v>2110</v>
      </c>
      <c r="T526" s="2" t="s">
        <v>32</v>
      </c>
      <c r="U526" s="2" t="s">
        <v>33</v>
      </c>
      <c r="V526" s="2" t="s">
        <v>33</v>
      </c>
      <c r="X526" s="2" t="s">
        <v>2111</v>
      </c>
      <c r="Y526" s="3">
        <v>44065.684050925927</v>
      </c>
      <c r="Z526" s="3">
        <v>44065.600717592592</v>
      </c>
      <c r="AB526" s="2">
        <v>0</v>
      </c>
      <c r="AC526" s="4" t="s">
        <v>2112</v>
      </c>
      <c r="AD526" s="2">
        <v>0</v>
      </c>
      <c r="AE526" s="2" t="s">
        <v>36</v>
      </c>
      <c r="AG526" s="2">
        <v>0</v>
      </c>
    </row>
    <row r="527" spans="1:33" x14ac:dyDescent="0.2">
      <c r="A527" s="2">
        <v>16304</v>
      </c>
      <c r="B527" s="2">
        <f>VLOOKUP(A527,liaison!A:B,2,FALSE)</f>
        <v>5695</v>
      </c>
      <c r="C527" s="2">
        <f>VLOOKUP(B527,ERP!A:E,2,FALSE)</f>
        <v>1</v>
      </c>
      <c r="D527" s="2">
        <f>VLOOKUP(B527,ERP!A:E,3,FALSE)</f>
        <v>6.5</v>
      </c>
      <c r="E527" s="2">
        <f>VLOOKUP(B527,ERP!A:E,4,FALSE)</f>
        <v>123</v>
      </c>
      <c r="F527" s="2" t="str">
        <f>VLOOKUP(B527,ERP!A:E,5,FALSE)</f>
        <v>instock</v>
      </c>
      <c r="G527" s="2">
        <v>0</v>
      </c>
      <c r="H527" s="2">
        <v>0</v>
      </c>
      <c r="I527" s="2">
        <v>0</v>
      </c>
      <c r="J527" s="2">
        <v>0</v>
      </c>
      <c r="K527" s="2">
        <v>14</v>
      </c>
      <c r="L527" s="2" t="s">
        <v>29</v>
      </c>
      <c r="N527" s="2">
        <v>2</v>
      </c>
      <c r="O527" s="3">
        <v>43495.689375000002</v>
      </c>
      <c r="P527" s="3">
        <v>43495.64770833333</v>
      </c>
      <c r="R527" s="2" t="s">
        <v>2113</v>
      </c>
      <c r="S527" s="2" t="s">
        <v>2114</v>
      </c>
      <c r="T527" s="2" t="s">
        <v>32</v>
      </c>
      <c r="U527" s="2" t="s">
        <v>33</v>
      </c>
      <c r="V527" s="2" t="s">
        <v>33</v>
      </c>
      <c r="X527" s="2" t="s">
        <v>2115</v>
      </c>
      <c r="Y527" s="3">
        <v>44065.677118055559</v>
      </c>
      <c r="Z527" s="3">
        <v>44065.593784722223</v>
      </c>
      <c r="AB527" s="2">
        <v>0</v>
      </c>
      <c r="AC527" s="4" t="s">
        <v>2116</v>
      </c>
      <c r="AD527" s="2">
        <v>0</v>
      </c>
      <c r="AE527" s="2" t="s">
        <v>36</v>
      </c>
      <c r="AG527" s="2">
        <v>0</v>
      </c>
    </row>
    <row r="528" spans="1:33" x14ac:dyDescent="0.2">
      <c r="A528" s="2">
        <v>15797</v>
      </c>
      <c r="B528" s="2">
        <f>VLOOKUP(A528,liaison!A:B,2,FALSE)</f>
        <v>5696</v>
      </c>
      <c r="C528" s="2">
        <f>VLOOKUP(B528,ERP!A:E,2,FALSE)</f>
        <v>1</v>
      </c>
      <c r="D528" s="2">
        <f>VLOOKUP(B528,ERP!A:E,3,FALSE)</f>
        <v>17.5</v>
      </c>
      <c r="E528" s="2">
        <f>VLOOKUP(B528,ERP!A:E,4,FALSE)</f>
        <v>35</v>
      </c>
      <c r="F528" s="2" t="str">
        <f>VLOOKUP(B528,ERP!A:E,5,FALSE)</f>
        <v>instock</v>
      </c>
      <c r="G528" s="2">
        <v>0</v>
      </c>
      <c r="H528" s="2">
        <v>0</v>
      </c>
      <c r="I528" s="2">
        <v>0</v>
      </c>
      <c r="J528" s="2">
        <v>0</v>
      </c>
      <c r="K528" s="2">
        <v>0</v>
      </c>
      <c r="L528" s="2" t="s">
        <v>29</v>
      </c>
      <c r="N528" s="2">
        <v>2</v>
      </c>
      <c r="O528" s="3">
        <v>43495.699652777781</v>
      </c>
      <c r="P528" s="3">
        <v>43495.657986111109</v>
      </c>
      <c r="R528" s="2" t="s">
        <v>2117</v>
      </c>
      <c r="S528" s="2" t="s">
        <v>2118</v>
      </c>
      <c r="T528" s="2" t="s">
        <v>32</v>
      </c>
      <c r="U528" s="2" t="s">
        <v>33</v>
      </c>
      <c r="V528" s="2" t="s">
        <v>33</v>
      </c>
      <c r="X528" s="2" t="s">
        <v>2119</v>
      </c>
      <c r="Y528" s="3">
        <v>44065.392384259263</v>
      </c>
      <c r="Z528" s="3">
        <v>44065.309050925927</v>
      </c>
      <c r="AB528" s="2">
        <v>0</v>
      </c>
      <c r="AC528" s="4" t="s">
        <v>2120</v>
      </c>
      <c r="AD528" s="2">
        <v>0</v>
      </c>
      <c r="AE528" s="2" t="s">
        <v>36</v>
      </c>
      <c r="AG528" s="2">
        <v>0</v>
      </c>
    </row>
    <row r="529" spans="1:33" x14ac:dyDescent="0.2">
      <c r="A529" s="2">
        <v>16094</v>
      </c>
      <c r="B529" s="2">
        <f>VLOOKUP(A529,liaison!A:B,2,FALSE)</f>
        <v>5697</v>
      </c>
      <c r="C529" s="2">
        <f>VLOOKUP(B529,ERP!A:E,2,FALSE)</f>
        <v>1</v>
      </c>
      <c r="D529" s="2">
        <f>VLOOKUP(B529,ERP!A:E,3,FALSE)</f>
        <v>29.9</v>
      </c>
      <c r="E529" s="2">
        <f>VLOOKUP(B529,ERP!A:E,4,FALSE)</f>
        <v>1</v>
      </c>
      <c r="F529" s="2" t="str">
        <f>VLOOKUP(B529,ERP!A:E,5,FALSE)</f>
        <v>instock</v>
      </c>
      <c r="G529" s="2">
        <v>0</v>
      </c>
      <c r="H529" s="2">
        <v>0</v>
      </c>
      <c r="I529" s="2">
        <v>0</v>
      </c>
      <c r="J529" s="2">
        <v>0</v>
      </c>
      <c r="K529" s="2">
        <v>0</v>
      </c>
      <c r="L529" s="2" t="s">
        <v>29</v>
      </c>
      <c r="N529" s="2">
        <v>2</v>
      </c>
      <c r="O529" s="3">
        <v>43495.704189814824</v>
      </c>
      <c r="P529" s="3">
        <v>43495.662523148138</v>
      </c>
      <c r="R529" s="2" t="s">
        <v>2121</v>
      </c>
      <c r="S529" s="2" t="s">
        <v>2122</v>
      </c>
      <c r="T529" s="2" t="s">
        <v>32</v>
      </c>
      <c r="U529" s="2" t="s">
        <v>33</v>
      </c>
      <c r="V529" s="2" t="s">
        <v>33</v>
      </c>
      <c r="X529" s="2" t="s">
        <v>2123</v>
      </c>
      <c r="Y529" s="3">
        <v>44036.725740740738</v>
      </c>
      <c r="Z529" s="3">
        <v>44036.642407407409</v>
      </c>
      <c r="AB529" s="2">
        <v>0</v>
      </c>
      <c r="AC529" s="4" t="s">
        <v>2124</v>
      </c>
      <c r="AD529" s="2">
        <v>0</v>
      </c>
      <c r="AE529" s="2" t="s">
        <v>36</v>
      </c>
      <c r="AG529" s="2">
        <v>0</v>
      </c>
    </row>
    <row r="530" spans="1:33" x14ac:dyDescent="0.2">
      <c r="A530" s="2">
        <v>14736</v>
      </c>
      <c r="B530" s="2">
        <f>VLOOKUP(A530,liaison!A:B,2,FALSE)</f>
        <v>5700</v>
      </c>
      <c r="C530" s="2">
        <f>VLOOKUP(B530,ERP!A:E,2,FALSE)</f>
        <v>1</v>
      </c>
      <c r="D530" s="2">
        <f>VLOOKUP(B530,ERP!A:E,3,FALSE)</f>
        <v>44.5</v>
      </c>
      <c r="E530" s="2">
        <f>VLOOKUP(B530,ERP!A:E,4,FALSE)</f>
        <v>0</v>
      </c>
      <c r="F530" s="2" t="str">
        <f>VLOOKUP(B530,ERP!A:E,5,FALSE)</f>
        <v>outofstock</v>
      </c>
      <c r="G530" s="2">
        <v>0</v>
      </c>
      <c r="H530" s="2">
        <v>0</v>
      </c>
      <c r="I530" s="2">
        <v>0</v>
      </c>
      <c r="J530" s="2">
        <v>0</v>
      </c>
      <c r="K530" s="2">
        <v>1</v>
      </c>
      <c r="L530" s="2" t="s">
        <v>29</v>
      </c>
      <c r="N530" s="2">
        <v>2</v>
      </c>
      <c r="O530" s="3">
        <v>43496.498912037037</v>
      </c>
      <c r="P530" s="3">
        <v>43496.457245370373</v>
      </c>
      <c r="R530" s="2" t="s">
        <v>2125</v>
      </c>
      <c r="S530" s="2" t="s">
        <v>2126</v>
      </c>
      <c r="T530" s="2" t="s">
        <v>32</v>
      </c>
      <c r="U530" s="2" t="s">
        <v>33</v>
      </c>
      <c r="V530" s="2" t="s">
        <v>33</v>
      </c>
      <c r="X530" s="2" t="s">
        <v>2127</v>
      </c>
      <c r="Y530" s="3">
        <v>43942.447951388887</v>
      </c>
      <c r="Z530" s="3">
        <v>43942.364618055559</v>
      </c>
      <c r="AB530" s="2">
        <v>0</v>
      </c>
      <c r="AC530" s="4" t="s">
        <v>2128</v>
      </c>
      <c r="AD530" s="2">
        <v>0</v>
      </c>
      <c r="AE530" s="2" t="s">
        <v>36</v>
      </c>
      <c r="AG530" s="2">
        <v>0</v>
      </c>
    </row>
    <row r="531" spans="1:33" x14ac:dyDescent="0.2">
      <c r="A531" s="2">
        <v>11736</v>
      </c>
      <c r="B531" s="2">
        <f>VLOOKUP(A531,liaison!A:B,2,FALSE)</f>
        <v>5703</v>
      </c>
      <c r="C531" s="2">
        <f>VLOOKUP(B531,ERP!A:E,2,FALSE)</f>
        <v>1</v>
      </c>
      <c r="D531" s="2">
        <f>VLOOKUP(B531,ERP!A:E,3,FALSE)</f>
        <v>29.4</v>
      </c>
      <c r="E531" s="2">
        <f>VLOOKUP(B531,ERP!A:E,4,FALSE)</f>
        <v>1</v>
      </c>
      <c r="F531" s="2" t="str">
        <f>VLOOKUP(B531,ERP!A:E,5,FALSE)</f>
        <v>instock</v>
      </c>
      <c r="G531" s="2">
        <v>0</v>
      </c>
      <c r="H531" s="2">
        <v>0</v>
      </c>
      <c r="I531" s="2">
        <v>0</v>
      </c>
      <c r="J531" s="2">
        <v>0</v>
      </c>
      <c r="K531" s="2">
        <v>0</v>
      </c>
      <c r="L531" s="2" t="s">
        <v>29</v>
      </c>
      <c r="N531" s="2">
        <v>2</v>
      </c>
      <c r="O531" s="3">
        <v>43496.555451388893</v>
      </c>
      <c r="P531" s="3">
        <v>43496.513784722221</v>
      </c>
      <c r="R531" s="2" t="s">
        <v>2129</v>
      </c>
      <c r="S531" s="2" t="s">
        <v>2130</v>
      </c>
      <c r="T531" s="2" t="s">
        <v>32</v>
      </c>
      <c r="U531" s="2" t="s">
        <v>33</v>
      </c>
      <c r="V531" s="2" t="s">
        <v>33</v>
      </c>
      <c r="X531" s="2" t="s">
        <v>2131</v>
      </c>
      <c r="Y531" s="3">
        <v>44005.642384259263</v>
      </c>
      <c r="Z531" s="3">
        <v>44005.559050925927</v>
      </c>
      <c r="AB531" s="2">
        <v>0</v>
      </c>
      <c r="AC531" s="4" t="s">
        <v>2132</v>
      </c>
      <c r="AD531" s="2">
        <v>0</v>
      </c>
      <c r="AE531" s="2" t="s">
        <v>36</v>
      </c>
      <c r="AG531" s="2">
        <v>0</v>
      </c>
    </row>
    <row r="532" spans="1:33" x14ac:dyDescent="0.2">
      <c r="A532" s="2">
        <v>15036</v>
      </c>
      <c r="B532" s="2">
        <f>VLOOKUP(A532,liaison!A:B,2,FALSE)</f>
        <v>5704</v>
      </c>
      <c r="C532" s="2">
        <f>VLOOKUP(B532,ERP!A:E,2,FALSE)</f>
        <v>1</v>
      </c>
      <c r="D532" s="2">
        <f>VLOOKUP(B532,ERP!A:E,3,FALSE)</f>
        <v>16.899999999999999</v>
      </c>
      <c r="E532" s="2">
        <f>VLOOKUP(B532,ERP!A:E,4,FALSE)</f>
        <v>5</v>
      </c>
      <c r="F532" s="2" t="str">
        <f>VLOOKUP(B532,ERP!A:E,5,FALSE)</f>
        <v>instock</v>
      </c>
      <c r="G532" s="2">
        <v>0</v>
      </c>
      <c r="H532" s="2">
        <v>0</v>
      </c>
      <c r="I532" s="2">
        <v>0</v>
      </c>
      <c r="J532" s="2">
        <v>0</v>
      </c>
      <c r="K532" s="2">
        <v>0</v>
      </c>
      <c r="L532" s="2" t="s">
        <v>29</v>
      </c>
      <c r="N532" s="2">
        <v>2</v>
      </c>
      <c r="O532" s="3">
        <v>43496.557870370372</v>
      </c>
      <c r="P532" s="3">
        <v>43496.516203703701</v>
      </c>
      <c r="R532" s="2" t="s">
        <v>2133</v>
      </c>
      <c r="S532" s="2" t="s">
        <v>2134</v>
      </c>
      <c r="T532" s="2" t="s">
        <v>32</v>
      </c>
      <c r="U532" s="2" t="s">
        <v>33</v>
      </c>
      <c r="V532" s="2" t="s">
        <v>33</v>
      </c>
      <c r="X532" s="2" t="s">
        <v>2135</v>
      </c>
      <c r="Y532" s="3">
        <v>43964.395914351851</v>
      </c>
      <c r="Z532" s="3">
        <v>43964.312581018523</v>
      </c>
      <c r="AB532" s="2">
        <v>0</v>
      </c>
      <c r="AC532" s="4" t="s">
        <v>2136</v>
      </c>
      <c r="AD532" s="2">
        <v>0</v>
      </c>
      <c r="AE532" s="2" t="s">
        <v>36</v>
      </c>
      <c r="AG532" s="2">
        <v>0</v>
      </c>
    </row>
    <row r="533" spans="1:33" x14ac:dyDescent="0.2">
      <c r="A533" s="2">
        <v>15360</v>
      </c>
      <c r="B533" s="2">
        <f>VLOOKUP(A533,liaison!A:B,2,FALSE)</f>
        <v>5705</v>
      </c>
      <c r="C533" s="2">
        <f>VLOOKUP(B533,ERP!A:E,2,FALSE)</f>
        <v>1</v>
      </c>
      <c r="D533" s="2">
        <f>VLOOKUP(B533,ERP!A:E,3,FALSE)</f>
        <v>19.8</v>
      </c>
      <c r="E533" s="2">
        <f>VLOOKUP(B533,ERP!A:E,4,FALSE)</f>
        <v>9</v>
      </c>
      <c r="F533" s="2" t="str">
        <f>VLOOKUP(B533,ERP!A:E,5,FALSE)</f>
        <v>instock</v>
      </c>
      <c r="G533" s="2">
        <v>0</v>
      </c>
      <c r="H533" s="2">
        <v>0</v>
      </c>
      <c r="I533" s="2">
        <v>0</v>
      </c>
      <c r="J533" s="2">
        <v>0</v>
      </c>
      <c r="K533" s="2">
        <v>2</v>
      </c>
      <c r="L533" s="2" t="s">
        <v>29</v>
      </c>
      <c r="N533" s="2">
        <v>2</v>
      </c>
      <c r="O533" s="3">
        <v>43496.57136574074</v>
      </c>
      <c r="P533" s="3">
        <v>43496.529699074083</v>
      </c>
      <c r="R533" s="2" t="s">
        <v>2137</v>
      </c>
      <c r="S533" s="2" t="s">
        <v>2138</v>
      </c>
      <c r="T533" s="2" t="s">
        <v>32</v>
      </c>
      <c r="U533" s="2" t="s">
        <v>33</v>
      </c>
      <c r="V533" s="2" t="s">
        <v>33</v>
      </c>
      <c r="X533" s="2" t="s">
        <v>2139</v>
      </c>
      <c r="Y533" s="3">
        <v>44063.395937499998</v>
      </c>
      <c r="Z533" s="3">
        <v>44063.312604166669</v>
      </c>
      <c r="AB533" s="2">
        <v>0</v>
      </c>
      <c r="AC533" s="4" t="s">
        <v>2140</v>
      </c>
      <c r="AD533" s="2">
        <v>0</v>
      </c>
      <c r="AE533" s="2" t="s">
        <v>36</v>
      </c>
      <c r="AG533" s="2">
        <v>0</v>
      </c>
    </row>
    <row r="534" spans="1:33" x14ac:dyDescent="0.2">
      <c r="A534" s="2">
        <v>15674</v>
      </c>
      <c r="B534" s="2">
        <f>VLOOKUP(A534,liaison!A:B,2,FALSE)</f>
        <v>5706</v>
      </c>
      <c r="C534" s="2">
        <f>VLOOKUP(B534,ERP!A:E,2,FALSE)</f>
        <v>1</v>
      </c>
      <c r="D534" s="2">
        <f>VLOOKUP(B534,ERP!A:E,3,FALSE)</f>
        <v>10.3</v>
      </c>
      <c r="E534" s="2">
        <f>VLOOKUP(B534,ERP!A:E,4,FALSE)</f>
        <v>22</v>
      </c>
      <c r="F534" s="2" t="str">
        <f>VLOOKUP(B534,ERP!A:E,5,FALSE)</f>
        <v>instock</v>
      </c>
      <c r="G534" s="2">
        <v>0</v>
      </c>
      <c r="H534" s="2">
        <v>0</v>
      </c>
      <c r="I534" s="2">
        <v>0</v>
      </c>
      <c r="J534" s="2">
        <v>0</v>
      </c>
      <c r="K534" s="2">
        <v>0</v>
      </c>
      <c r="L534" s="2" t="s">
        <v>29</v>
      </c>
      <c r="N534" s="2">
        <v>2</v>
      </c>
      <c r="O534" s="3">
        <v>43496.589004629634</v>
      </c>
      <c r="P534" s="3">
        <v>43496.547337962962</v>
      </c>
      <c r="R534" s="2" t="s">
        <v>2141</v>
      </c>
      <c r="S534" s="2" t="s">
        <v>2142</v>
      </c>
      <c r="T534" s="2" t="s">
        <v>32</v>
      </c>
      <c r="U534" s="2" t="s">
        <v>33</v>
      </c>
      <c r="V534" s="2" t="s">
        <v>33</v>
      </c>
      <c r="X534" s="2" t="s">
        <v>2143</v>
      </c>
      <c r="Y534" s="3">
        <v>44048.395960648151</v>
      </c>
      <c r="Z534" s="3">
        <v>44048.312627314823</v>
      </c>
      <c r="AB534" s="2">
        <v>0</v>
      </c>
      <c r="AC534" s="4" t="s">
        <v>2144</v>
      </c>
      <c r="AD534" s="2">
        <v>0</v>
      </c>
      <c r="AE534" s="2" t="s">
        <v>36</v>
      </c>
      <c r="AG534" s="2">
        <v>0</v>
      </c>
    </row>
    <row r="535" spans="1:33" x14ac:dyDescent="0.2">
      <c r="A535" s="2">
        <v>13557</v>
      </c>
      <c r="B535" s="2">
        <f>VLOOKUP(A535,liaison!A:B,2,FALSE)</f>
        <v>5707</v>
      </c>
      <c r="C535" s="2">
        <f>VLOOKUP(B535,ERP!A:E,2,FALSE)</f>
        <v>1</v>
      </c>
      <c r="D535" s="2">
        <f>VLOOKUP(B535,ERP!A:E,3,FALSE)</f>
        <v>10.8</v>
      </c>
      <c r="E535" s="2">
        <f>VLOOKUP(B535,ERP!A:E,4,FALSE)</f>
        <v>13</v>
      </c>
      <c r="F535" s="2" t="str">
        <f>VLOOKUP(B535,ERP!A:E,5,FALSE)</f>
        <v>instock</v>
      </c>
      <c r="G535" s="2">
        <v>0</v>
      </c>
      <c r="H535" s="2">
        <v>0</v>
      </c>
      <c r="I535" s="2">
        <v>0</v>
      </c>
      <c r="J535" s="2">
        <v>0</v>
      </c>
      <c r="K535" s="2">
        <v>10</v>
      </c>
      <c r="L535" s="2" t="s">
        <v>29</v>
      </c>
      <c r="N535" s="2">
        <v>2</v>
      </c>
      <c r="O535" s="3">
        <v>43496.592905092592</v>
      </c>
      <c r="P535" s="3">
        <v>43496.551238425927</v>
      </c>
      <c r="R535" s="2" t="s">
        <v>2145</v>
      </c>
      <c r="S535" s="2" t="s">
        <v>2146</v>
      </c>
      <c r="T535" s="2" t="s">
        <v>32</v>
      </c>
      <c r="U535" s="2" t="s">
        <v>33</v>
      </c>
      <c r="V535" s="2" t="s">
        <v>33</v>
      </c>
      <c r="X535" s="2" t="s">
        <v>2147</v>
      </c>
      <c r="Y535" s="3">
        <v>44005.774317129632</v>
      </c>
      <c r="Z535" s="3">
        <v>44005.690983796303</v>
      </c>
      <c r="AB535" s="2">
        <v>0</v>
      </c>
      <c r="AC535" s="4" t="s">
        <v>2148</v>
      </c>
      <c r="AD535" s="2">
        <v>0</v>
      </c>
      <c r="AE535" s="2" t="s">
        <v>36</v>
      </c>
      <c r="AG535" s="2">
        <v>0</v>
      </c>
    </row>
    <row r="536" spans="1:33" x14ac:dyDescent="0.2">
      <c r="A536" s="2">
        <v>15035</v>
      </c>
      <c r="B536" s="2">
        <f>VLOOKUP(A536,liaison!A:B,2,FALSE)</f>
        <v>5709</v>
      </c>
      <c r="C536" s="2">
        <f>VLOOKUP(B536,ERP!A:E,2,FALSE)</f>
        <v>1</v>
      </c>
      <c r="D536" s="2">
        <f>VLOOKUP(B536,ERP!A:E,3,FALSE)</f>
        <v>31.7</v>
      </c>
      <c r="E536" s="2">
        <f>VLOOKUP(B536,ERP!A:E,4,FALSE)</f>
        <v>0</v>
      </c>
      <c r="F536" s="2" t="str">
        <f>VLOOKUP(B536,ERP!A:E,5,FALSE)</f>
        <v>outofstock</v>
      </c>
      <c r="G536" s="2">
        <v>0</v>
      </c>
      <c r="H536" s="2">
        <v>0</v>
      </c>
      <c r="I536" s="2">
        <v>0</v>
      </c>
      <c r="J536" s="2">
        <v>0</v>
      </c>
      <c r="K536" s="2">
        <v>0</v>
      </c>
      <c r="L536" s="2" t="s">
        <v>29</v>
      </c>
      <c r="N536" s="2">
        <v>2</v>
      </c>
      <c r="O536" s="3">
        <v>43496.601203703707</v>
      </c>
      <c r="P536" s="3">
        <v>43496.559537037043</v>
      </c>
      <c r="R536" s="2" t="s">
        <v>2149</v>
      </c>
      <c r="S536" s="2" t="s">
        <v>2150</v>
      </c>
      <c r="T536" s="2" t="s">
        <v>32</v>
      </c>
      <c r="U536" s="2" t="s">
        <v>33</v>
      </c>
      <c r="V536" s="2" t="s">
        <v>33</v>
      </c>
      <c r="X536" s="2" t="s">
        <v>2151</v>
      </c>
      <c r="Y536" s="3">
        <v>43605.659756944442</v>
      </c>
      <c r="Z536" s="3">
        <v>43605.576423611114</v>
      </c>
      <c r="AB536" s="2">
        <v>0</v>
      </c>
      <c r="AC536" s="4" t="s">
        <v>2152</v>
      </c>
      <c r="AD536" s="2">
        <v>0</v>
      </c>
      <c r="AE536" s="2" t="s">
        <v>36</v>
      </c>
      <c r="AG536" s="2">
        <v>0</v>
      </c>
    </row>
    <row r="537" spans="1:33" x14ac:dyDescent="0.2">
      <c r="A537" s="2">
        <v>16121</v>
      </c>
      <c r="B537" s="2">
        <f>VLOOKUP(A537,liaison!A:B,2,FALSE)</f>
        <v>5711</v>
      </c>
      <c r="C537" s="2">
        <f>VLOOKUP(B537,ERP!A:E,2,FALSE)</f>
        <v>1</v>
      </c>
      <c r="D537" s="2">
        <f>VLOOKUP(B537,ERP!A:E,3,FALSE)</f>
        <v>25</v>
      </c>
      <c r="E537" s="2">
        <f>VLOOKUP(B537,ERP!A:E,4,FALSE)</f>
        <v>35</v>
      </c>
      <c r="F537" s="2" t="str">
        <f>VLOOKUP(B537,ERP!A:E,5,FALSE)</f>
        <v>instock</v>
      </c>
      <c r="G537" s="2">
        <v>0</v>
      </c>
      <c r="H537" s="2">
        <v>0</v>
      </c>
      <c r="I537" s="2">
        <v>0</v>
      </c>
      <c r="J537" s="2">
        <v>0</v>
      </c>
      <c r="K537" s="2">
        <v>5</v>
      </c>
      <c r="L537" s="2" t="s">
        <v>29</v>
      </c>
      <c r="N537" s="2">
        <v>2</v>
      </c>
      <c r="O537" s="3">
        <v>43496.610509259262</v>
      </c>
      <c r="P537" s="3">
        <v>43496.568842592591</v>
      </c>
      <c r="R537" s="2" t="s">
        <v>2153</v>
      </c>
      <c r="S537" s="2" t="s">
        <v>2154</v>
      </c>
      <c r="T537" s="2" t="s">
        <v>32</v>
      </c>
      <c r="U537" s="2" t="s">
        <v>33</v>
      </c>
      <c r="V537" s="2" t="s">
        <v>33</v>
      </c>
      <c r="X537" s="2" t="s">
        <v>2155</v>
      </c>
      <c r="Y537" s="3">
        <v>44030.440995370373</v>
      </c>
      <c r="Z537" s="3">
        <v>44030.357662037037</v>
      </c>
      <c r="AB537" s="2">
        <v>0</v>
      </c>
      <c r="AC537" s="4" t="s">
        <v>2156</v>
      </c>
      <c r="AD537" s="2">
        <v>0</v>
      </c>
      <c r="AE537" s="2" t="s">
        <v>36</v>
      </c>
      <c r="AG537" s="2">
        <v>0</v>
      </c>
    </row>
    <row r="538" spans="1:33" x14ac:dyDescent="0.2">
      <c r="A538" s="2">
        <v>14241</v>
      </c>
      <c r="B538" s="2">
        <f>VLOOKUP(A538,liaison!A:B,2,FALSE)</f>
        <v>5712</v>
      </c>
      <c r="C538" s="2">
        <f>VLOOKUP(B538,ERP!A:E,2,FALSE)</f>
        <v>1</v>
      </c>
      <c r="D538" s="2">
        <f>VLOOKUP(B538,ERP!A:E,3,FALSE)</f>
        <v>57.6</v>
      </c>
      <c r="E538" s="2">
        <f>VLOOKUP(B538,ERP!A:E,4,FALSE)</f>
        <v>0</v>
      </c>
      <c r="F538" s="2" t="str">
        <f>VLOOKUP(B538,ERP!A:E,5,FALSE)</f>
        <v>outofstock</v>
      </c>
      <c r="G538" s="2">
        <v>0</v>
      </c>
      <c r="H538" s="2">
        <v>0</v>
      </c>
      <c r="I538" s="2">
        <v>0</v>
      </c>
      <c r="J538" s="2">
        <v>0</v>
      </c>
      <c r="K538" s="2">
        <v>1</v>
      </c>
      <c r="L538" s="2" t="s">
        <v>29</v>
      </c>
      <c r="N538" s="2">
        <v>2</v>
      </c>
      <c r="O538" s="3">
        <v>43496.62332175926</v>
      </c>
      <c r="P538" s="3">
        <v>43496.581655092603</v>
      </c>
      <c r="R538" s="2" t="s">
        <v>2157</v>
      </c>
      <c r="S538" s="2" t="s">
        <v>1251</v>
      </c>
      <c r="T538" s="2" t="s">
        <v>32</v>
      </c>
      <c r="U538" s="2" t="s">
        <v>33</v>
      </c>
      <c r="V538" s="2" t="s">
        <v>33</v>
      </c>
      <c r="X538" s="2" t="s">
        <v>2158</v>
      </c>
      <c r="Y538" s="3">
        <v>43686.493090277778</v>
      </c>
      <c r="Z538" s="3">
        <v>43686.409756944442</v>
      </c>
      <c r="AB538" s="2">
        <v>0</v>
      </c>
      <c r="AC538" s="4" t="s">
        <v>2159</v>
      </c>
      <c r="AD538" s="2">
        <v>0</v>
      </c>
      <c r="AE538" s="2" t="s">
        <v>36</v>
      </c>
      <c r="AG538" s="2">
        <v>0</v>
      </c>
    </row>
    <row r="539" spans="1:33" x14ac:dyDescent="0.2">
      <c r="A539" s="2">
        <v>14982</v>
      </c>
      <c r="B539" s="2">
        <f>VLOOKUP(A539,liaison!A:B,2,FALSE)</f>
        <v>5715</v>
      </c>
      <c r="C539" s="2">
        <f>VLOOKUP(B539,ERP!A:E,2,FALSE)</f>
        <v>1</v>
      </c>
      <c r="D539" s="2">
        <f>VLOOKUP(B539,ERP!A:E,3,FALSE)</f>
        <v>13.7</v>
      </c>
      <c r="E539" s="2">
        <f>VLOOKUP(B539,ERP!A:E,4,FALSE)</f>
        <v>35</v>
      </c>
      <c r="F539" s="2" t="str">
        <f>VLOOKUP(B539,ERP!A:E,5,FALSE)</f>
        <v>instock</v>
      </c>
      <c r="G539" s="2">
        <v>0</v>
      </c>
      <c r="H539" s="2">
        <v>0</v>
      </c>
      <c r="I539" s="2">
        <v>0</v>
      </c>
      <c r="J539" s="2">
        <v>0</v>
      </c>
      <c r="K539" s="2">
        <v>0</v>
      </c>
      <c r="L539" s="2" t="s">
        <v>29</v>
      </c>
      <c r="N539" s="2">
        <v>2</v>
      </c>
      <c r="O539" s="3">
        <v>43496.634618055563</v>
      </c>
      <c r="P539" s="3">
        <v>43496.592951388891</v>
      </c>
      <c r="R539" s="2" t="s">
        <v>2160</v>
      </c>
      <c r="S539" s="2" t="s">
        <v>1295</v>
      </c>
      <c r="T539" s="2" t="s">
        <v>32</v>
      </c>
      <c r="U539" s="2" t="s">
        <v>33</v>
      </c>
      <c r="V539" s="2" t="s">
        <v>33</v>
      </c>
      <c r="X539" s="2" t="s">
        <v>2161</v>
      </c>
      <c r="Y539" s="3">
        <v>44041.725706018522</v>
      </c>
      <c r="Z539" s="3">
        <v>44041.642372685194</v>
      </c>
      <c r="AB539" s="2">
        <v>0</v>
      </c>
      <c r="AC539" s="4" t="s">
        <v>2162</v>
      </c>
      <c r="AD539" s="2">
        <v>0</v>
      </c>
      <c r="AE539" s="2" t="s">
        <v>36</v>
      </c>
      <c r="AG539" s="2">
        <v>0</v>
      </c>
    </row>
    <row r="540" spans="1:33" x14ac:dyDescent="0.2">
      <c r="A540" s="2">
        <v>15026</v>
      </c>
      <c r="B540" s="2">
        <f>VLOOKUP(A540,liaison!A:B,2,FALSE)</f>
        <v>5722</v>
      </c>
      <c r="C540" s="2">
        <f>VLOOKUP(B540,ERP!A:E,2,FALSE)</f>
        <v>1</v>
      </c>
      <c r="D540" s="2">
        <f>VLOOKUP(B540,ERP!A:E,3,FALSE)</f>
        <v>7.1</v>
      </c>
      <c r="E540" s="2">
        <f>VLOOKUP(B540,ERP!A:E,4,FALSE)</f>
        <v>118</v>
      </c>
      <c r="F540" s="2" t="str">
        <f>VLOOKUP(B540,ERP!A:E,5,FALSE)</f>
        <v>instock</v>
      </c>
      <c r="G540" s="2">
        <v>0</v>
      </c>
      <c r="H540" s="2">
        <v>0</v>
      </c>
      <c r="I540" s="2">
        <v>0</v>
      </c>
      <c r="J540" s="2">
        <v>0</v>
      </c>
      <c r="K540" s="2">
        <v>19</v>
      </c>
      <c r="L540" s="2" t="s">
        <v>29</v>
      </c>
      <c r="N540" s="2">
        <v>2</v>
      </c>
      <c r="O540" s="3">
        <v>43501.427060185182</v>
      </c>
      <c r="P540" s="3">
        <v>43501.385393518518</v>
      </c>
      <c r="R540" s="2" t="s">
        <v>2163</v>
      </c>
      <c r="S540" s="2" t="s">
        <v>2164</v>
      </c>
      <c r="T540" s="2" t="s">
        <v>32</v>
      </c>
      <c r="U540" s="2" t="s">
        <v>33</v>
      </c>
      <c r="V540" s="2" t="s">
        <v>33</v>
      </c>
      <c r="X540" s="2" t="s">
        <v>2165</v>
      </c>
      <c r="Y540" s="3">
        <v>44063.635439814818</v>
      </c>
      <c r="Z540" s="3">
        <v>44063.552106481482</v>
      </c>
      <c r="AB540" s="2">
        <v>0</v>
      </c>
      <c r="AC540" s="4" t="s">
        <v>2166</v>
      </c>
      <c r="AD540" s="2">
        <v>0</v>
      </c>
      <c r="AE540" s="2" t="s">
        <v>36</v>
      </c>
      <c r="AG540" s="2">
        <v>0</v>
      </c>
    </row>
    <row r="541" spans="1:33" x14ac:dyDescent="0.2">
      <c r="A541" s="2">
        <v>15116</v>
      </c>
      <c r="B541" s="2">
        <f>VLOOKUP(A541,liaison!A:B,2,FALSE)</f>
        <v>5736</v>
      </c>
      <c r="C541" s="2">
        <f>VLOOKUP(B541,ERP!A:E,2,FALSE)</f>
        <v>1</v>
      </c>
      <c r="D541" s="2">
        <f>VLOOKUP(B541,ERP!A:E,3,FALSE)</f>
        <v>14.9</v>
      </c>
      <c r="E541" s="2">
        <f>VLOOKUP(B541,ERP!A:E,4,FALSE)</f>
        <v>10</v>
      </c>
      <c r="F541" s="2" t="str">
        <f>VLOOKUP(B541,ERP!A:E,5,FALSE)</f>
        <v>instock</v>
      </c>
      <c r="G541" s="2">
        <v>0</v>
      </c>
      <c r="H541" s="2">
        <v>0</v>
      </c>
      <c r="I541" s="2">
        <v>0</v>
      </c>
      <c r="J541" s="2">
        <v>0</v>
      </c>
      <c r="K541" s="2">
        <v>5</v>
      </c>
      <c r="L541" s="2" t="s">
        <v>29</v>
      </c>
      <c r="N541" s="2">
        <v>2</v>
      </c>
      <c r="O541" s="3">
        <v>43511.58488425926</v>
      </c>
      <c r="P541" s="3">
        <v>43511.543217592603</v>
      </c>
      <c r="R541" s="2" t="s">
        <v>2167</v>
      </c>
      <c r="S541" s="2" t="s">
        <v>2168</v>
      </c>
      <c r="T541" s="2" t="s">
        <v>32</v>
      </c>
      <c r="U541" s="2" t="s">
        <v>33</v>
      </c>
      <c r="V541" s="2" t="s">
        <v>33</v>
      </c>
      <c r="X541" s="2" t="s">
        <v>2169</v>
      </c>
      <c r="Y541" s="3">
        <v>44065.614606481482</v>
      </c>
      <c r="Z541" s="3">
        <v>44065.531273148154</v>
      </c>
      <c r="AB541" s="2">
        <v>0</v>
      </c>
      <c r="AC541" s="4" t="s">
        <v>2170</v>
      </c>
      <c r="AD541" s="2">
        <v>0</v>
      </c>
      <c r="AE541" s="2" t="s">
        <v>36</v>
      </c>
      <c r="AG541" s="2">
        <v>0</v>
      </c>
    </row>
    <row r="542" spans="1:33" x14ac:dyDescent="0.2">
      <c r="A542" s="2">
        <v>15369</v>
      </c>
      <c r="B542" s="2">
        <f>VLOOKUP(A542,liaison!A:B,2,FALSE)</f>
        <v>5737</v>
      </c>
      <c r="C542" s="2">
        <f>VLOOKUP(B542,ERP!A:E,2,FALSE)</f>
        <v>1</v>
      </c>
      <c r="D542" s="2">
        <f>VLOOKUP(B542,ERP!A:E,3,FALSE)</f>
        <v>11</v>
      </c>
      <c r="E542" s="2">
        <f>VLOOKUP(B542,ERP!A:E,4,FALSE)</f>
        <v>12</v>
      </c>
      <c r="F542" s="2" t="str">
        <f>VLOOKUP(B542,ERP!A:E,5,FALSE)</f>
        <v>instock</v>
      </c>
      <c r="G542" s="2">
        <v>0</v>
      </c>
      <c r="H542" s="2">
        <v>0</v>
      </c>
      <c r="I542" s="2">
        <v>0</v>
      </c>
      <c r="J542" s="2">
        <v>0</v>
      </c>
      <c r="K542" s="2">
        <v>9</v>
      </c>
      <c r="L542" s="2" t="s">
        <v>29</v>
      </c>
      <c r="N542" s="2">
        <v>2</v>
      </c>
      <c r="O542" s="3">
        <v>43511.591249999998</v>
      </c>
      <c r="P542" s="3">
        <v>43511.549583333333</v>
      </c>
      <c r="R542" s="2" t="s">
        <v>2171</v>
      </c>
      <c r="S542" s="2" t="s">
        <v>2172</v>
      </c>
      <c r="T542" s="2" t="s">
        <v>32</v>
      </c>
      <c r="U542" s="2" t="s">
        <v>33</v>
      </c>
      <c r="V542" s="2" t="s">
        <v>33</v>
      </c>
      <c r="X542" s="2" t="s">
        <v>2173</v>
      </c>
      <c r="Y542" s="3">
        <v>44065.670162037037</v>
      </c>
      <c r="Z542" s="3">
        <v>44065.586828703701</v>
      </c>
      <c r="AB542" s="2">
        <v>0</v>
      </c>
      <c r="AC542" s="4" t="s">
        <v>2174</v>
      </c>
      <c r="AD542" s="2">
        <v>0</v>
      </c>
      <c r="AE542" s="2" t="s">
        <v>36</v>
      </c>
      <c r="AG542" s="2">
        <v>0</v>
      </c>
    </row>
    <row r="543" spans="1:33" x14ac:dyDescent="0.2">
      <c r="A543" s="2">
        <v>15566</v>
      </c>
      <c r="B543" s="2">
        <f>VLOOKUP(A543,liaison!A:B,2,FALSE)</f>
        <v>5738</v>
      </c>
      <c r="C543" s="2">
        <f>VLOOKUP(B543,ERP!A:E,2,FALSE)</f>
        <v>1</v>
      </c>
      <c r="D543" s="2">
        <f>VLOOKUP(B543,ERP!A:E,3,FALSE)</f>
        <v>14.6</v>
      </c>
      <c r="E543" s="2">
        <f>VLOOKUP(B543,ERP!A:E,4,FALSE)</f>
        <v>26</v>
      </c>
      <c r="F543" s="2" t="str">
        <f>VLOOKUP(B543,ERP!A:E,5,FALSE)</f>
        <v>instock</v>
      </c>
      <c r="G543" s="2">
        <v>0</v>
      </c>
      <c r="H543" s="2">
        <v>0</v>
      </c>
      <c r="I543" s="2">
        <v>0</v>
      </c>
      <c r="J543" s="2">
        <v>0</v>
      </c>
      <c r="K543" s="2">
        <v>11</v>
      </c>
      <c r="L543" s="2" t="s">
        <v>29</v>
      </c>
      <c r="N543" s="2">
        <v>2</v>
      </c>
      <c r="O543" s="3">
        <v>43511.59447916667</v>
      </c>
      <c r="P543" s="3">
        <v>43511.552812499998</v>
      </c>
      <c r="R543" s="2" t="s">
        <v>2175</v>
      </c>
      <c r="S543" s="2" t="s">
        <v>2176</v>
      </c>
      <c r="T543" s="2" t="s">
        <v>32</v>
      </c>
      <c r="U543" s="2" t="s">
        <v>33</v>
      </c>
      <c r="V543" s="2" t="s">
        <v>33</v>
      </c>
      <c r="X543" s="2" t="s">
        <v>2177</v>
      </c>
      <c r="Y543" s="3">
        <v>44069.447939814818</v>
      </c>
      <c r="Z543" s="3">
        <v>44069.364606481482</v>
      </c>
      <c r="AB543" s="2">
        <v>0</v>
      </c>
      <c r="AC543" s="4" t="s">
        <v>2178</v>
      </c>
      <c r="AD543" s="2">
        <v>0</v>
      </c>
      <c r="AE543" s="2" t="s">
        <v>36</v>
      </c>
      <c r="AG543" s="2">
        <v>0</v>
      </c>
    </row>
    <row r="544" spans="1:33" x14ac:dyDescent="0.2">
      <c r="A544" s="2">
        <v>16003</v>
      </c>
      <c r="B544" s="2">
        <f>VLOOKUP(A544,liaison!A:B,2,FALSE)</f>
        <v>5739</v>
      </c>
      <c r="C544" s="2">
        <f>VLOOKUP(B544,ERP!A:E,2,FALSE)</f>
        <v>1</v>
      </c>
      <c r="D544" s="2">
        <f>VLOOKUP(B544,ERP!A:E,3,FALSE)</f>
        <v>10.7</v>
      </c>
      <c r="E544" s="2">
        <f>VLOOKUP(B544,ERP!A:E,4,FALSE)</f>
        <v>39</v>
      </c>
      <c r="F544" s="2" t="str">
        <f>VLOOKUP(B544,ERP!A:E,5,FALSE)</f>
        <v>instock</v>
      </c>
      <c r="G544" s="2">
        <v>0</v>
      </c>
      <c r="H544" s="2">
        <v>0</v>
      </c>
      <c r="I544" s="2">
        <v>0</v>
      </c>
      <c r="J544" s="2">
        <v>0</v>
      </c>
      <c r="K544" s="2">
        <v>1</v>
      </c>
      <c r="L544" s="2" t="s">
        <v>29</v>
      </c>
      <c r="N544" s="2">
        <v>2</v>
      </c>
      <c r="O544" s="3">
        <v>43511.741597222222</v>
      </c>
      <c r="P544" s="3">
        <v>43511.699930555558</v>
      </c>
      <c r="R544" s="2" t="s">
        <v>2179</v>
      </c>
      <c r="S544" s="2" t="s">
        <v>2180</v>
      </c>
      <c r="T544" s="2" t="s">
        <v>32</v>
      </c>
      <c r="U544" s="2" t="s">
        <v>33</v>
      </c>
      <c r="V544" s="2" t="s">
        <v>33</v>
      </c>
      <c r="X544" s="2" t="s">
        <v>2181</v>
      </c>
      <c r="Y544" s="3">
        <v>44042.628506944442</v>
      </c>
      <c r="Z544" s="3">
        <v>44042.545173611114</v>
      </c>
      <c r="AB544" s="2">
        <v>0</v>
      </c>
      <c r="AC544" s="4" t="s">
        <v>2182</v>
      </c>
      <c r="AD544" s="2">
        <v>0</v>
      </c>
      <c r="AE544" s="2" t="s">
        <v>36</v>
      </c>
      <c r="AG544" s="2">
        <v>0</v>
      </c>
    </row>
    <row r="545" spans="1:33" x14ac:dyDescent="0.2">
      <c r="A545" s="2">
        <v>15127</v>
      </c>
      <c r="B545" s="2">
        <f>VLOOKUP(A545,liaison!A:B,2,FALSE)</f>
        <v>5741</v>
      </c>
      <c r="C545" s="2">
        <f>VLOOKUP(B545,ERP!A:E,2,FALSE)</f>
        <v>1</v>
      </c>
      <c r="D545" s="2">
        <f>VLOOKUP(B545,ERP!A:E,3,FALSE)</f>
        <v>73.3</v>
      </c>
      <c r="E545" s="2">
        <f>VLOOKUP(B545,ERP!A:E,4,FALSE)</f>
        <v>0</v>
      </c>
      <c r="F545" s="2" t="str">
        <f>VLOOKUP(B545,ERP!A:E,5,FALSE)</f>
        <v>outofstock</v>
      </c>
      <c r="G545" s="2">
        <v>0</v>
      </c>
      <c r="H545" s="2">
        <v>0</v>
      </c>
      <c r="I545" s="2">
        <v>0</v>
      </c>
      <c r="J545" s="2">
        <v>0</v>
      </c>
      <c r="K545" s="2">
        <v>0</v>
      </c>
      <c r="L545" s="2" t="s">
        <v>29</v>
      </c>
      <c r="N545" s="2">
        <v>2</v>
      </c>
      <c r="O545" s="3">
        <v>43511.745879629627</v>
      </c>
      <c r="P545" s="3">
        <v>43511.704212962963</v>
      </c>
      <c r="R545" s="2" t="s">
        <v>2183</v>
      </c>
      <c r="S545" s="2" t="s">
        <v>2184</v>
      </c>
      <c r="T545" s="2" t="s">
        <v>32</v>
      </c>
      <c r="U545" s="2" t="s">
        <v>33</v>
      </c>
      <c r="V545" s="2" t="s">
        <v>33</v>
      </c>
      <c r="X545" s="2" t="s">
        <v>2185</v>
      </c>
      <c r="Y545" s="3">
        <v>43917.395983796298</v>
      </c>
      <c r="Z545" s="3">
        <v>43917.354317129633</v>
      </c>
      <c r="AB545" s="2">
        <v>0</v>
      </c>
      <c r="AC545" s="4" t="s">
        <v>2186</v>
      </c>
      <c r="AD545" s="2">
        <v>0</v>
      </c>
      <c r="AE545" s="2" t="s">
        <v>36</v>
      </c>
      <c r="AG545" s="2">
        <v>0</v>
      </c>
    </row>
    <row r="546" spans="1:33" x14ac:dyDescent="0.2">
      <c r="A546" s="2">
        <v>15125</v>
      </c>
      <c r="B546" s="2">
        <f>VLOOKUP(A546,liaison!A:B,2,FALSE)</f>
        <v>5742</v>
      </c>
      <c r="C546" s="2">
        <f>VLOOKUP(B546,ERP!A:E,2,FALSE)</f>
        <v>1</v>
      </c>
      <c r="D546" s="2">
        <f>VLOOKUP(B546,ERP!A:E,3,FALSE)</f>
        <v>42.1</v>
      </c>
      <c r="E546" s="2">
        <f>VLOOKUP(B546,ERP!A:E,4,FALSE)</f>
        <v>0</v>
      </c>
      <c r="F546" s="2" t="str">
        <f>VLOOKUP(B546,ERP!A:E,5,FALSE)</f>
        <v>outofstock</v>
      </c>
      <c r="G546" s="2">
        <v>0</v>
      </c>
      <c r="H546" s="2">
        <v>0</v>
      </c>
      <c r="I546" s="2">
        <v>0</v>
      </c>
      <c r="J546" s="2">
        <v>0</v>
      </c>
      <c r="K546" s="2">
        <v>0</v>
      </c>
      <c r="L546" s="2" t="s">
        <v>29</v>
      </c>
      <c r="N546" s="2">
        <v>2</v>
      </c>
      <c r="O546" s="3">
        <v>43511.751446759263</v>
      </c>
      <c r="P546" s="3">
        <v>43511.709780092591</v>
      </c>
      <c r="R546" s="2" t="s">
        <v>2187</v>
      </c>
      <c r="S546" s="2" t="s">
        <v>2188</v>
      </c>
      <c r="T546" s="2" t="s">
        <v>32</v>
      </c>
      <c r="U546" s="2" t="s">
        <v>33</v>
      </c>
      <c r="V546" s="2" t="s">
        <v>33</v>
      </c>
      <c r="X546" s="2" t="s">
        <v>2189</v>
      </c>
      <c r="Y546" s="3">
        <v>43801.398946759262</v>
      </c>
      <c r="Z546" s="3">
        <v>43801.35728009259</v>
      </c>
      <c r="AB546" s="2">
        <v>0</v>
      </c>
      <c r="AC546" s="4" t="s">
        <v>2190</v>
      </c>
      <c r="AD546" s="2">
        <v>0</v>
      </c>
      <c r="AE546" s="2" t="s">
        <v>36</v>
      </c>
      <c r="AG546" s="2">
        <v>0</v>
      </c>
    </row>
    <row r="547" spans="1:33" x14ac:dyDescent="0.2">
      <c r="A547" s="2">
        <v>14323</v>
      </c>
      <c r="B547" s="2">
        <f>VLOOKUP(A547,liaison!A:B,2,FALSE)</f>
        <v>5743</v>
      </c>
      <c r="C547" s="2">
        <f>VLOOKUP(B547,ERP!A:E,2,FALSE)</f>
        <v>1</v>
      </c>
      <c r="D547" s="2">
        <f>VLOOKUP(B547,ERP!A:E,3,FALSE)</f>
        <v>57</v>
      </c>
      <c r="E547" s="2">
        <f>VLOOKUP(B547,ERP!A:E,4,FALSE)</f>
        <v>0</v>
      </c>
      <c r="F547" s="2" t="str">
        <f>VLOOKUP(B547,ERP!A:E,5,FALSE)</f>
        <v>outofstock</v>
      </c>
      <c r="G547" s="2">
        <v>0</v>
      </c>
      <c r="H547" s="2">
        <v>0</v>
      </c>
      <c r="I547" s="2">
        <v>0</v>
      </c>
      <c r="J547" s="2">
        <v>0</v>
      </c>
      <c r="K547" s="2">
        <v>0</v>
      </c>
      <c r="L547" s="2" t="s">
        <v>29</v>
      </c>
      <c r="N547" s="2">
        <v>2</v>
      </c>
      <c r="O547" s="3">
        <v>43511.755543981482</v>
      </c>
      <c r="P547" s="3">
        <v>43511.713877314818</v>
      </c>
      <c r="R547" s="2" t="s">
        <v>2191</v>
      </c>
      <c r="S547" s="2" t="s">
        <v>2192</v>
      </c>
      <c r="T547" s="2" t="s">
        <v>32</v>
      </c>
      <c r="U547" s="2" t="s">
        <v>33</v>
      </c>
      <c r="V547" s="2" t="s">
        <v>33</v>
      </c>
      <c r="X547" s="2" t="s">
        <v>2193</v>
      </c>
      <c r="Y547" s="3">
        <v>43708.451435185183</v>
      </c>
      <c r="Z547" s="3">
        <v>43708.368101851847</v>
      </c>
      <c r="AB547" s="2">
        <v>0</v>
      </c>
      <c r="AC547" s="4" t="s">
        <v>2194</v>
      </c>
      <c r="AD547" s="2">
        <v>0</v>
      </c>
      <c r="AE547" s="2" t="s">
        <v>36</v>
      </c>
      <c r="AG547" s="2">
        <v>0</v>
      </c>
    </row>
    <row r="548" spans="1:33" x14ac:dyDescent="0.2">
      <c r="A548" s="2">
        <v>15631</v>
      </c>
      <c r="B548" s="2">
        <f>VLOOKUP(A548,liaison!A:B,2,FALSE)</f>
        <v>5747</v>
      </c>
      <c r="C548" s="2">
        <f>VLOOKUP(B548,ERP!A:E,2,FALSE)</f>
        <v>1</v>
      </c>
      <c r="D548" s="2">
        <f>VLOOKUP(B548,ERP!A:E,3,FALSE)</f>
        <v>24.5</v>
      </c>
      <c r="E548" s="2">
        <f>VLOOKUP(B548,ERP!A:E,4,FALSE)</f>
        <v>1</v>
      </c>
      <c r="F548" s="2" t="str">
        <f>VLOOKUP(B548,ERP!A:E,5,FALSE)</f>
        <v>instock</v>
      </c>
      <c r="G548" s="2">
        <v>0</v>
      </c>
      <c r="H548" s="2">
        <v>0</v>
      </c>
      <c r="I548" s="2">
        <v>0</v>
      </c>
      <c r="J548" s="2">
        <v>0</v>
      </c>
      <c r="K548" s="2">
        <v>21</v>
      </c>
      <c r="L548" s="2" t="s">
        <v>29</v>
      </c>
      <c r="N548" s="2">
        <v>2</v>
      </c>
      <c r="O548" s="3">
        <v>43517.680335648147</v>
      </c>
      <c r="P548" s="3">
        <v>43517.638668981483</v>
      </c>
      <c r="R548" s="2" t="s">
        <v>2195</v>
      </c>
      <c r="S548" s="2" t="s">
        <v>2196</v>
      </c>
      <c r="T548" s="2" t="s">
        <v>32</v>
      </c>
      <c r="U548" s="2" t="s">
        <v>33</v>
      </c>
      <c r="V548" s="2" t="s">
        <v>33</v>
      </c>
      <c r="X548" s="2" t="s">
        <v>2197</v>
      </c>
      <c r="Y548" s="3">
        <v>44049.614618055559</v>
      </c>
      <c r="Z548" s="3">
        <v>44049.531284722223</v>
      </c>
      <c r="AB548" s="2">
        <v>0</v>
      </c>
      <c r="AC548" s="4" t="s">
        <v>2198</v>
      </c>
      <c r="AD548" s="2">
        <v>0</v>
      </c>
      <c r="AE548" s="2" t="s">
        <v>36</v>
      </c>
      <c r="AG548" s="2">
        <v>0</v>
      </c>
    </row>
    <row r="549" spans="1:33" x14ac:dyDescent="0.2">
      <c r="A549" s="2">
        <v>16147</v>
      </c>
      <c r="B549" s="2">
        <f>VLOOKUP(A549,liaison!A:B,2,FALSE)</f>
        <v>5753</v>
      </c>
      <c r="C549" s="2">
        <f>VLOOKUP(B549,ERP!A:E,2,FALSE)</f>
        <v>1</v>
      </c>
      <c r="D549" s="2">
        <f>VLOOKUP(B549,ERP!A:E,3,FALSE)</f>
        <v>10.1</v>
      </c>
      <c r="E549" s="2">
        <f>VLOOKUP(B549,ERP!A:E,4,FALSE)</f>
        <v>101</v>
      </c>
      <c r="F549" s="2" t="str">
        <f>VLOOKUP(B549,ERP!A:E,5,FALSE)</f>
        <v>instock</v>
      </c>
      <c r="G549" s="2">
        <v>0</v>
      </c>
      <c r="H549" s="2">
        <v>0</v>
      </c>
      <c r="I549" s="2">
        <v>0</v>
      </c>
      <c r="J549" s="2">
        <v>0</v>
      </c>
      <c r="K549" s="2">
        <v>4</v>
      </c>
      <c r="L549" s="2" t="s">
        <v>29</v>
      </c>
      <c r="N549" s="2">
        <v>2</v>
      </c>
      <c r="O549" s="3">
        <v>43531.670729166668</v>
      </c>
      <c r="P549" s="3">
        <v>43531.629062499997</v>
      </c>
      <c r="R549" s="2" t="s">
        <v>2199</v>
      </c>
      <c r="S549" s="2" t="s">
        <v>2200</v>
      </c>
      <c r="T549" s="2" t="s">
        <v>32</v>
      </c>
      <c r="U549" s="2" t="s">
        <v>33</v>
      </c>
      <c r="V549" s="2" t="s">
        <v>33</v>
      </c>
      <c r="X549" s="2" t="s">
        <v>2201</v>
      </c>
      <c r="Y549" s="3">
        <v>44065.607673611114</v>
      </c>
      <c r="Z549" s="3">
        <v>44065.524340277778</v>
      </c>
      <c r="AB549" s="2">
        <v>0</v>
      </c>
      <c r="AC549" s="4" t="s">
        <v>2202</v>
      </c>
      <c r="AD549" s="2">
        <v>0</v>
      </c>
      <c r="AE549" s="2" t="s">
        <v>36</v>
      </c>
      <c r="AG549" s="2">
        <v>0</v>
      </c>
    </row>
    <row r="550" spans="1:33" x14ac:dyDescent="0.2">
      <c r="A550" s="2">
        <v>7033</v>
      </c>
      <c r="B550" s="2">
        <f>VLOOKUP(A550,liaison!A:B,2,FALSE)</f>
        <v>5756</v>
      </c>
      <c r="C550" s="2">
        <f>VLOOKUP(B550,ERP!A:E,2,FALSE)</f>
        <v>1</v>
      </c>
      <c r="D550" s="2">
        <f>VLOOKUP(B550,ERP!A:E,3,FALSE)</f>
        <v>42.2</v>
      </c>
      <c r="E550" s="2">
        <f>VLOOKUP(B550,ERP!A:E,4,FALSE)</f>
        <v>30</v>
      </c>
      <c r="F550" s="2" t="str">
        <f>VLOOKUP(B550,ERP!A:E,5,FALSE)</f>
        <v>instock</v>
      </c>
      <c r="G550" s="2">
        <v>0</v>
      </c>
      <c r="H550" s="2">
        <v>0</v>
      </c>
      <c r="I550" s="2">
        <v>0</v>
      </c>
      <c r="J550" s="2">
        <v>0</v>
      </c>
      <c r="K550" s="2">
        <v>4</v>
      </c>
      <c r="L550" s="2" t="s">
        <v>29</v>
      </c>
      <c r="N550" s="2">
        <v>2</v>
      </c>
      <c r="O550" s="3">
        <v>43537.572731481479</v>
      </c>
      <c r="P550" s="3">
        <v>43537.531064814822</v>
      </c>
      <c r="R550" s="2" t="s">
        <v>2203</v>
      </c>
      <c r="S550" s="2" t="s">
        <v>2204</v>
      </c>
      <c r="T550" s="2" t="s">
        <v>32</v>
      </c>
      <c r="U550" s="2" t="s">
        <v>33</v>
      </c>
      <c r="V550" s="2" t="s">
        <v>33</v>
      </c>
      <c r="X550" s="2" t="s">
        <v>2205</v>
      </c>
      <c r="Y550" s="3">
        <v>44070.621550925927</v>
      </c>
      <c r="Z550" s="3">
        <v>44070.538217592592</v>
      </c>
      <c r="AB550" s="2">
        <v>0</v>
      </c>
      <c r="AC550" s="4" t="s">
        <v>2206</v>
      </c>
      <c r="AD550" s="2">
        <v>0</v>
      </c>
      <c r="AE550" s="2" t="s">
        <v>36</v>
      </c>
      <c r="AG550" s="2">
        <v>0</v>
      </c>
    </row>
    <row r="551" spans="1:33" x14ac:dyDescent="0.2">
      <c r="A551" s="2">
        <v>11258</v>
      </c>
      <c r="B551" s="2">
        <f>VLOOKUP(A551,liaison!A:B,2,FALSE)</f>
        <v>5760</v>
      </c>
      <c r="C551" s="2">
        <f>VLOOKUP(B551,ERP!A:E,2,FALSE)</f>
        <v>1</v>
      </c>
      <c r="D551" s="2">
        <f>VLOOKUP(B551,ERP!A:E,3,FALSE)</f>
        <v>13.1</v>
      </c>
      <c r="E551" s="2">
        <f>VLOOKUP(B551,ERP!A:E,4,FALSE)</f>
        <v>37</v>
      </c>
      <c r="F551" s="2" t="str">
        <f>VLOOKUP(B551,ERP!A:E,5,FALSE)</f>
        <v>instock</v>
      </c>
      <c r="G551" s="2">
        <v>0</v>
      </c>
      <c r="H551" s="2">
        <v>0</v>
      </c>
      <c r="I551" s="2">
        <v>0</v>
      </c>
      <c r="J551" s="2">
        <v>0</v>
      </c>
      <c r="K551" s="2">
        <v>2</v>
      </c>
      <c r="L551" s="2" t="s">
        <v>29</v>
      </c>
      <c r="N551" s="2">
        <v>2</v>
      </c>
      <c r="O551" s="3">
        <v>43537.584791666668</v>
      </c>
      <c r="P551" s="3">
        <v>43537.543124999997</v>
      </c>
      <c r="R551" s="2" t="s">
        <v>2207</v>
      </c>
      <c r="S551" s="2" t="s">
        <v>2204</v>
      </c>
      <c r="T551" s="2" t="s">
        <v>32</v>
      </c>
      <c r="U551" s="2" t="s">
        <v>33</v>
      </c>
      <c r="V551" s="2" t="s">
        <v>33</v>
      </c>
      <c r="X551" s="2" t="s">
        <v>2208</v>
      </c>
      <c r="Y551" s="3">
        <v>44062.454884259263</v>
      </c>
      <c r="Z551" s="3">
        <v>44062.371550925927</v>
      </c>
      <c r="AB551" s="2">
        <v>0</v>
      </c>
      <c r="AC551" s="4" t="s">
        <v>2209</v>
      </c>
      <c r="AD551" s="2">
        <v>0</v>
      </c>
      <c r="AE551" s="2" t="s">
        <v>36</v>
      </c>
      <c r="AG551" s="2">
        <v>0</v>
      </c>
    </row>
    <row r="552" spans="1:33" x14ac:dyDescent="0.2">
      <c r="A552" s="2">
        <v>13849</v>
      </c>
      <c r="B552" s="2">
        <f>VLOOKUP(A552,liaison!A:B,2,FALSE)</f>
        <v>5761</v>
      </c>
      <c r="C552" s="2">
        <f>VLOOKUP(B552,ERP!A:E,2,FALSE)</f>
        <v>1</v>
      </c>
      <c r="D552" s="2">
        <f>VLOOKUP(B552,ERP!A:E,3,FALSE)</f>
        <v>19.5</v>
      </c>
      <c r="E552" s="2">
        <f>VLOOKUP(B552,ERP!A:E,4,FALSE)</f>
        <v>0</v>
      </c>
      <c r="F552" s="2" t="str">
        <f>VLOOKUP(B552,ERP!A:E,5,FALSE)</f>
        <v>outofstock</v>
      </c>
      <c r="G552" s="2">
        <v>0</v>
      </c>
      <c r="H552" s="2">
        <v>0</v>
      </c>
      <c r="I552" s="2">
        <v>0</v>
      </c>
      <c r="J552" s="2">
        <v>0</v>
      </c>
      <c r="K552" s="2">
        <v>0</v>
      </c>
      <c r="L552" s="2" t="s">
        <v>29</v>
      </c>
      <c r="N552" s="2">
        <v>2</v>
      </c>
      <c r="O552" s="3">
        <v>43537.587268518517</v>
      </c>
      <c r="P552" s="3">
        <v>43537.545601851853</v>
      </c>
      <c r="R552" s="2" t="s">
        <v>2210</v>
      </c>
      <c r="S552" s="2" t="s">
        <v>2211</v>
      </c>
      <c r="T552" s="2" t="s">
        <v>32</v>
      </c>
      <c r="U552" s="2" t="s">
        <v>33</v>
      </c>
      <c r="V552" s="2" t="s">
        <v>33</v>
      </c>
      <c r="X552" s="2" t="s">
        <v>2212</v>
      </c>
      <c r="Y552" s="3">
        <v>43613.708356481482</v>
      </c>
      <c r="Z552" s="3">
        <v>43613.625023148154</v>
      </c>
      <c r="AB552" s="2">
        <v>0</v>
      </c>
      <c r="AC552" s="4" t="s">
        <v>2213</v>
      </c>
      <c r="AD552" s="2">
        <v>0</v>
      </c>
      <c r="AE552" s="2" t="s">
        <v>36</v>
      </c>
      <c r="AG552" s="2">
        <v>0</v>
      </c>
    </row>
    <row r="553" spans="1:33" x14ac:dyDescent="0.2">
      <c r="A553" s="2">
        <v>15818</v>
      </c>
      <c r="B553" s="2">
        <f>VLOOKUP(A553,liaison!A:B,2,FALSE)</f>
        <v>5764</v>
      </c>
      <c r="C553" s="2">
        <f>VLOOKUP(B553,ERP!A:E,2,FALSE)</f>
        <v>1</v>
      </c>
      <c r="D553" s="2">
        <f>VLOOKUP(B553,ERP!A:E,3,FALSE)</f>
        <v>12.9</v>
      </c>
      <c r="E553" s="2">
        <f>VLOOKUP(B553,ERP!A:E,4,FALSE)</f>
        <v>84</v>
      </c>
      <c r="F553" s="2" t="str">
        <f>VLOOKUP(B553,ERP!A:E,5,FALSE)</f>
        <v>instock</v>
      </c>
      <c r="G553" s="2">
        <v>0</v>
      </c>
      <c r="H553" s="2">
        <v>0</v>
      </c>
      <c r="I553" s="2">
        <v>0</v>
      </c>
      <c r="J553" s="2">
        <v>0</v>
      </c>
      <c r="K553" s="2">
        <v>12</v>
      </c>
      <c r="L553" s="2" t="s">
        <v>29</v>
      </c>
      <c r="N553" s="2">
        <v>2</v>
      </c>
      <c r="O553" s="3">
        <v>43537.595405092587</v>
      </c>
      <c r="P553" s="3">
        <v>43537.553738425922</v>
      </c>
      <c r="R553" s="2" t="s">
        <v>2214</v>
      </c>
      <c r="S553" s="2" t="s">
        <v>2215</v>
      </c>
      <c r="T553" s="2" t="s">
        <v>32</v>
      </c>
      <c r="U553" s="2" t="s">
        <v>33</v>
      </c>
      <c r="V553" s="2" t="s">
        <v>33</v>
      </c>
      <c r="X553" s="2" t="s">
        <v>2216</v>
      </c>
      <c r="Y553" s="3">
        <v>44070.663217592592</v>
      </c>
      <c r="Z553" s="3">
        <v>44070.579884259263</v>
      </c>
      <c r="AB553" s="2">
        <v>0</v>
      </c>
      <c r="AC553" s="4" t="s">
        <v>2217</v>
      </c>
      <c r="AD553" s="2">
        <v>0</v>
      </c>
      <c r="AE553" s="2" t="s">
        <v>36</v>
      </c>
      <c r="AG553" s="2">
        <v>0</v>
      </c>
    </row>
    <row r="554" spans="1:33" x14ac:dyDescent="0.2">
      <c r="A554" s="2">
        <v>15179</v>
      </c>
      <c r="B554" s="2">
        <f>VLOOKUP(A554,liaison!A:B,2,FALSE)</f>
        <v>5766</v>
      </c>
      <c r="C554" s="2">
        <f>VLOOKUP(B554,ERP!A:E,2,FALSE)</f>
        <v>1</v>
      </c>
      <c r="D554" s="2">
        <f>VLOOKUP(B554,ERP!A:E,3,FALSE)</f>
        <v>35.6</v>
      </c>
      <c r="E554" s="2">
        <f>VLOOKUP(B554,ERP!A:E,4,FALSE)</f>
        <v>30</v>
      </c>
      <c r="F554" s="2" t="str">
        <f>VLOOKUP(B554,ERP!A:E,5,FALSE)</f>
        <v>instock</v>
      </c>
      <c r="G554" s="2">
        <v>0</v>
      </c>
      <c r="H554" s="2">
        <v>0</v>
      </c>
      <c r="I554" s="2">
        <v>0</v>
      </c>
      <c r="J554" s="2">
        <v>0</v>
      </c>
      <c r="K554" s="2">
        <v>0</v>
      </c>
      <c r="L554" s="2" t="s">
        <v>29</v>
      </c>
      <c r="N554" s="2">
        <v>2</v>
      </c>
      <c r="O554" s="3">
        <v>43537.610567129632</v>
      </c>
      <c r="P554" s="3">
        <v>43537.56890046296</v>
      </c>
      <c r="R554" s="2" t="s">
        <v>2218</v>
      </c>
      <c r="S554" s="2" t="s">
        <v>2219</v>
      </c>
      <c r="T554" s="2" t="s">
        <v>32</v>
      </c>
      <c r="U554" s="2" t="s">
        <v>33</v>
      </c>
      <c r="V554" s="2" t="s">
        <v>33</v>
      </c>
      <c r="X554" s="2" t="s">
        <v>2220</v>
      </c>
      <c r="Y554" s="3">
        <v>44065.468773148154</v>
      </c>
      <c r="Z554" s="3">
        <v>44065.385439814818</v>
      </c>
      <c r="AB554" s="2">
        <v>0</v>
      </c>
      <c r="AC554" s="4" t="s">
        <v>2221</v>
      </c>
      <c r="AD554" s="2">
        <v>0</v>
      </c>
      <c r="AE554" s="2" t="s">
        <v>36</v>
      </c>
      <c r="AG554" s="2">
        <v>0</v>
      </c>
    </row>
    <row r="555" spans="1:33" x14ac:dyDescent="0.2">
      <c r="A555" s="2">
        <v>15185</v>
      </c>
      <c r="B555" s="2">
        <f>VLOOKUP(A555,liaison!A:B,2,FALSE)</f>
        <v>5767</v>
      </c>
      <c r="C555" s="2">
        <f>VLOOKUP(B555,ERP!A:E,2,FALSE)</f>
        <v>1</v>
      </c>
      <c r="D555" s="2">
        <f>VLOOKUP(B555,ERP!A:E,3,FALSE)</f>
        <v>175</v>
      </c>
      <c r="E555" s="2">
        <f>VLOOKUP(B555,ERP!A:E,4,FALSE)</f>
        <v>12</v>
      </c>
      <c r="F555" s="2" t="str">
        <f>VLOOKUP(B555,ERP!A:E,5,FALSE)</f>
        <v>instock</v>
      </c>
      <c r="G555" s="2">
        <v>0</v>
      </c>
      <c r="H555" s="2">
        <v>0</v>
      </c>
      <c r="I555" s="2">
        <v>0</v>
      </c>
      <c r="J555" s="2">
        <v>0</v>
      </c>
      <c r="K555" s="2">
        <v>0</v>
      </c>
      <c r="L555" s="2" t="s">
        <v>29</v>
      </c>
      <c r="N555" s="2">
        <v>2</v>
      </c>
      <c r="O555" s="3">
        <v>43537.613449074073</v>
      </c>
      <c r="P555" s="3">
        <v>43537.571782407409</v>
      </c>
      <c r="R555" s="2" t="s">
        <v>2222</v>
      </c>
      <c r="S555" s="2" t="s">
        <v>2223</v>
      </c>
      <c r="T555" s="2" t="s">
        <v>32</v>
      </c>
      <c r="U555" s="2" t="s">
        <v>33</v>
      </c>
      <c r="V555" s="2" t="s">
        <v>33</v>
      </c>
      <c r="X555" s="2" t="s">
        <v>2224</v>
      </c>
      <c r="Y555" s="3">
        <v>43993.642407407409</v>
      </c>
      <c r="Z555" s="3">
        <v>43993.559074074074</v>
      </c>
      <c r="AB555" s="2">
        <v>0</v>
      </c>
      <c r="AC555" s="4" t="s">
        <v>2225</v>
      </c>
      <c r="AD555" s="2">
        <v>0</v>
      </c>
      <c r="AE555" s="2" t="s">
        <v>36</v>
      </c>
      <c r="AG555" s="2">
        <v>0</v>
      </c>
    </row>
    <row r="556" spans="1:33" x14ac:dyDescent="0.2">
      <c r="A556" s="2">
        <v>15183</v>
      </c>
      <c r="B556" s="2">
        <f>VLOOKUP(A556,liaison!A:B,2,FALSE)</f>
        <v>5768</v>
      </c>
      <c r="C556" s="2">
        <f>VLOOKUP(B556,ERP!A:E,2,FALSE)</f>
        <v>1</v>
      </c>
      <c r="D556" s="2">
        <f>VLOOKUP(B556,ERP!A:E,3,FALSE)</f>
        <v>35.6</v>
      </c>
      <c r="E556" s="2">
        <f>VLOOKUP(B556,ERP!A:E,4,FALSE)</f>
        <v>0</v>
      </c>
      <c r="F556" s="2" t="str">
        <f>VLOOKUP(B556,ERP!A:E,5,FALSE)</f>
        <v>outofstock</v>
      </c>
      <c r="G556" s="2">
        <v>0</v>
      </c>
      <c r="H556" s="2">
        <v>0</v>
      </c>
      <c r="I556" s="2">
        <v>0</v>
      </c>
      <c r="J556" s="2">
        <v>0</v>
      </c>
      <c r="K556" s="2">
        <v>1</v>
      </c>
      <c r="L556" s="2" t="s">
        <v>29</v>
      </c>
      <c r="N556" s="2">
        <v>2</v>
      </c>
      <c r="O556" s="3">
        <v>43537.617986111109</v>
      </c>
      <c r="P556" s="3">
        <v>43537.576319444437</v>
      </c>
      <c r="R556" s="2" t="s">
        <v>2226</v>
      </c>
      <c r="S556" s="2" t="s">
        <v>2227</v>
      </c>
      <c r="T556" s="2" t="s">
        <v>32</v>
      </c>
      <c r="U556" s="2" t="s">
        <v>33</v>
      </c>
      <c r="V556" s="2" t="s">
        <v>33</v>
      </c>
      <c r="X556" s="2" t="s">
        <v>2228</v>
      </c>
      <c r="Y556" s="3">
        <v>43974.583368055559</v>
      </c>
      <c r="Z556" s="3">
        <v>43974.500034722223</v>
      </c>
      <c r="AB556" s="2">
        <v>0</v>
      </c>
      <c r="AC556" s="4" t="s">
        <v>2229</v>
      </c>
      <c r="AD556" s="2">
        <v>0</v>
      </c>
      <c r="AE556" s="2" t="s">
        <v>36</v>
      </c>
      <c r="AG556" s="2">
        <v>0</v>
      </c>
    </row>
    <row r="557" spans="1:33" x14ac:dyDescent="0.2">
      <c r="A557" s="2">
        <v>15254</v>
      </c>
      <c r="B557" s="2">
        <f>VLOOKUP(A557,liaison!A:B,2,FALSE)</f>
        <v>5769</v>
      </c>
      <c r="C557" s="2">
        <f>VLOOKUP(B557,ERP!A:E,2,FALSE)</f>
        <v>1</v>
      </c>
      <c r="D557" s="2">
        <f>VLOOKUP(B557,ERP!A:E,3,FALSE)</f>
        <v>33.6</v>
      </c>
      <c r="E557" s="2">
        <f>VLOOKUP(B557,ERP!A:E,4,FALSE)</f>
        <v>0</v>
      </c>
      <c r="F557" s="2" t="str">
        <f>VLOOKUP(B557,ERP!A:E,5,FALSE)</f>
        <v>outofstock</v>
      </c>
      <c r="G557" s="2">
        <v>0</v>
      </c>
      <c r="H557" s="2">
        <v>0</v>
      </c>
      <c r="I557" s="2">
        <v>0</v>
      </c>
      <c r="J557" s="2">
        <v>0</v>
      </c>
      <c r="K557" s="2">
        <v>0</v>
      </c>
      <c r="L557" s="2" t="s">
        <v>29</v>
      </c>
      <c r="N557" s="2">
        <v>2</v>
      </c>
      <c r="O557" s="3">
        <v>43537.622488425928</v>
      </c>
      <c r="P557" s="3">
        <v>43537.580821759257</v>
      </c>
      <c r="R557" s="2" t="s">
        <v>2230</v>
      </c>
      <c r="S557" s="2" t="s">
        <v>2231</v>
      </c>
      <c r="T557" s="2" t="s">
        <v>32</v>
      </c>
      <c r="U557" s="2" t="s">
        <v>33</v>
      </c>
      <c r="V557" s="2" t="s">
        <v>33</v>
      </c>
      <c r="X557" s="2" t="s">
        <v>2232</v>
      </c>
      <c r="Y557" s="3">
        <v>43668.399189814823</v>
      </c>
      <c r="Z557" s="3">
        <v>43668.31585648148</v>
      </c>
      <c r="AB557" s="2">
        <v>0</v>
      </c>
      <c r="AC557" s="4" t="s">
        <v>2233</v>
      </c>
      <c r="AD557" s="2">
        <v>0</v>
      </c>
      <c r="AE557" s="2" t="s">
        <v>36</v>
      </c>
      <c r="AG557" s="2">
        <v>0</v>
      </c>
    </row>
    <row r="558" spans="1:33" x14ac:dyDescent="0.2">
      <c r="A558" s="2">
        <v>15178</v>
      </c>
      <c r="B558" s="2">
        <f>VLOOKUP(A558,liaison!A:B,2,FALSE)</f>
        <v>5770</v>
      </c>
      <c r="C558" s="2">
        <f>VLOOKUP(B558,ERP!A:E,2,FALSE)</f>
        <v>1</v>
      </c>
      <c r="D558" s="2">
        <f>VLOOKUP(B558,ERP!A:E,3,FALSE)</f>
        <v>34.4</v>
      </c>
      <c r="E558" s="2">
        <f>VLOOKUP(B558,ERP!A:E,4,FALSE)</f>
        <v>54</v>
      </c>
      <c r="F558" s="2" t="str">
        <f>VLOOKUP(B558,ERP!A:E,5,FALSE)</f>
        <v>instock</v>
      </c>
      <c r="G558" s="2">
        <v>0</v>
      </c>
      <c r="H558" s="2">
        <v>0</v>
      </c>
      <c r="I558" s="2">
        <v>0</v>
      </c>
      <c r="J558" s="2">
        <v>0</v>
      </c>
      <c r="K558" s="2">
        <v>4</v>
      </c>
      <c r="L558" s="2" t="s">
        <v>29</v>
      </c>
      <c r="N558" s="2">
        <v>2</v>
      </c>
      <c r="O558" s="3">
        <v>43537.626087962963</v>
      </c>
      <c r="P558" s="3">
        <v>43537.584421296298</v>
      </c>
      <c r="R558" s="2" t="s">
        <v>2234</v>
      </c>
      <c r="S558" s="2" t="s">
        <v>2235</v>
      </c>
      <c r="T558" s="2" t="s">
        <v>32</v>
      </c>
      <c r="U558" s="2" t="s">
        <v>33</v>
      </c>
      <c r="V558" s="2" t="s">
        <v>33</v>
      </c>
      <c r="X558" s="2" t="s">
        <v>2236</v>
      </c>
      <c r="Y558" s="3">
        <v>44012.663217592592</v>
      </c>
      <c r="Z558" s="3">
        <v>44012.579884259263</v>
      </c>
      <c r="AB558" s="2">
        <v>0</v>
      </c>
      <c r="AC558" s="4" t="s">
        <v>2237</v>
      </c>
      <c r="AD558" s="2">
        <v>0</v>
      </c>
      <c r="AE558" s="2" t="s">
        <v>36</v>
      </c>
      <c r="AG558" s="2">
        <v>0</v>
      </c>
    </row>
    <row r="559" spans="1:33" x14ac:dyDescent="0.2">
      <c r="A559" s="2">
        <v>15184</v>
      </c>
      <c r="B559" s="2">
        <f>VLOOKUP(A559,liaison!A:B,2,FALSE)</f>
        <v>5771</v>
      </c>
      <c r="C559" s="2">
        <f>VLOOKUP(B559,ERP!A:E,2,FALSE)</f>
        <v>1</v>
      </c>
      <c r="D559" s="2">
        <f>VLOOKUP(B559,ERP!A:E,3,FALSE)</f>
        <v>38.4</v>
      </c>
      <c r="E559" s="2">
        <f>VLOOKUP(B559,ERP!A:E,4,FALSE)</f>
        <v>3</v>
      </c>
      <c r="F559" s="2" t="str">
        <f>VLOOKUP(B559,ERP!A:E,5,FALSE)</f>
        <v>instock</v>
      </c>
      <c r="G559" s="2">
        <v>0</v>
      </c>
      <c r="H559" s="2">
        <v>0</v>
      </c>
      <c r="I559" s="2">
        <v>0</v>
      </c>
      <c r="J559" s="2">
        <v>0</v>
      </c>
      <c r="K559" s="2">
        <v>0</v>
      </c>
      <c r="L559" s="2" t="s">
        <v>29</v>
      </c>
      <c r="N559" s="2">
        <v>2</v>
      </c>
      <c r="O559" s="3">
        <v>43537.62909722222</v>
      </c>
      <c r="P559" s="3">
        <v>43537.587430555563</v>
      </c>
      <c r="R559" s="2" t="s">
        <v>2238</v>
      </c>
      <c r="S559" s="2" t="s">
        <v>2239</v>
      </c>
      <c r="T559" s="2" t="s">
        <v>32</v>
      </c>
      <c r="U559" s="2" t="s">
        <v>33</v>
      </c>
      <c r="V559" s="2" t="s">
        <v>33</v>
      </c>
      <c r="X559" s="2" t="s">
        <v>2240</v>
      </c>
      <c r="Y559" s="3">
        <v>43967.649340277778</v>
      </c>
      <c r="Z559" s="3">
        <v>43967.566006944442</v>
      </c>
      <c r="AB559" s="2">
        <v>0</v>
      </c>
      <c r="AC559" s="4" t="s">
        <v>2241</v>
      </c>
      <c r="AD559" s="2">
        <v>0</v>
      </c>
      <c r="AE559" s="2" t="s">
        <v>36</v>
      </c>
      <c r="AG559" s="2">
        <v>0</v>
      </c>
    </row>
    <row r="560" spans="1:33" x14ac:dyDescent="0.2">
      <c r="A560" s="2">
        <v>15180</v>
      </c>
      <c r="B560" s="2">
        <f>VLOOKUP(A560,liaison!A:B,2,FALSE)</f>
        <v>5772</v>
      </c>
      <c r="C560" s="2">
        <f>VLOOKUP(B560,ERP!A:E,2,FALSE)</f>
        <v>1</v>
      </c>
      <c r="D560" s="2">
        <f>VLOOKUP(B560,ERP!A:E,3,FALSE)</f>
        <v>29.7</v>
      </c>
      <c r="E560" s="2">
        <f>VLOOKUP(B560,ERP!A:E,4,FALSE)</f>
        <v>47</v>
      </c>
      <c r="F560" s="2" t="str">
        <f>VLOOKUP(B560,ERP!A:E,5,FALSE)</f>
        <v>instock</v>
      </c>
      <c r="G560" s="2">
        <v>0</v>
      </c>
      <c r="H560" s="2">
        <v>0</v>
      </c>
      <c r="I560" s="2">
        <v>0</v>
      </c>
      <c r="J560" s="2">
        <v>0</v>
      </c>
      <c r="K560" s="2">
        <v>1</v>
      </c>
      <c r="L560" s="2" t="s">
        <v>29</v>
      </c>
      <c r="N560" s="2">
        <v>2</v>
      </c>
      <c r="O560" s="3">
        <v>43537.631076388891</v>
      </c>
      <c r="P560" s="3">
        <v>43537.589409722219</v>
      </c>
      <c r="R560" s="2" t="s">
        <v>2242</v>
      </c>
      <c r="S560" s="2" t="s">
        <v>2243</v>
      </c>
      <c r="T560" s="2" t="s">
        <v>32</v>
      </c>
      <c r="U560" s="2" t="s">
        <v>33</v>
      </c>
      <c r="V560" s="2" t="s">
        <v>33</v>
      </c>
      <c r="X560" s="2" t="s">
        <v>2244</v>
      </c>
      <c r="Y560" s="3">
        <v>44063.434050925927</v>
      </c>
      <c r="Z560" s="3">
        <v>44063.350717592592</v>
      </c>
      <c r="AB560" s="2">
        <v>0</v>
      </c>
      <c r="AC560" s="4" t="s">
        <v>2245</v>
      </c>
      <c r="AD560" s="2">
        <v>0</v>
      </c>
      <c r="AE560" s="2" t="s">
        <v>36</v>
      </c>
      <c r="AG560" s="2">
        <v>0</v>
      </c>
    </row>
    <row r="561" spans="1:33" x14ac:dyDescent="0.2">
      <c r="A561" s="2">
        <v>15264</v>
      </c>
      <c r="B561" s="2">
        <f>VLOOKUP(A561,liaison!A:B,2,FALSE)</f>
        <v>5773</v>
      </c>
      <c r="C561" s="2">
        <f>VLOOKUP(B561,ERP!A:E,2,FALSE)</f>
        <v>1</v>
      </c>
      <c r="D561" s="2">
        <f>VLOOKUP(B561,ERP!A:E,3,FALSE)</f>
        <v>32.799999999999997</v>
      </c>
      <c r="E561" s="2">
        <f>VLOOKUP(B561,ERP!A:E,4,FALSE)</f>
        <v>18</v>
      </c>
      <c r="F561" s="2" t="str">
        <f>VLOOKUP(B561,ERP!A:E,5,FALSE)</f>
        <v>instock</v>
      </c>
      <c r="G561" s="2">
        <v>0</v>
      </c>
      <c r="H561" s="2">
        <v>0</v>
      </c>
      <c r="I561" s="2">
        <v>0</v>
      </c>
      <c r="J561" s="2">
        <v>0</v>
      </c>
      <c r="K561" s="2">
        <v>3</v>
      </c>
      <c r="L561" s="2" t="s">
        <v>29</v>
      </c>
      <c r="N561" s="2">
        <v>2</v>
      </c>
      <c r="O561" s="3">
        <v>43537.63380787037</v>
      </c>
      <c r="P561" s="3">
        <v>43537.592141203713</v>
      </c>
      <c r="R561" s="2" t="s">
        <v>2246</v>
      </c>
      <c r="S561" s="2" t="s">
        <v>2247</v>
      </c>
      <c r="T561" s="2" t="s">
        <v>32</v>
      </c>
      <c r="U561" s="2" t="s">
        <v>33</v>
      </c>
      <c r="V561" s="2" t="s">
        <v>33</v>
      </c>
      <c r="X561" s="2" t="s">
        <v>2248</v>
      </c>
      <c r="Y561" s="3">
        <v>43949.642384259263</v>
      </c>
      <c r="Z561" s="3">
        <v>43949.559050925927</v>
      </c>
      <c r="AB561" s="2">
        <v>0</v>
      </c>
      <c r="AC561" s="4" t="s">
        <v>2249</v>
      </c>
      <c r="AD561" s="2">
        <v>0</v>
      </c>
      <c r="AE561" s="2" t="s">
        <v>36</v>
      </c>
      <c r="AG561" s="2">
        <v>0</v>
      </c>
    </row>
    <row r="562" spans="1:33" x14ac:dyDescent="0.2">
      <c r="A562" s="2">
        <v>14338</v>
      </c>
      <c r="B562" s="2">
        <f>VLOOKUP(A562,liaison!A:B,2,FALSE)</f>
        <v>5777</v>
      </c>
      <c r="C562" s="2">
        <f>VLOOKUP(B562,ERP!A:E,2,FALSE)</f>
        <v>1</v>
      </c>
      <c r="D562" s="2">
        <f>VLOOKUP(B562,ERP!A:E,3,FALSE)</f>
        <v>5.7</v>
      </c>
      <c r="E562" s="2">
        <f>VLOOKUP(B562,ERP!A:E,4,FALSE)</f>
        <v>132</v>
      </c>
      <c r="F562" s="2" t="str">
        <f>VLOOKUP(B562,ERP!A:E,5,FALSE)</f>
        <v>instock</v>
      </c>
      <c r="G562" s="2">
        <v>0</v>
      </c>
      <c r="H562" s="2">
        <v>0</v>
      </c>
      <c r="I562" s="2">
        <v>0</v>
      </c>
      <c r="J562" s="2">
        <v>0</v>
      </c>
      <c r="K562" s="2">
        <v>0</v>
      </c>
      <c r="L562" s="2" t="s">
        <v>29</v>
      </c>
      <c r="N562" s="2">
        <v>2</v>
      </c>
      <c r="O562" s="3">
        <v>43539.426041666673</v>
      </c>
      <c r="P562" s="3">
        <v>43539.384375000001</v>
      </c>
      <c r="R562" s="2" t="s">
        <v>2250</v>
      </c>
      <c r="S562" s="2" t="s">
        <v>2251</v>
      </c>
      <c r="T562" s="2" t="s">
        <v>32</v>
      </c>
      <c r="U562" s="2" t="s">
        <v>33</v>
      </c>
      <c r="V562" s="2" t="s">
        <v>33</v>
      </c>
      <c r="X562" s="2" t="s">
        <v>2252</v>
      </c>
      <c r="Y562" s="3">
        <v>43901.395902777767</v>
      </c>
      <c r="Z562" s="3">
        <v>43901.35423611111</v>
      </c>
      <c r="AB562" s="2">
        <v>0</v>
      </c>
      <c r="AC562" s="4" t="s">
        <v>2253</v>
      </c>
      <c r="AD562" s="2">
        <v>0</v>
      </c>
      <c r="AE562" s="2" t="s">
        <v>36</v>
      </c>
      <c r="AG562" s="2">
        <v>0</v>
      </c>
    </row>
    <row r="563" spans="1:33" x14ac:dyDescent="0.2">
      <c r="A563" s="2">
        <v>15561</v>
      </c>
      <c r="B563" s="2">
        <f>VLOOKUP(A563,liaison!A:B,2,FALSE)</f>
        <v>5778</v>
      </c>
      <c r="C563" s="2">
        <f>VLOOKUP(B563,ERP!A:E,2,FALSE)</f>
        <v>1</v>
      </c>
      <c r="D563" s="2">
        <f>VLOOKUP(B563,ERP!A:E,3,FALSE)</f>
        <v>5.8</v>
      </c>
      <c r="E563" s="2">
        <f>VLOOKUP(B563,ERP!A:E,4,FALSE)</f>
        <v>36</v>
      </c>
      <c r="F563" s="2" t="str">
        <f>VLOOKUP(B563,ERP!A:E,5,FALSE)</f>
        <v>instock</v>
      </c>
      <c r="G563" s="2">
        <v>0</v>
      </c>
      <c r="H563" s="2">
        <v>0</v>
      </c>
      <c r="I563" s="2">
        <v>0</v>
      </c>
      <c r="J563" s="2">
        <v>0</v>
      </c>
      <c r="K563" s="2">
        <v>24</v>
      </c>
      <c r="L563" s="2" t="s">
        <v>29</v>
      </c>
      <c r="N563" s="2">
        <v>2</v>
      </c>
      <c r="O563" s="3">
        <v>43539.431238425917</v>
      </c>
      <c r="P563" s="3">
        <v>43539.38957175926</v>
      </c>
      <c r="R563" s="2" t="s">
        <v>2254</v>
      </c>
      <c r="S563" s="2" t="s">
        <v>2255</v>
      </c>
      <c r="T563" s="2" t="s">
        <v>32</v>
      </c>
      <c r="U563" s="2" t="s">
        <v>33</v>
      </c>
      <c r="V563" s="2" t="s">
        <v>33</v>
      </c>
      <c r="X563" s="2" t="s">
        <v>2256</v>
      </c>
      <c r="Y563" s="3">
        <v>44057.454884259263</v>
      </c>
      <c r="Z563" s="3">
        <v>44057.371550925927</v>
      </c>
      <c r="AB563" s="2">
        <v>0</v>
      </c>
      <c r="AC563" s="4" t="s">
        <v>2257</v>
      </c>
      <c r="AD563" s="2">
        <v>0</v>
      </c>
      <c r="AE563" s="2" t="s">
        <v>36</v>
      </c>
      <c r="AG563" s="2">
        <v>0</v>
      </c>
    </row>
    <row r="564" spans="1:33" x14ac:dyDescent="0.2">
      <c r="A564" s="2">
        <v>16213</v>
      </c>
      <c r="B564" s="2">
        <f>VLOOKUP(A564,liaison!A:B,2,FALSE)</f>
        <v>5779</v>
      </c>
      <c r="C564" s="2">
        <f>VLOOKUP(B564,ERP!A:E,2,FALSE)</f>
        <v>1</v>
      </c>
      <c r="D564" s="2">
        <f>VLOOKUP(B564,ERP!A:E,3,FALSE)</f>
        <v>5.8</v>
      </c>
      <c r="E564" s="2">
        <f>VLOOKUP(B564,ERP!A:E,4,FALSE)</f>
        <v>211</v>
      </c>
      <c r="F564" s="2" t="str">
        <f>VLOOKUP(B564,ERP!A:E,5,FALSE)</f>
        <v>instock</v>
      </c>
      <c r="G564" s="2">
        <v>0</v>
      </c>
      <c r="H564" s="2">
        <v>0</v>
      </c>
      <c r="I564" s="2">
        <v>0</v>
      </c>
      <c r="J564" s="2">
        <v>0</v>
      </c>
      <c r="K564" s="2">
        <v>8</v>
      </c>
      <c r="L564" s="2" t="s">
        <v>29</v>
      </c>
      <c r="N564" s="2">
        <v>2</v>
      </c>
      <c r="O564" s="3">
        <v>43539.433576388888</v>
      </c>
      <c r="P564" s="3">
        <v>43539.391909722217</v>
      </c>
      <c r="R564" s="2" t="s">
        <v>2258</v>
      </c>
      <c r="S564" s="2" t="s">
        <v>2259</v>
      </c>
      <c r="T564" s="2" t="s">
        <v>32</v>
      </c>
      <c r="U564" s="2" t="s">
        <v>33</v>
      </c>
      <c r="V564" s="2" t="s">
        <v>33</v>
      </c>
      <c r="X564" s="2" t="s">
        <v>2260</v>
      </c>
      <c r="Y564" s="3">
        <v>44070.788229166668</v>
      </c>
      <c r="Z564" s="3">
        <v>44070.704895833333</v>
      </c>
      <c r="AB564" s="2">
        <v>0</v>
      </c>
      <c r="AC564" s="4" t="s">
        <v>2261</v>
      </c>
      <c r="AD564" s="2">
        <v>0</v>
      </c>
      <c r="AE564" s="2" t="s">
        <v>36</v>
      </c>
      <c r="AG564" s="2">
        <v>0</v>
      </c>
    </row>
    <row r="565" spans="1:33" x14ac:dyDescent="0.2">
      <c r="A565" s="2">
        <v>14692</v>
      </c>
      <c r="B565" s="2">
        <f>VLOOKUP(A565,liaison!A:B,2,FALSE)</f>
        <v>5794</v>
      </c>
      <c r="C565" s="2">
        <f>VLOOKUP(B565,ERP!A:E,2,FALSE)</f>
        <v>1</v>
      </c>
      <c r="D565" s="2">
        <f>VLOOKUP(B565,ERP!A:E,3,FALSE)</f>
        <v>21.7</v>
      </c>
      <c r="E565" s="2">
        <f>VLOOKUP(B565,ERP!A:E,4,FALSE)</f>
        <v>34</v>
      </c>
      <c r="F565" s="2" t="str">
        <f>VLOOKUP(B565,ERP!A:E,5,FALSE)</f>
        <v>instock</v>
      </c>
      <c r="G565" s="2">
        <v>0</v>
      </c>
      <c r="H565" s="2">
        <v>0</v>
      </c>
      <c r="I565" s="2">
        <v>0</v>
      </c>
      <c r="J565" s="2">
        <v>0</v>
      </c>
      <c r="K565" s="2">
        <v>0</v>
      </c>
      <c r="L565" s="2" t="s">
        <v>29</v>
      </c>
      <c r="N565" s="2">
        <v>2</v>
      </c>
      <c r="O565" s="3">
        <v>43543.421377314808</v>
      </c>
      <c r="P565" s="3">
        <v>43543.379710648151</v>
      </c>
      <c r="R565" s="2" t="s">
        <v>2262</v>
      </c>
      <c r="S565" s="2" t="s">
        <v>2263</v>
      </c>
      <c r="T565" s="2" t="s">
        <v>32</v>
      </c>
      <c r="U565" s="2" t="s">
        <v>33</v>
      </c>
      <c r="V565" s="2" t="s">
        <v>33</v>
      </c>
      <c r="X565" s="2" t="s">
        <v>2264</v>
      </c>
      <c r="Y565" s="3">
        <v>43946.903136574067</v>
      </c>
      <c r="Z565" s="3">
        <v>43946.819803240738</v>
      </c>
      <c r="AB565" s="2">
        <v>0</v>
      </c>
      <c r="AC565" s="4" t="s">
        <v>2265</v>
      </c>
      <c r="AD565" s="2">
        <v>0</v>
      </c>
      <c r="AE565" s="2" t="s">
        <v>36</v>
      </c>
      <c r="AG565" s="2">
        <v>0</v>
      </c>
    </row>
    <row r="566" spans="1:33" x14ac:dyDescent="0.2">
      <c r="A566" s="2">
        <v>13291</v>
      </c>
      <c r="B566" s="2">
        <f>VLOOKUP(A566,liaison!A:B,2,FALSE)</f>
        <v>5795</v>
      </c>
      <c r="C566" s="2">
        <f>VLOOKUP(B566,ERP!A:E,2,FALSE)</f>
        <v>1</v>
      </c>
      <c r="D566" s="2">
        <f>VLOOKUP(B566,ERP!A:E,3,FALSE)</f>
        <v>23</v>
      </c>
      <c r="E566" s="2">
        <f>VLOOKUP(B566,ERP!A:E,4,FALSE)</f>
        <v>18</v>
      </c>
      <c r="F566" s="2" t="str">
        <f>VLOOKUP(B566,ERP!A:E,5,FALSE)</f>
        <v>instock</v>
      </c>
      <c r="G566" s="2">
        <v>0</v>
      </c>
      <c r="H566" s="2">
        <v>0</v>
      </c>
      <c r="I566" s="2">
        <v>0</v>
      </c>
      <c r="J566" s="2">
        <v>0</v>
      </c>
      <c r="K566" s="2">
        <v>0</v>
      </c>
      <c r="L566" s="2" t="s">
        <v>29</v>
      </c>
      <c r="N566" s="2">
        <v>2</v>
      </c>
      <c r="O566" s="3">
        <v>43543.438159722216</v>
      </c>
      <c r="P566" s="3">
        <v>43543.396493055552</v>
      </c>
      <c r="R566" s="2" t="s">
        <v>2266</v>
      </c>
      <c r="S566" s="2" t="s">
        <v>2267</v>
      </c>
      <c r="T566" s="2" t="s">
        <v>32</v>
      </c>
      <c r="U566" s="2" t="s">
        <v>33</v>
      </c>
      <c r="V566" s="2" t="s">
        <v>33</v>
      </c>
      <c r="X566" s="2" t="s">
        <v>2268</v>
      </c>
      <c r="Y566" s="3">
        <v>44041.403495370367</v>
      </c>
      <c r="Z566" s="3">
        <v>44041.320162037038</v>
      </c>
      <c r="AB566" s="2">
        <v>0</v>
      </c>
      <c r="AC566" s="4" t="s">
        <v>2269</v>
      </c>
      <c r="AD566" s="2">
        <v>0</v>
      </c>
      <c r="AE566" s="2" t="s">
        <v>36</v>
      </c>
      <c r="AG566" s="2">
        <v>0</v>
      </c>
    </row>
    <row r="567" spans="1:33" x14ac:dyDescent="0.2">
      <c r="A567" s="2">
        <v>13895</v>
      </c>
      <c r="B567" s="2">
        <f>VLOOKUP(A567,liaison!A:B,2,FALSE)</f>
        <v>5796</v>
      </c>
      <c r="C567" s="2">
        <f>VLOOKUP(B567,ERP!A:E,2,FALSE)</f>
        <v>1</v>
      </c>
      <c r="D567" s="2">
        <f>VLOOKUP(B567,ERP!A:E,3,FALSE)</f>
        <v>12.5</v>
      </c>
      <c r="E567" s="2">
        <f>VLOOKUP(B567,ERP!A:E,4,FALSE)</f>
        <v>12</v>
      </c>
      <c r="F567" s="2" t="str">
        <f>VLOOKUP(B567,ERP!A:E,5,FALSE)</f>
        <v>instock</v>
      </c>
      <c r="G567" s="2">
        <v>0</v>
      </c>
      <c r="H567" s="2">
        <v>0</v>
      </c>
      <c r="I567" s="2">
        <v>0</v>
      </c>
      <c r="J567" s="2">
        <v>0</v>
      </c>
      <c r="K567" s="2">
        <v>0</v>
      </c>
      <c r="L567" s="2" t="s">
        <v>29</v>
      </c>
      <c r="N567" s="2">
        <v>2</v>
      </c>
      <c r="O567" s="3">
        <v>43543.445717592593</v>
      </c>
      <c r="P567" s="3">
        <v>43543.404050925928</v>
      </c>
      <c r="R567" s="2" t="s">
        <v>2270</v>
      </c>
      <c r="S567" s="2" t="s">
        <v>2271</v>
      </c>
      <c r="T567" s="2" t="s">
        <v>32</v>
      </c>
      <c r="U567" s="2" t="s">
        <v>33</v>
      </c>
      <c r="V567" s="2" t="s">
        <v>33</v>
      </c>
      <c r="X567" s="2" t="s">
        <v>2272</v>
      </c>
      <c r="Y567" s="3">
        <v>43946.883101851847</v>
      </c>
      <c r="Z567" s="3">
        <v>43946.799768518518</v>
      </c>
      <c r="AB567" s="2">
        <v>0</v>
      </c>
      <c r="AC567" s="4" t="s">
        <v>2273</v>
      </c>
      <c r="AD567" s="2">
        <v>0</v>
      </c>
      <c r="AE567" s="2" t="s">
        <v>36</v>
      </c>
      <c r="AG567" s="2">
        <v>0</v>
      </c>
    </row>
    <row r="568" spans="1:33" x14ac:dyDescent="0.2">
      <c r="A568" s="2">
        <v>15688</v>
      </c>
      <c r="B568" s="2">
        <f>VLOOKUP(A568,liaison!A:B,2,FALSE)</f>
        <v>5797</v>
      </c>
      <c r="C568" s="2">
        <f>VLOOKUP(B568,ERP!A:E,2,FALSE)</f>
        <v>1</v>
      </c>
      <c r="D568" s="2">
        <f>VLOOKUP(B568,ERP!A:E,3,FALSE)</f>
        <v>17.2</v>
      </c>
      <c r="E568" s="2">
        <f>VLOOKUP(B568,ERP!A:E,4,FALSE)</f>
        <v>123</v>
      </c>
      <c r="F568" s="2" t="str">
        <f>VLOOKUP(B568,ERP!A:E,5,FALSE)</f>
        <v>instock</v>
      </c>
      <c r="G568" s="2">
        <v>0</v>
      </c>
      <c r="H568" s="2">
        <v>0</v>
      </c>
      <c r="I568" s="2">
        <v>0</v>
      </c>
      <c r="J568" s="2">
        <v>0</v>
      </c>
      <c r="K568" s="2">
        <v>0</v>
      </c>
      <c r="L568" s="2" t="s">
        <v>29</v>
      </c>
      <c r="N568" s="2">
        <v>2</v>
      </c>
      <c r="O568" s="3">
        <v>43543.452418981477</v>
      </c>
      <c r="P568" s="3">
        <v>43543.410752314812</v>
      </c>
      <c r="R568" s="2" t="s">
        <v>2274</v>
      </c>
      <c r="S568" s="2" t="s">
        <v>2275</v>
      </c>
      <c r="T568" s="2" t="s">
        <v>32</v>
      </c>
      <c r="U568" s="2" t="s">
        <v>33</v>
      </c>
      <c r="V568" s="2" t="s">
        <v>33</v>
      </c>
      <c r="X568" s="2" t="s">
        <v>2276</v>
      </c>
      <c r="Y568" s="3">
        <v>44018.739618055559</v>
      </c>
      <c r="Z568" s="3">
        <v>44018.656284722223</v>
      </c>
      <c r="AB568" s="2">
        <v>0</v>
      </c>
      <c r="AC568" s="4" t="s">
        <v>2277</v>
      </c>
      <c r="AD568" s="2">
        <v>0</v>
      </c>
      <c r="AE568" s="2" t="s">
        <v>36</v>
      </c>
      <c r="AG568" s="2">
        <v>0</v>
      </c>
    </row>
    <row r="569" spans="1:33" x14ac:dyDescent="0.2">
      <c r="A569" s="2">
        <v>14461</v>
      </c>
      <c r="B569" s="2">
        <f>VLOOKUP(A569,liaison!A:B,2,FALSE)</f>
        <v>5799</v>
      </c>
      <c r="C569" s="2">
        <f>VLOOKUP(B569,ERP!A:E,2,FALSE)</f>
        <v>1</v>
      </c>
      <c r="D569" s="2">
        <f>VLOOKUP(B569,ERP!A:E,3,FALSE)</f>
        <v>40.200000000000003</v>
      </c>
      <c r="E569" s="2">
        <f>VLOOKUP(B569,ERP!A:E,4,FALSE)</f>
        <v>0</v>
      </c>
      <c r="F569" s="2" t="str">
        <f>VLOOKUP(B569,ERP!A:E,5,FALSE)</f>
        <v>outofstock</v>
      </c>
      <c r="G569" s="2">
        <v>0</v>
      </c>
      <c r="H569" s="2">
        <v>0</v>
      </c>
      <c r="I569" s="2">
        <v>0</v>
      </c>
      <c r="J569" s="2">
        <v>0</v>
      </c>
      <c r="K569" s="2">
        <v>0</v>
      </c>
      <c r="L569" s="2" t="s">
        <v>29</v>
      </c>
      <c r="N569" s="2">
        <v>2</v>
      </c>
      <c r="O569" s="3">
        <v>43543.463275462957</v>
      </c>
      <c r="P569" s="3">
        <v>43543.4216087963</v>
      </c>
      <c r="R569" s="2" t="s">
        <v>2278</v>
      </c>
      <c r="S569" s="2" t="s">
        <v>2279</v>
      </c>
      <c r="T569" s="2" t="s">
        <v>32</v>
      </c>
      <c r="U569" s="2" t="s">
        <v>33</v>
      </c>
      <c r="V569" s="2" t="s">
        <v>33</v>
      </c>
      <c r="X569" s="2" t="s">
        <v>2280</v>
      </c>
      <c r="Y569" s="3">
        <v>44014.760439814818</v>
      </c>
      <c r="Z569" s="3">
        <v>44014.677106481482</v>
      </c>
      <c r="AB569" s="2">
        <v>0</v>
      </c>
      <c r="AC569" s="4" t="s">
        <v>2281</v>
      </c>
      <c r="AD569" s="2">
        <v>0</v>
      </c>
      <c r="AE569" s="2" t="s">
        <v>36</v>
      </c>
      <c r="AG569" s="2">
        <v>0</v>
      </c>
    </row>
    <row r="570" spans="1:33" x14ac:dyDescent="0.2">
      <c r="A570" s="2">
        <v>11277</v>
      </c>
      <c r="B570" s="2">
        <f>VLOOKUP(A570,liaison!A:B,2,FALSE)</f>
        <v>5801</v>
      </c>
      <c r="C570" s="2">
        <f>VLOOKUP(B570,ERP!A:E,2,FALSE)</f>
        <v>1</v>
      </c>
      <c r="D570" s="2">
        <f>VLOOKUP(B570,ERP!A:E,3,FALSE)</f>
        <v>24</v>
      </c>
      <c r="E570" s="2">
        <f>VLOOKUP(B570,ERP!A:E,4,FALSE)</f>
        <v>62</v>
      </c>
      <c r="F570" s="2" t="str">
        <f>VLOOKUP(B570,ERP!A:E,5,FALSE)</f>
        <v>instock</v>
      </c>
      <c r="G570" s="2">
        <v>0</v>
      </c>
      <c r="H570" s="2">
        <v>0</v>
      </c>
      <c r="I570" s="2">
        <v>0</v>
      </c>
      <c r="J570" s="2">
        <v>0</v>
      </c>
      <c r="K570" s="2">
        <v>0</v>
      </c>
      <c r="L570" s="2" t="s">
        <v>29</v>
      </c>
      <c r="N570" s="2">
        <v>2</v>
      </c>
      <c r="O570" s="3">
        <v>43543.473622685182</v>
      </c>
      <c r="P570" s="3">
        <v>43543.431956018518</v>
      </c>
      <c r="R570" s="2" t="s">
        <v>2282</v>
      </c>
      <c r="S570" s="2" t="s">
        <v>2283</v>
      </c>
      <c r="T570" s="2" t="s">
        <v>32</v>
      </c>
      <c r="U570" s="2" t="s">
        <v>33</v>
      </c>
      <c r="V570" s="2" t="s">
        <v>33</v>
      </c>
      <c r="X570" s="2" t="s">
        <v>2284</v>
      </c>
      <c r="Y570" s="3">
        <v>44057.739606481482</v>
      </c>
      <c r="Z570" s="3">
        <v>44057.656273148154</v>
      </c>
      <c r="AB570" s="2">
        <v>0</v>
      </c>
      <c r="AC570" s="4" t="s">
        <v>2285</v>
      </c>
      <c r="AD570" s="2">
        <v>0</v>
      </c>
      <c r="AE570" s="2" t="s">
        <v>36</v>
      </c>
      <c r="AG570" s="2">
        <v>0</v>
      </c>
    </row>
    <row r="571" spans="1:33" x14ac:dyDescent="0.2">
      <c r="A571" s="2">
        <v>15399</v>
      </c>
      <c r="B571" s="2">
        <f>VLOOKUP(A571,liaison!A:B,2,FALSE)</f>
        <v>5802</v>
      </c>
      <c r="C571" s="2">
        <f>VLOOKUP(B571,ERP!A:E,2,FALSE)</f>
        <v>1</v>
      </c>
      <c r="D571" s="2">
        <f>VLOOKUP(B571,ERP!A:E,3,FALSE)</f>
        <v>23.8</v>
      </c>
      <c r="E571" s="2">
        <f>VLOOKUP(B571,ERP!A:E,4,FALSE)</f>
        <v>22</v>
      </c>
      <c r="F571" s="2" t="str">
        <f>VLOOKUP(B571,ERP!A:E,5,FALSE)</f>
        <v>instock</v>
      </c>
      <c r="G571" s="2">
        <v>0</v>
      </c>
      <c r="H571" s="2">
        <v>0</v>
      </c>
      <c r="I571" s="2">
        <v>0</v>
      </c>
      <c r="J571" s="2">
        <v>0</v>
      </c>
      <c r="K571" s="2">
        <v>0</v>
      </c>
      <c r="L571" s="2" t="s">
        <v>29</v>
      </c>
      <c r="N571" s="2">
        <v>2</v>
      </c>
      <c r="O571" s="3">
        <v>43543.478738425933</v>
      </c>
      <c r="P571" s="3">
        <v>43543.437071759261</v>
      </c>
      <c r="R571" s="2" t="s">
        <v>2286</v>
      </c>
      <c r="S571" s="2" t="s">
        <v>2287</v>
      </c>
      <c r="T571" s="2" t="s">
        <v>32</v>
      </c>
      <c r="U571" s="2" t="s">
        <v>33</v>
      </c>
      <c r="V571" s="2" t="s">
        <v>33</v>
      </c>
      <c r="X571" s="2" t="s">
        <v>2288</v>
      </c>
      <c r="Y571" s="3">
        <v>44068.774328703701</v>
      </c>
      <c r="Z571" s="3">
        <v>44068.690995370373</v>
      </c>
      <c r="AB571" s="2">
        <v>0</v>
      </c>
      <c r="AC571" s="4" t="s">
        <v>2289</v>
      </c>
      <c r="AD571" s="2">
        <v>0</v>
      </c>
      <c r="AE571" s="2" t="s">
        <v>36</v>
      </c>
      <c r="AG571" s="2">
        <v>0</v>
      </c>
    </row>
    <row r="572" spans="1:33" x14ac:dyDescent="0.2">
      <c r="A572" s="2">
        <v>13572</v>
      </c>
      <c r="B572" s="2">
        <f>VLOOKUP(A572,liaison!A:B,2,FALSE)</f>
        <v>5803</v>
      </c>
      <c r="C572" s="2">
        <f>VLOOKUP(B572,ERP!A:E,2,FALSE)</f>
        <v>1</v>
      </c>
      <c r="D572" s="2">
        <f>VLOOKUP(B572,ERP!A:E,3,FALSE)</f>
        <v>17.100000000000001</v>
      </c>
      <c r="E572" s="2">
        <f>VLOOKUP(B572,ERP!A:E,4,FALSE)</f>
        <v>36</v>
      </c>
      <c r="F572" s="2" t="str">
        <f>VLOOKUP(B572,ERP!A:E,5,FALSE)</f>
        <v>instock</v>
      </c>
      <c r="G572" s="2">
        <v>0</v>
      </c>
      <c r="H572" s="2">
        <v>0</v>
      </c>
      <c r="I572" s="2">
        <v>0</v>
      </c>
      <c r="J572" s="2">
        <v>0</v>
      </c>
      <c r="K572" s="2">
        <v>3</v>
      </c>
      <c r="L572" s="2" t="s">
        <v>29</v>
      </c>
      <c r="N572" s="2">
        <v>2</v>
      </c>
      <c r="O572" s="3">
        <v>43543.48170138889</v>
      </c>
      <c r="P572" s="3">
        <v>43543.440034722233</v>
      </c>
      <c r="R572" s="2" t="s">
        <v>2290</v>
      </c>
      <c r="S572" s="2" t="s">
        <v>2291</v>
      </c>
      <c r="T572" s="2" t="s">
        <v>32</v>
      </c>
      <c r="U572" s="2" t="s">
        <v>33</v>
      </c>
      <c r="V572" s="2" t="s">
        <v>33</v>
      </c>
      <c r="X572" s="2" t="s">
        <v>2292</v>
      </c>
      <c r="Y572" s="3">
        <v>44069.704884259263</v>
      </c>
      <c r="Z572" s="3">
        <v>44069.621550925927</v>
      </c>
      <c r="AB572" s="2">
        <v>0</v>
      </c>
      <c r="AC572" s="4" t="s">
        <v>2293</v>
      </c>
      <c r="AD572" s="2">
        <v>0</v>
      </c>
      <c r="AE572" s="2" t="s">
        <v>36</v>
      </c>
      <c r="AG572" s="2">
        <v>0</v>
      </c>
    </row>
    <row r="573" spans="1:33" x14ac:dyDescent="0.2">
      <c r="A573" s="2">
        <v>14955</v>
      </c>
      <c r="B573" s="2">
        <f>VLOOKUP(A573,liaison!A:B,2,FALSE)</f>
        <v>5804</v>
      </c>
      <c r="C573" s="2">
        <f>VLOOKUP(B573,ERP!A:E,2,FALSE)</f>
        <v>1</v>
      </c>
      <c r="D573" s="2">
        <f>VLOOKUP(B573,ERP!A:E,3,FALSE)</f>
        <v>25</v>
      </c>
      <c r="E573" s="2">
        <f>VLOOKUP(B573,ERP!A:E,4,FALSE)</f>
        <v>0</v>
      </c>
      <c r="F573" s="2" t="str">
        <f>VLOOKUP(B573,ERP!A:E,5,FALSE)</f>
        <v>outofstock</v>
      </c>
      <c r="G573" s="2">
        <v>0</v>
      </c>
      <c r="H573" s="2">
        <v>0</v>
      </c>
      <c r="I573" s="2">
        <v>0</v>
      </c>
      <c r="J573" s="2">
        <v>0</v>
      </c>
      <c r="K573" s="2">
        <v>1</v>
      </c>
      <c r="L573" s="2" t="s">
        <v>29</v>
      </c>
      <c r="N573" s="2">
        <v>2</v>
      </c>
      <c r="O573" s="3">
        <v>43543.488761574074</v>
      </c>
      <c r="P573" s="3">
        <v>43543.447094907409</v>
      </c>
      <c r="R573" s="2" t="s">
        <v>2294</v>
      </c>
      <c r="S573" s="2" t="s">
        <v>2295</v>
      </c>
      <c r="T573" s="2" t="s">
        <v>32</v>
      </c>
      <c r="U573" s="2" t="s">
        <v>33</v>
      </c>
      <c r="V573" s="2" t="s">
        <v>33</v>
      </c>
      <c r="X573" s="2" t="s">
        <v>2296</v>
      </c>
      <c r="Y573" s="3">
        <v>43988.621539351851</v>
      </c>
      <c r="Z573" s="3">
        <v>43988.538206018522</v>
      </c>
      <c r="AB573" s="2">
        <v>0</v>
      </c>
      <c r="AC573" s="4" t="s">
        <v>2297</v>
      </c>
      <c r="AD573" s="2">
        <v>0</v>
      </c>
      <c r="AE573" s="2" t="s">
        <v>36</v>
      </c>
      <c r="AG573" s="2">
        <v>0</v>
      </c>
    </row>
    <row r="574" spans="1:33" x14ac:dyDescent="0.2">
      <c r="A574" s="2">
        <v>13567</v>
      </c>
      <c r="B574" s="2">
        <f>VLOOKUP(A574,liaison!A:B,2,FALSE)</f>
        <v>5806</v>
      </c>
      <c r="C574" s="2">
        <f>VLOOKUP(B574,ERP!A:E,2,FALSE)</f>
        <v>1</v>
      </c>
      <c r="D574" s="2">
        <f>VLOOKUP(B574,ERP!A:E,3,FALSE)</f>
        <v>17.399999999999999</v>
      </c>
      <c r="E574" s="2">
        <f>VLOOKUP(B574,ERP!A:E,4,FALSE)</f>
        <v>0</v>
      </c>
      <c r="F574" s="2" t="str">
        <f>VLOOKUP(B574,ERP!A:E,5,FALSE)</f>
        <v>outofstock</v>
      </c>
      <c r="G574" s="2">
        <v>0</v>
      </c>
      <c r="H574" s="2">
        <v>0</v>
      </c>
      <c r="I574" s="2">
        <v>0</v>
      </c>
      <c r="J574" s="2">
        <v>0</v>
      </c>
      <c r="K574" s="2">
        <v>2</v>
      </c>
      <c r="L574" s="2" t="s">
        <v>29</v>
      </c>
      <c r="N574" s="2">
        <v>2</v>
      </c>
      <c r="O574" s="3">
        <v>43543.649224537039</v>
      </c>
      <c r="P574" s="3">
        <v>43543.607557870368</v>
      </c>
      <c r="R574" s="2" t="s">
        <v>2298</v>
      </c>
      <c r="S574" s="2" t="s">
        <v>2299</v>
      </c>
      <c r="T574" s="2" t="s">
        <v>32</v>
      </c>
      <c r="U574" s="2" t="s">
        <v>33</v>
      </c>
      <c r="V574" s="2" t="s">
        <v>33</v>
      </c>
      <c r="X574" s="2" t="s">
        <v>2300</v>
      </c>
      <c r="Y574" s="3">
        <v>44044.440995370373</v>
      </c>
      <c r="Z574" s="3">
        <v>44044.357662037037</v>
      </c>
      <c r="AB574" s="2">
        <v>0</v>
      </c>
      <c r="AC574" s="4" t="s">
        <v>2301</v>
      </c>
      <c r="AD574" s="2">
        <v>0</v>
      </c>
      <c r="AE574" s="2" t="s">
        <v>36</v>
      </c>
      <c r="AG574" s="2">
        <v>0</v>
      </c>
    </row>
    <row r="575" spans="1:33" x14ac:dyDescent="0.2">
      <c r="A575" s="2">
        <v>15471</v>
      </c>
      <c r="B575" s="2">
        <f>VLOOKUP(A575,liaison!A:B,2,FALSE)</f>
        <v>5807</v>
      </c>
      <c r="C575" s="2">
        <f>VLOOKUP(B575,ERP!A:E,2,FALSE)</f>
        <v>1</v>
      </c>
      <c r="D575" s="2">
        <f>VLOOKUP(B575,ERP!A:E,3,FALSE)</f>
        <v>27.3</v>
      </c>
      <c r="E575" s="2">
        <f>VLOOKUP(B575,ERP!A:E,4,FALSE)</f>
        <v>1</v>
      </c>
      <c r="F575" s="2" t="str">
        <f>VLOOKUP(B575,ERP!A:E,5,FALSE)</f>
        <v>instock</v>
      </c>
      <c r="G575" s="2">
        <v>0</v>
      </c>
      <c r="H575" s="2">
        <v>0</v>
      </c>
      <c r="I575" s="2">
        <v>0</v>
      </c>
      <c r="J575" s="2">
        <v>0</v>
      </c>
      <c r="K575" s="2">
        <v>4</v>
      </c>
      <c r="L575" s="2" t="s">
        <v>29</v>
      </c>
      <c r="N575" s="2">
        <v>2</v>
      </c>
      <c r="O575" s="3">
        <v>43543.665567129632</v>
      </c>
      <c r="P575" s="3">
        <v>43543.623900462961</v>
      </c>
      <c r="R575" s="2" t="s">
        <v>2302</v>
      </c>
      <c r="S575" s="2" t="s">
        <v>2303</v>
      </c>
      <c r="T575" s="2" t="s">
        <v>32</v>
      </c>
      <c r="U575" s="2" t="s">
        <v>33</v>
      </c>
      <c r="V575" s="2" t="s">
        <v>33</v>
      </c>
      <c r="X575" s="2" t="s">
        <v>2304</v>
      </c>
      <c r="Y575" s="3">
        <v>44000.447974537034</v>
      </c>
      <c r="Z575" s="3">
        <v>44000.364641203712</v>
      </c>
      <c r="AB575" s="2">
        <v>0</v>
      </c>
      <c r="AC575" s="4" t="s">
        <v>2305</v>
      </c>
      <c r="AD575" s="2">
        <v>0</v>
      </c>
      <c r="AE575" s="2" t="s">
        <v>36</v>
      </c>
      <c r="AG575" s="2">
        <v>0</v>
      </c>
    </row>
    <row r="576" spans="1:33" x14ac:dyDescent="0.2">
      <c r="A576" s="2">
        <v>15080</v>
      </c>
      <c r="B576" s="2">
        <f>VLOOKUP(A576,liaison!A:B,2,FALSE)</f>
        <v>5809</v>
      </c>
      <c r="C576" s="2">
        <f>VLOOKUP(B576,ERP!A:E,2,FALSE)</f>
        <v>1</v>
      </c>
      <c r="D576" s="2">
        <f>VLOOKUP(B576,ERP!A:E,3,FALSE)</f>
        <v>17.899999999999999</v>
      </c>
      <c r="E576" s="2">
        <f>VLOOKUP(B576,ERP!A:E,4,FALSE)</f>
        <v>0</v>
      </c>
      <c r="F576" s="2" t="str">
        <f>VLOOKUP(B576,ERP!A:E,5,FALSE)</f>
        <v>outofstock</v>
      </c>
      <c r="G576" s="2">
        <v>0</v>
      </c>
      <c r="H576" s="2">
        <v>0</v>
      </c>
      <c r="I576" s="2">
        <v>0</v>
      </c>
      <c r="J576" s="2">
        <v>0</v>
      </c>
      <c r="K576" s="2">
        <v>0</v>
      </c>
      <c r="L576" s="2" t="s">
        <v>29</v>
      </c>
      <c r="N576" s="2">
        <v>2</v>
      </c>
      <c r="O576" s="3">
        <v>43543.695601851847</v>
      </c>
      <c r="P576" s="3">
        <v>43543.653935185182</v>
      </c>
      <c r="R576" s="2" t="s">
        <v>2306</v>
      </c>
      <c r="S576" s="2" t="s">
        <v>2307</v>
      </c>
      <c r="T576" s="2" t="s">
        <v>32</v>
      </c>
      <c r="U576" s="2" t="s">
        <v>33</v>
      </c>
      <c r="V576" s="2" t="s">
        <v>33</v>
      </c>
      <c r="X576" s="2" t="s">
        <v>2308</v>
      </c>
      <c r="Y576" s="3">
        <v>43946.903796296298</v>
      </c>
      <c r="Z576" s="3">
        <v>43946.820462962962</v>
      </c>
      <c r="AB576" s="2">
        <v>0</v>
      </c>
      <c r="AC576" s="4" t="s">
        <v>2309</v>
      </c>
      <c r="AD576" s="2">
        <v>0</v>
      </c>
      <c r="AE576" s="2" t="s">
        <v>36</v>
      </c>
      <c r="AG576" s="2">
        <v>0</v>
      </c>
    </row>
    <row r="577" spans="1:33" x14ac:dyDescent="0.2">
      <c r="A577" s="2">
        <v>14429</v>
      </c>
      <c r="B577" s="2">
        <f>VLOOKUP(A577,liaison!A:B,2,FALSE)</f>
        <v>5810</v>
      </c>
      <c r="C577" s="2">
        <f>VLOOKUP(B577,ERP!A:E,2,FALSE)</f>
        <v>1</v>
      </c>
      <c r="D577" s="2">
        <f>VLOOKUP(B577,ERP!A:E,3,FALSE)</f>
        <v>24</v>
      </c>
      <c r="E577" s="2">
        <f>VLOOKUP(B577,ERP!A:E,4,FALSE)</f>
        <v>95</v>
      </c>
      <c r="F577" s="2" t="str">
        <f>VLOOKUP(B577,ERP!A:E,5,FALSE)</f>
        <v>instock</v>
      </c>
      <c r="G577" s="2">
        <v>0</v>
      </c>
      <c r="H577" s="2">
        <v>0</v>
      </c>
      <c r="I577" s="2">
        <v>0</v>
      </c>
      <c r="J577" s="2">
        <v>0</v>
      </c>
      <c r="K577" s="2">
        <v>0</v>
      </c>
      <c r="L577" s="2" t="s">
        <v>29</v>
      </c>
      <c r="N577" s="2">
        <v>2</v>
      </c>
      <c r="O577" s="3">
        <v>43543.699247685188</v>
      </c>
      <c r="P577" s="3">
        <v>43543.657581018517</v>
      </c>
      <c r="R577" s="2" t="s">
        <v>2310</v>
      </c>
      <c r="S577" s="2" t="s">
        <v>2311</v>
      </c>
      <c r="T577" s="2" t="s">
        <v>32</v>
      </c>
      <c r="U577" s="2" t="s">
        <v>33</v>
      </c>
      <c r="V577" s="2" t="s">
        <v>33</v>
      </c>
      <c r="X577" s="2" t="s">
        <v>2312</v>
      </c>
      <c r="Y577" s="3">
        <v>44040.395891203712</v>
      </c>
      <c r="Z577" s="3">
        <v>44040.312557870369</v>
      </c>
      <c r="AB577" s="2">
        <v>0</v>
      </c>
      <c r="AC577" s="4" t="s">
        <v>2313</v>
      </c>
      <c r="AD577" s="2">
        <v>0</v>
      </c>
      <c r="AE577" s="2" t="s">
        <v>36</v>
      </c>
      <c r="AG577" s="2">
        <v>0</v>
      </c>
    </row>
    <row r="578" spans="1:33" x14ac:dyDescent="0.2">
      <c r="A578" s="2">
        <v>15238</v>
      </c>
      <c r="B578" s="2">
        <f>VLOOKUP(A578,liaison!A:B,2,FALSE)</f>
        <v>5815</v>
      </c>
      <c r="C578" s="2">
        <f>VLOOKUP(B578,ERP!A:E,2,FALSE)</f>
        <v>1</v>
      </c>
      <c r="D578" s="2">
        <f>VLOOKUP(B578,ERP!A:E,3,FALSE)</f>
        <v>16.600000000000001</v>
      </c>
      <c r="E578" s="2">
        <f>VLOOKUP(B578,ERP!A:E,4,FALSE)</f>
        <v>11</v>
      </c>
      <c r="F578" s="2" t="str">
        <f>VLOOKUP(B578,ERP!A:E,5,FALSE)</f>
        <v>instock</v>
      </c>
      <c r="G578" s="2">
        <v>0</v>
      </c>
      <c r="H578" s="2">
        <v>0</v>
      </c>
      <c r="I578" s="2">
        <v>0</v>
      </c>
      <c r="J578" s="2">
        <v>0</v>
      </c>
      <c r="K578" s="2">
        <v>1</v>
      </c>
      <c r="L578" s="2" t="s">
        <v>29</v>
      </c>
      <c r="N578" s="2">
        <v>2</v>
      </c>
      <c r="O578" s="3">
        <v>43550.72996527778</v>
      </c>
      <c r="P578" s="3">
        <v>43550.688298611109</v>
      </c>
      <c r="R578" s="2" t="s">
        <v>2314</v>
      </c>
      <c r="S578" s="2" t="s">
        <v>2315</v>
      </c>
      <c r="T578" s="2" t="s">
        <v>32</v>
      </c>
      <c r="U578" s="2" t="s">
        <v>33</v>
      </c>
      <c r="V578" s="2" t="s">
        <v>33</v>
      </c>
      <c r="X578" s="2" t="s">
        <v>2316</v>
      </c>
      <c r="Y578" s="3">
        <v>44036.406284722223</v>
      </c>
      <c r="Z578" s="3">
        <v>44036.322951388887</v>
      </c>
      <c r="AB578" s="2">
        <v>0</v>
      </c>
      <c r="AC578" s="4" t="s">
        <v>2317</v>
      </c>
      <c r="AD578" s="2">
        <v>0</v>
      </c>
      <c r="AE578" s="2" t="s">
        <v>36</v>
      </c>
      <c r="AG578" s="2">
        <v>0</v>
      </c>
    </row>
    <row r="579" spans="1:33" x14ac:dyDescent="0.2">
      <c r="A579" s="2">
        <v>15237</v>
      </c>
      <c r="B579" s="2">
        <f>VLOOKUP(A579,liaison!A:B,2,FALSE)</f>
        <v>5816</v>
      </c>
      <c r="C579" s="2">
        <f>VLOOKUP(B579,ERP!A:E,2,FALSE)</f>
        <v>1</v>
      </c>
      <c r="D579" s="2">
        <f>VLOOKUP(B579,ERP!A:E,3,FALSE)</f>
        <v>16.899999999999999</v>
      </c>
      <c r="E579" s="2">
        <f>VLOOKUP(B579,ERP!A:E,4,FALSE)</f>
        <v>5</v>
      </c>
      <c r="F579" s="2" t="str">
        <f>VLOOKUP(B579,ERP!A:E,5,FALSE)</f>
        <v>instock</v>
      </c>
      <c r="G579" s="2">
        <v>0</v>
      </c>
      <c r="H579" s="2">
        <v>0</v>
      </c>
      <c r="I579" s="2">
        <v>0</v>
      </c>
      <c r="J579" s="2">
        <v>0</v>
      </c>
      <c r="K579" s="2">
        <v>0</v>
      </c>
      <c r="L579" s="2" t="s">
        <v>29</v>
      </c>
      <c r="N579" s="2">
        <v>2</v>
      </c>
      <c r="O579" s="3">
        <v>43550.737858796303</v>
      </c>
      <c r="P579" s="3">
        <v>43550.696192129632</v>
      </c>
      <c r="R579" s="2" t="s">
        <v>2318</v>
      </c>
      <c r="S579" s="2" t="s">
        <v>2319</v>
      </c>
      <c r="T579" s="2" t="s">
        <v>32</v>
      </c>
      <c r="U579" s="2" t="s">
        <v>33</v>
      </c>
      <c r="V579" s="2" t="s">
        <v>33</v>
      </c>
      <c r="X579" s="2" t="s">
        <v>2320</v>
      </c>
      <c r="Y579" s="3">
        <v>44063.395925925928</v>
      </c>
      <c r="Z579" s="3">
        <v>44063.312592592592</v>
      </c>
      <c r="AB579" s="2">
        <v>0</v>
      </c>
      <c r="AC579" s="4" t="s">
        <v>2321</v>
      </c>
      <c r="AD579" s="2">
        <v>0</v>
      </c>
      <c r="AE579" s="2" t="s">
        <v>36</v>
      </c>
      <c r="AG579" s="2">
        <v>0</v>
      </c>
    </row>
    <row r="580" spans="1:33" x14ac:dyDescent="0.2">
      <c r="A580" s="2">
        <v>14600</v>
      </c>
      <c r="B580" s="2">
        <f>VLOOKUP(A580,liaison!A:B,2,FALSE)</f>
        <v>5817</v>
      </c>
      <c r="C580" s="2">
        <f>VLOOKUP(B580,ERP!A:E,2,FALSE)</f>
        <v>1</v>
      </c>
      <c r="D580" s="2">
        <f>VLOOKUP(B580,ERP!A:E,3,FALSE)</f>
        <v>57.6</v>
      </c>
      <c r="E580" s="2">
        <f>VLOOKUP(B580,ERP!A:E,4,FALSE)</f>
        <v>5</v>
      </c>
      <c r="F580" s="2" t="str">
        <f>VLOOKUP(B580,ERP!A:E,5,FALSE)</f>
        <v>instock</v>
      </c>
      <c r="G580" s="2">
        <v>0</v>
      </c>
      <c r="H580" s="2">
        <v>0</v>
      </c>
      <c r="I580" s="2">
        <v>0</v>
      </c>
      <c r="J580" s="2">
        <v>0</v>
      </c>
      <c r="K580" s="2">
        <v>0</v>
      </c>
      <c r="L580" s="2" t="s">
        <v>29</v>
      </c>
      <c r="N580" s="2">
        <v>2</v>
      </c>
      <c r="O580" s="3">
        <v>43550.740740740737</v>
      </c>
      <c r="P580" s="3">
        <v>43550.699074074073</v>
      </c>
      <c r="R580" s="2" t="s">
        <v>2322</v>
      </c>
      <c r="S580" s="2" t="s">
        <v>2323</v>
      </c>
      <c r="T580" s="2" t="s">
        <v>32</v>
      </c>
      <c r="U580" s="2" t="s">
        <v>33</v>
      </c>
      <c r="V580" s="2" t="s">
        <v>33</v>
      </c>
      <c r="X580" s="2" t="s">
        <v>2324</v>
      </c>
      <c r="Y580" s="3">
        <v>43971.718773148154</v>
      </c>
      <c r="Z580" s="3">
        <v>43971.635439814818</v>
      </c>
      <c r="AB580" s="2">
        <v>0</v>
      </c>
      <c r="AC580" s="4" t="s">
        <v>2325</v>
      </c>
      <c r="AD580" s="2">
        <v>0</v>
      </c>
      <c r="AE580" s="2" t="s">
        <v>36</v>
      </c>
      <c r="AG580" s="2">
        <v>0</v>
      </c>
    </row>
    <row r="581" spans="1:33" x14ac:dyDescent="0.2">
      <c r="A581" s="2">
        <v>15241</v>
      </c>
      <c r="B581" s="2">
        <f>VLOOKUP(A581,liaison!A:B,2,FALSE)</f>
        <v>5818</v>
      </c>
      <c r="C581" s="2">
        <f>VLOOKUP(B581,ERP!A:E,2,FALSE)</f>
        <v>1</v>
      </c>
      <c r="D581" s="2">
        <f>VLOOKUP(B581,ERP!A:E,3,FALSE)</f>
        <v>63.5</v>
      </c>
      <c r="E581" s="2">
        <f>VLOOKUP(B581,ERP!A:E,4,FALSE)</f>
        <v>19</v>
      </c>
      <c r="F581" s="2" t="str">
        <f>VLOOKUP(B581,ERP!A:E,5,FALSE)</f>
        <v>instock</v>
      </c>
      <c r="G581" s="2">
        <v>0</v>
      </c>
      <c r="H581" s="2">
        <v>0</v>
      </c>
      <c r="I581" s="2">
        <v>0</v>
      </c>
      <c r="J581" s="2">
        <v>0</v>
      </c>
      <c r="K581" s="2">
        <v>0</v>
      </c>
      <c r="L581" s="2" t="s">
        <v>29</v>
      </c>
      <c r="N581" s="2">
        <v>2</v>
      </c>
      <c r="O581" s="3">
        <v>43550.746053240742</v>
      </c>
      <c r="P581" s="3">
        <v>43550.704386574071</v>
      </c>
      <c r="R581" s="2" t="s">
        <v>2326</v>
      </c>
      <c r="S581" s="2" t="s">
        <v>2327</v>
      </c>
      <c r="T581" s="2" t="s">
        <v>32</v>
      </c>
      <c r="U581" s="2" t="s">
        <v>33</v>
      </c>
      <c r="V581" s="2" t="s">
        <v>33</v>
      </c>
      <c r="X581" s="2" t="s">
        <v>2328</v>
      </c>
      <c r="Y581" s="3">
        <v>43971.725717592592</v>
      </c>
      <c r="Z581" s="3">
        <v>43971.642384259263</v>
      </c>
      <c r="AB581" s="2">
        <v>0</v>
      </c>
      <c r="AC581" s="4" t="s">
        <v>2329</v>
      </c>
      <c r="AD581" s="2">
        <v>0</v>
      </c>
      <c r="AE581" s="2" t="s">
        <v>36</v>
      </c>
      <c r="AG581" s="2">
        <v>0</v>
      </c>
    </row>
    <row r="582" spans="1:33" x14ac:dyDescent="0.2">
      <c r="A582" s="2">
        <v>11933</v>
      </c>
      <c r="B582" s="2">
        <f>VLOOKUP(A582,liaison!A:B,2,FALSE)</f>
        <v>5819</v>
      </c>
      <c r="C582" s="2">
        <f>VLOOKUP(B582,ERP!A:E,2,FALSE)</f>
        <v>1</v>
      </c>
      <c r="D582" s="2">
        <f>VLOOKUP(B582,ERP!A:E,3,FALSE)</f>
        <v>56</v>
      </c>
      <c r="E582" s="2">
        <f>VLOOKUP(B582,ERP!A:E,4,FALSE)</f>
        <v>1</v>
      </c>
      <c r="F582" s="2" t="str">
        <f>VLOOKUP(B582,ERP!A:E,5,FALSE)</f>
        <v>instock</v>
      </c>
      <c r="G582" s="2">
        <v>0</v>
      </c>
      <c r="H582" s="2">
        <v>0</v>
      </c>
      <c r="I582" s="2">
        <v>0</v>
      </c>
      <c r="J582" s="2">
        <v>0</v>
      </c>
      <c r="K582" s="2">
        <v>1</v>
      </c>
      <c r="L582" s="2" t="s">
        <v>29</v>
      </c>
      <c r="N582" s="2">
        <v>2</v>
      </c>
      <c r="O582" s="3">
        <v>43550.748206018521</v>
      </c>
      <c r="P582" s="3">
        <v>43550.70653935185</v>
      </c>
      <c r="R582" s="2" t="s">
        <v>2330</v>
      </c>
      <c r="S582" s="2" t="s">
        <v>2331</v>
      </c>
      <c r="T582" s="2" t="s">
        <v>32</v>
      </c>
      <c r="U582" s="2" t="s">
        <v>33</v>
      </c>
      <c r="V582" s="2" t="s">
        <v>33</v>
      </c>
      <c r="X582" s="2" t="s">
        <v>2332</v>
      </c>
      <c r="Y582" s="3">
        <v>44002.413217592592</v>
      </c>
      <c r="Z582" s="3">
        <v>44002.329884259263</v>
      </c>
      <c r="AB582" s="2">
        <v>0</v>
      </c>
      <c r="AC582" s="4" t="s">
        <v>2333</v>
      </c>
      <c r="AD582" s="2">
        <v>0</v>
      </c>
      <c r="AE582" s="2" t="s">
        <v>36</v>
      </c>
      <c r="AG582" s="2">
        <v>0</v>
      </c>
    </row>
    <row r="583" spans="1:33" x14ac:dyDescent="0.2">
      <c r="A583" s="2">
        <v>15240</v>
      </c>
      <c r="B583" s="2">
        <f>VLOOKUP(A583,liaison!A:B,2,FALSE)</f>
        <v>5820</v>
      </c>
      <c r="C583" s="2">
        <f>VLOOKUP(B583,ERP!A:E,2,FALSE)</f>
        <v>1</v>
      </c>
      <c r="D583" s="2">
        <f>VLOOKUP(B583,ERP!A:E,3,FALSE)</f>
        <v>63.5</v>
      </c>
      <c r="E583" s="2">
        <f>VLOOKUP(B583,ERP!A:E,4,FALSE)</f>
        <v>7</v>
      </c>
      <c r="F583" s="2" t="str">
        <f>VLOOKUP(B583,ERP!A:E,5,FALSE)</f>
        <v>instock</v>
      </c>
      <c r="G583" s="2">
        <v>0</v>
      </c>
      <c r="H583" s="2">
        <v>0</v>
      </c>
      <c r="I583" s="2">
        <v>0</v>
      </c>
      <c r="J583" s="2">
        <v>0</v>
      </c>
      <c r="K583" s="2">
        <v>0</v>
      </c>
      <c r="L583" s="2" t="s">
        <v>29</v>
      </c>
      <c r="N583" s="2">
        <v>2</v>
      </c>
      <c r="O583" s="3">
        <v>43550.750416666669</v>
      </c>
      <c r="P583" s="3">
        <v>43550.708749999998</v>
      </c>
      <c r="R583" s="2" t="s">
        <v>2334</v>
      </c>
      <c r="S583" s="2" t="s">
        <v>2331</v>
      </c>
      <c r="T583" s="2" t="s">
        <v>32</v>
      </c>
      <c r="U583" s="2" t="s">
        <v>33</v>
      </c>
      <c r="V583" s="2" t="s">
        <v>33</v>
      </c>
      <c r="X583" s="2" t="s">
        <v>2335</v>
      </c>
      <c r="Y583" s="3">
        <v>44009.677106481482</v>
      </c>
      <c r="Z583" s="3">
        <v>44009.593773148154</v>
      </c>
      <c r="AB583" s="2">
        <v>0</v>
      </c>
      <c r="AC583" s="4" t="s">
        <v>2336</v>
      </c>
      <c r="AD583" s="2">
        <v>0</v>
      </c>
      <c r="AE583" s="2" t="s">
        <v>36</v>
      </c>
      <c r="AG583" s="2">
        <v>0</v>
      </c>
    </row>
    <row r="584" spans="1:33" x14ac:dyDescent="0.2">
      <c r="A584" s="2">
        <v>15325</v>
      </c>
      <c r="B584" s="2">
        <f>VLOOKUP(A584,liaison!A:B,2,FALSE)</f>
        <v>5826</v>
      </c>
      <c r="C584" s="2">
        <f>VLOOKUP(B584,ERP!A:E,2,FALSE)</f>
        <v>1</v>
      </c>
      <c r="D584" s="2">
        <f>VLOOKUP(B584,ERP!A:E,3,FALSE)</f>
        <v>41.2</v>
      </c>
      <c r="E584" s="2">
        <f>VLOOKUP(B584,ERP!A:E,4,FALSE)</f>
        <v>0</v>
      </c>
      <c r="F584" s="2" t="str">
        <f>VLOOKUP(B584,ERP!A:E,5,FALSE)</f>
        <v>outofstock</v>
      </c>
      <c r="G584" s="2">
        <v>0</v>
      </c>
      <c r="H584" s="2">
        <v>0</v>
      </c>
      <c r="I584" s="2">
        <v>0</v>
      </c>
      <c r="J584" s="2">
        <v>0</v>
      </c>
      <c r="K584" s="2">
        <v>4</v>
      </c>
      <c r="L584" s="2" t="s">
        <v>29</v>
      </c>
      <c r="N584" s="2">
        <v>2</v>
      </c>
      <c r="O584" s="3">
        <v>43551.749872685177</v>
      </c>
      <c r="P584" s="3">
        <v>43551.70820601852</v>
      </c>
      <c r="R584" s="2" t="s">
        <v>2337</v>
      </c>
      <c r="S584" s="2" t="s">
        <v>2338</v>
      </c>
      <c r="T584" s="2" t="s">
        <v>32</v>
      </c>
      <c r="U584" s="2" t="s">
        <v>33</v>
      </c>
      <c r="V584" s="2" t="s">
        <v>33</v>
      </c>
      <c r="X584" s="2" t="s">
        <v>2339</v>
      </c>
      <c r="Y584" s="3">
        <v>43972.583356481482</v>
      </c>
      <c r="Z584" s="3">
        <v>43972.500023148154</v>
      </c>
      <c r="AB584" s="2">
        <v>0</v>
      </c>
      <c r="AC584" s="4" t="s">
        <v>2340</v>
      </c>
      <c r="AD584" s="2">
        <v>0</v>
      </c>
      <c r="AE584" s="2" t="s">
        <v>36</v>
      </c>
      <c r="AG584" s="2">
        <v>0</v>
      </c>
    </row>
    <row r="585" spans="1:33" x14ac:dyDescent="0.2">
      <c r="A585" s="2">
        <v>15328</v>
      </c>
      <c r="B585" s="2">
        <f>VLOOKUP(A585,liaison!A:B,2,FALSE)</f>
        <v>5827</v>
      </c>
      <c r="C585" s="2">
        <f>VLOOKUP(B585,ERP!A:E,2,FALSE)</f>
        <v>1</v>
      </c>
      <c r="D585" s="2">
        <f>VLOOKUP(B585,ERP!A:E,3,FALSE)</f>
        <v>55</v>
      </c>
      <c r="E585" s="2">
        <f>VLOOKUP(B585,ERP!A:E,4,FALSE)</f>
        <v>11</v>
      </c>
      <c r="F585" s="2" t="str">
        <f>VLOOKUP(B585,ERP!A:E,5,FALSE)</f>
        <v>instock</v>
      </c>
      <c r="G585" s="2">
        <v>0</v>
      </c>
      <c r="H585" s="2">
        <v>0</v>
      </c>
      <c r="I585" s="2">
        <v>0</v>
      </c>
      <c r="J585" s="2">
        <v>0</v>
      </c>
      <c r="K585" s="2">
        <v>3</v>
      </c>
      <c r="L585" s="2" t="s">
        <v>29</v>
      </c>
      <c r="N585" s="2">
        <v>2</v>
      </c>
      <c r="O585" s="3">
        <v>43551.753576388888</v>
      </c>
      <c r="P585" s="3">
        <v>43551.711909722217</v>
      </c>
      <c r="R585" s="2" t="s">
        <v>2341</v>
      </c>
      <c r="S585" s="2" t="s">
        <v>2342</v>
      </c>
      <c r="T585" s="2" t="s">
        <v>32</v>
      </c>
      <c r="U585" s="2" t="s">
        <v>33</v>
      </c>
      <c r="V585" s="2" t="s">
        <v>33</v>
      </c>
      <c r="X585" s="2" t="s">
        <v>2343</v>
      </c>
      <c r="Y585" s="3">
        <v>44037.656273148154</v>
      </c>
      <c r="Z585" s="3">
        <v>44037.572939814818</v>
      </c>
      <c r="AB585" s="2">
        <v>0</v>
      </c>
      <c r="AC585" s="4" t="s">
        <v>2344</v>
      </c>
      <c r="AD585" s="2">
        <v>0</v>
      </c>
      <c r="AE585" s="2" t="s">
        <v>36</v>
      </c>
      <c r="AG585" s="2">
        <v>0</v>
      </c>
    </row>
    <row r="586" spans="1:33" x14ac:dyDescent="0.2">
      <c r="A586" s="2">
        <v>15329</v>
      </c>
      <c r="B586" s="2">
        <f>VLOOKUP(A586,liaison!A:B,2,FALSE)</f>
        <v>5829</v>
      </c>
      <c r="C586" s="2">
        <f>VLOOKUP(B586,ERP!A:E,2,FALSE)</f>
        <v>1</v>
      </c>
      <c r="D586" s="2">
        <f>VLOOKUP(B586,ERP!A:E,3,FALSE)</f>
        <v>57</v>
      </c>
      <c r="E586" s="2">
        <f>VLOOKUP(B586,ERP!A:E,4,FALSE)</f>
        <v>26</v>
      </c>
      <c r="F586" s="2" t="str">
        <f>VLOOKUP(B586,ERP!A:E,5,FALSE)</f>
        <v>instock</v>
      </c>
      <c r="G586" s="2">
        <v>0</v>
      </c>
      <c r="H586" s="2">
        <v>0</v>
      </c>
      <c r="I586" s="2">
        <v>0</v>
      </c>
      <c r="J586" s="2">
        <v>0</v>
      </c>
      <c r="K586" s="2">
        <v>3</v>
      </c>
      <c r="L586" s="2" t="s">
        <v>29</v>
      </c>
      <c r="N586" s="2">
        <v>2</v>
      </c>
      <c r="O586" s="3">
        <v>43551.769618055558</v>
      </c>
      <c r="P586" s="3">
        <v>43551.727951388893</v>
      </c>
      <c r="R586" s="2" t="s">
        <v>2345</v>
      </c>
      <c r="S586" s="2" t="s">
        <v>2346</v>
      </c>
      <c r="T586" s="2" t="s">
        <v>32</v>
      </c>
      <c r="U586" s="2" t="s">
        <v>33</v>
      </c>
      <c r="V586" s="2" t="s">
        <v>33</v>
      </c>
      <c r="X586" s="2" t="s">
        <v>2347</v>
      </c>
      <c r="Y586" s="3">
        <v>44040.406273148154</v>
      </c>
      <c r="Z586" s="3">
        <v>44040.322939814818</v>
      </c>
      <c r="AB586" s="2">
        <v>0</v>
      </c>
      <c r="AC586" s="4" t="s">
        <v>2348</v>
      </c>
      <c r="AD586" s="2">
        <v>0</v>
      </c>
      <c r="AE586" s="2" t="s">
        <v>36</v>
      </c>
      <c r="AG586" s="2">
        <v>0</v>
      </c>
    </row>
    <row r="587" spans="1:33" x14ac:dyDescent="0.2">
      <c r="A587" s="2">
        <v>15775</v>
      </c>
      <c r="B587" s="2">
        <f>VLOOKUP(A587,liaison!A:B,2,FALSE)</f>
        <v>5890</v>
      </c>
      <c r="C587" s="2">
        <f>VLOOKUP(B587,ERP!A:E,2,FALSE)</f>
        <v>1</v>
      </c>
      <c r="D587" s="2">
        <f>VLOOKUP(B587,ERP!A:E,3,FALSE)</f>
        <v>19.3</v>
      </c>
      <c r="E587" s="2">
        <f>VLOOKUP(B587,ERP!A:E,4,FALSE)</f>
        <v>55</v>
      </c>
      <c r="F587" s="2" t="str">
        <f>VLOOKUP(B587,ERP!A:E,5,FALSE)</f>
        <v>instock</v>
      </c>
      <c r="G587" s="2">
        <v>0</v>
      </c>
      <c r="H587" s="2">
        <v>0</v>
      </c>
      <c r="I587" s="2">
        <v>0</v>
      </c>
      <c r="J587" s="2">
        <v>0</v>
      </c>
      <c r="K587" s="2">
        <v>0</v>
      </c>
      <c r="L587" s="2" t="s">
        <v>29</v>
      </c>
      <c r="N587" s="2">
        <v>2</v>
      </c>
      <c r="O587" s="3">
        <v>43552.42460648148</v>
      </c>
      <c r="P587" s="3">
        <v>43552.382939814823</v>
      </c>
      <c r="R587" s="2" t="s">
        <v>2349</v>
      </c>
      <c r="S587" s="2" t="s">
        <v>2350</v>
      </c>
      <c r="T587" s="2" t="s">
        <v>32</v>
      </c>
      <c r="U587" s="2" t="s">
        <v>33</v>
      </c>
      <c r="V587" s="2" t="s">
        <v>33</v>
      </c>
      <c r="X587" s="2" t="s">
        <v>2351</v>
      </c>
      <c r="Y587" s="3">
        <v>44069.475717592592</v>
      </c>
      <c r="Z587" s="3">
        <v>44069.392384259263</v>
      </c>
      <c r="AB587" s="2">
        <v>0</v>
      </c>
      <c r="AC587" s="4" t="s">
        <v>2352</v>
      </c>
      <c r="AD587" s="2">
        <v>0</v>
      </c>
      <c r="AE587" s="2" t="s">
        <v>36</v>
      </c>
      <c r="AG587" s="2">
        <v>0</v>
      </c>
    </row>
    <row r="588" spans="1:33" x14ac:dyDescent="0.2">
      <c r="A588" s="2">
        <v>15774</v>
      </c>
      <c r="B588" s="2">
        <f>VLOOKUP(A588,liaison!A:B,2,FALSE)</f>
        <v>5891</v>
      </c>
      <c r="C588" s="2">
        <f>VLOOKUP(B588,ERP!A:E,2,FALSE)</f>
        <v>1</v>
      </c>
      <c r="D588" s="2">
        <f>VLOOKUP(B588,ERP!A:E,3,FALSE)</f>
        <v>19</v>
      </c>
      <c r="E588" s="2">
        <f>VLOOKUP(B588,ERP!A:E,4,FALSE)</f>
        <v>4</v>
      </c>
      <c r="F588" s="2" t="str">
        <f>VLOOKUP(B588,ERP!A:E,5,FALSE)</f>
        <v>instock</v>
      </c>
      <c r="G588" s="2">
        <v>0</v>
      </c>
      <c r="H588" s="2">
        <v>0</v>
      </c>
      <c r="I588" s="2">
        <v>0</v>
      </c>
      <c r="J588" s="2">
        <v>0</v>
      </c>
      <c r="K588" s="2">
        <v>1</v>
      </c>
      <c r="L588" s="2" t="s">
        <v>29</v>
      </c>
      <c r="N588" s="2">
        <v>2</v>
      </c>
      <c r="O588" s="3">
        <v>43552.426469907397</v>
      </c>
      <c r="P588" s="3">
        <v>43552.38480324074</v>
      </c>
      <c r="R588" s="2" t="s">
        <v>2353</v>
      </c>
      <c r="S588" s="2" t="s">
        <v>2354</v>
      </c>
      <c r="T588" s="2" t="s">
        <v>32</v>
      </c>
      <c r="U588" s="2" t="s">
        <v>33</v>
      </c>
      <c r="V588" s="2" t="s">
        <v>33</v>
      </c>
      <c r="X588" s="2" t="s">
        <v>2355</v>
      </c>
      <c r="Y588" s="3">
        <v>44040.406284722223</v>
      </c>
      <c r="Z588" s="3">
        <v>44040.322951388887</v>
      </c>
      <c r="AB588" s="2">
        <v>0</v>
      </c>
      <c r="AC588" s="4" t="s">
        <v>2356</v>
      </c>
      <c r="AD588" s="2">
        <v>0</v>
      </c>
      <c r="AE588" s="2" t="s">
        <v>36</v>
      </c>
      <c r="AG588" s="2">
        <v>0</v>
      </c>
    </row>
    <row r="589" spans="1:33" x14ac:dyDescent="0.2">
      <c r="A589" s="2">
        <v>14983</v>
      </c>
      <c r="B589" s="2">
        <f>VLOOKUP(A589,liaison!A:B,2,FALSE)</f>
        <v>5892</v>
      </c>
      <c r="C589" s="2">
        <f>VLOOKUP(B589,ERP!A:E,2,FALSE)</f>
        <v>1</v>
      </c>
      <c r="D589" s="2">
        <f>VLOOKUP(B589,ERP!A:E,3,FALSE)</f>
        <v>191.3</v>
      </c>
      <c r="E589" s="2">
        <f>VLOOKUP(B589,ERP!A:E,4,FALSE)</f>
        <v>10</v>
      </c>
      <c r="F589" s="2" t="str">
        <f>VLOOKUP(B589,ERP!A:E,5,FALSE)</f>
        <v>instock</v>
      </c>
      <c r="G589" s="2">
        <v>0</v>
      </c>
      <c r="H589" s="2">
        <v>0</v>
      </c>
      <c r="I589" s="2">
        <v>0</v>
      </c>
      <c r="J589" s="2">
        <v>0</v>
      </c>
      <c r="K589" s="2">
        <v>3</v>
      </c>
      <c r="L589" s="2" t="s">
        <v>29</v>
      </c>
      <c r="N589" s="2">
        <v>2</v>
      </c>
      <c r="O589" s="3">
        <v>43552.431666666656</v>
      </c>
      <c r="P589" s="3">
        <v>43552.39</v>
      </c>
      <c r="R589" s="2" t="s">
        <v>2357</v>
      </c>
      <c r="S589" s="2" t="s">
        <v>2358</v>
      </c>
      <c r="T589" s="2" t="s">
        <v>32</v>
      </c>
      <c r="U589" s="2" t="s">
        <v>33</v>
      </c>
      <c r="V589" s="2" t="s">
        <v>33</v>
      </c>
      <c r="X589" s="2" t="s">
        <v>2359</v>
      </c>
      <c r="Y589" s="3">
        <v>43922.395937499998</v>
      </c>
      <c r="Z589" s="3">
        <v>43922.312604166669</v>
      </c>
      <c r="AB589" s="2">
        <v>0</v>
      </c>
      <c r="AC589" s="4" t="s">
        <v>2360</v>
      </c>
      <c r="AD589" s="2">
        <v>0</v>
      </c>
      <c r="AE589" s="2" t="s">
        <v>36</v>
      </c>
      <c r="AG589" s="2">
        <v>0</v>
      </c>
    </row>
    <row r="590" spans="1:33" x14ac:dyDescent="0.2">
      <c r="A590" s="2">
        <v>13910</v>
      </c>
      <c r="B590" s="2">
        <f>VLOOKUP(A590,liaison!A:B,2,FALSE)</f>
        <v>5893</v>
      </c>
      <c r="C590" s="2">
        <f>VLOOKUP(B590,ERP!A:E,2,FALSE)</f>
        <v>1</v>
      </c>
      <c r="D590" s="2">
        <f>VLOOKUP(B590,ERP!A:E,3,FALSE)</f>
        <v>26.6</v>
      </c>
      <c r="E590" s="2">
        <f>VLOOKUP(B590,ERP!A:E,4,FALSE)</f>
        <v>65</v>
      </c>
      <c r="F590" s="2" t="str">
        <f>VLOOKUP(B590,ERP!A:E,5,FALSE)</f>
        <v>instock</v>
      </c>
      <c r="G590" s="2">
        <v>0</v>
      </c>
      <c r="H590" s="2">
        <v>0</v>
      </c>
      <c r="I590" s="2">
        <v>0</v>
      </c>
      <c r="J590" s="2">
        <v>0</v>
      </c>
      <c r="K590" s="2">
        <v>5</v>
      </c>
      <c r="L590" s="2" t="s">
        <v>29</v>
      </c>
      <c r="N590" s="2">
        <v>2</v>
      </c>
      <c r="O590" s="3">
        <v>43552.437685185178</v>
      </c>
      <c r="P590" s="3">
        <v>43552.396018518521</v>
      </c>
      <c r="R590" s="2" t="s">
        <v>2361</v>
      </c>
      <c r="S590" s="2" t="s">
        <v>2362</v>
      </c>
      <c r="T590" s="2" t="s">
        <v>32</v>
      </c>
      <c r="U590" s="2" t="s">
        <v>33</v>
      </c>
      <c r="V590" s="2" t="s">
        <v>33</v>
      </c>
      <c r="X590" s="2" t="s">
        <v>2363</v>
      </c>
      <c r="Y590" s="3">
        <v>44070.663206018522</v>
      </c>
      <c r="Z590" s="3">
        <v>44070.579872685194</v>
      </c>
      <c r="AB590" s="2">
        <v>0</v>
      </c>
      <c r="AC590" s="4" t="s">
        <v>2364</v>
      </c>
      <c r="AD590" s="2">
        <v>0</v>
      </c>
      <c r="AE590" s="2" t="s">
        <v>36</v>
      </c>
      <c r="AG590" s="2">
        <v>0</v>
      </c>
    </row>
    <row r="591" spans="1:33" x14ac:dyDescent="0.2">
      <c r="A591" s="2">
        <v>16539</v>
      </c>
      <c r="B591" s="2">
        <f>VLOOKUP(A591,liaison!A:B,2,FALSE)</f>
        <v>5894</v>
      </c>
      <c r="C591" s="2">
        <f>VLOOKUP(B591,ERP!A:E,2,FALSE)</f>
        <v>1</v>
      </c>
      <c r="D591" s="2">
        <f>VLOOKUP(B591,ERP!A:E,3,FALSE)</f>
        <v>15.4</v>
      </c>
      <c r="E591" s="2">
        <f>VLOOKUP(B591,ERP!A:E,4,FALSE)</f>
        <v>18</v>
      </c>
      <c r="F591" s="2" t="str">
        <f>VLOOKUP(B591,ERP!A:E,5,FALSE)</f>
        <v>instock</v>
      </c>
      <c r="G591" s="2">
        <v>0</v>
      </c>
      <c r="H591" s="2">
        <v>0</v>
      </c>
      <c r="I591" s="2">
        <v>0</v>
      </c>
      <c r="J591" s="2">
        <v>0</v>
      </c>
      <c r="K591" s="2">
        <v>5</v>
      </c>
      <c r="L591" s="2" t="s">
        <v>29</v>
      </c>
      <c r="N591" s="2">
        <v>2</v>
      </c>
      <c r="O591" s="3">
        <v>43552.445844907408</v>
      </c>
      <c r="P591" s="3">
        <v>43552.404178240737</v>
      </c>
      <c r="R591" s="2" t="s">
        <v>2365</v>
      </c>
      <c r="S591" s="2" t="s">
        <v>2366</v>
      </c>
      <c r="T591" s="2" t="s">
        <v>32</v>
      </c>
      <c r="U591" s="2" t="s">
        <v>33</v>
      </c>
      <c r="V591" s="2" t="s">
        <v>33</v>
      </c>
      <c r="X591" s="2" t="s">
        <v>2367</v>
      </c>
      <c r="Y591" s="3">
        <v>44070.649340277778</v>
      </c>
      <c r="Z591" s="3">
        <v>44070.566006944442</v>
      </c>
      <c r="AB591" s="2">
        <v>0</v>
      </c>
      <c r="AC591" s="4" t="s">
        <v>2368</v>
      </c>
      <c r="AD591" s="2">
        <v>0</v>
      </c>
      <c r="AE591" s="2" t="s">
        <v>36</v>
      </c>
      <c r="AG591" s="2">
        <v>0</v>
      </c>
    </row>
    <row r="592" spans="1:33" x14ac:dyDescent="0.2">
      <c r="A592" s="2">
        <v>15910</v>
      </c>
      <c r="B592" s="2">
        <f>VLOOKUP(A592,liaison!A:B,2,FALSE)</f>
        <v>5896</v>
      </c>
      <c r="C592" s="2">
        <f>VLOOKUP(B592,ERP!A:E,2,FALSE)</f>
        <v>1</v>
      </c>
      <c r="D592" s="2">
        <f>VLOOKUP(B592,ERP!A:E,3,FALSE)</f>
        <v>24.7</v>
      </c>
      <c r="E592" s="2">
        <f>VLOOKUP(B592,ERP!A:E,4,FALSE)</f>
        <v>17</v>
      </c>
      <c r="F592" s="2" t="str">
        <f>VLOOKUP(B592,ERP!A:E,5,FALSE)</f>
        <v>instock</v>
      </c>
      <c r="G592" s="2">
        <v>0</v>
      </c>
      <c r="H592" s="2">
        <v>0</v>
      </c>
      <c r="I592" s="2">
        <v>0</v>
      </c>
      <c r="J592" s="2">
        <v>0</v>
      </c>
      <c r="K592" s="2">
        <v>0</v>
      </c>
      <c r="L592" s="2" t="s">
        <v>29</v>
      </c>
      <c r="N592" s="2">
        <v>2</v>
      </c>
      <c r="O592" s="3">
        <v>43552.458136574067</v>
      </c>
      <c r="P592" s="3">
        <v>43552.41646990741</v>
      </c>
      <c r="R592" s="2" t="s">
        <v>2369</v>
      </c>
      <c r="S592" s="2" t="s">
        <v>2370</v>
      </c>
      <c r="T592" s="2" t="s">
        <v>32</v>
      </c>
      <c r="U592" s="2" t="s">
        <v>33</v>
      </c>
      <c r="V592" s="2" t="s">
        <v>33</v>
      </c>
      <c r="X592" s="2" t="s">
        <v>2371</v>
      </c>
      <c r="Y592" s="3">
        <v>44057.447939814818</v>
      </c>
      <c r="Z592" s="3">
        <v>44057.364606481482</v>
      </c>
      <c r="AB592" s="2">
        <v>0</v>
      </c>
      <c r="AC592" s="4" t="s">
        <v>2372</v>
      </c>
      <c r="AD592" s="2">
        <v>0</v>
      </c>
      <c r="AE592" s="2" t="s">
        <v>36</v>
      </c>
      <c r="AG592" s="2">
        <v>0</v>
      </c>
    </row>
    <row r="593" spans="1:33" x14ac:dyDescent="0.2">
      <c r="A593" s="2">
        <v>12339</v>
      </c>
      <c r="B593" s="2">
        <f>VLOOKUP(A593,liaison!A:B,2,FALSE)</f>
        <v>5899</v>
      </c>
      <c r="C593" s="2">
        <f>VLOOKUP(B593,ERP!A:E,2,FALSE)</f>
        <v>1</v>
      </c>
      <c r="D593" s="2">
        <f>VLOOKUP(B593,ERP!A:E,3,FALSE)</f>
        <v>28.1</v>
      </c>
      <c r="E593" s="2">
        <f>VLOOKUP(B593,ERP!A:E,4,FALSE)</f>
        <v>0</v>
      </c>
      <c r="F593" s="2" t="str">
        <f>VLOOKUP(B593,ERP!A:E,5,FALSE)</f>
        <v>outofstock</v>
      </c>
      <c r="G593" s="2">
        <v>0</v>
      </c>
      <c r="H593" s="2">
        <v>0</v>
      </c>
      <c r="I593" s="2">
        <v>0</v>
      </c>
      <c r="J593" s="2">
        <v>0</v>
      </c>
      <c r="K593" s="2">
        <v>4</v>
      </c>
      <c r="L593" s="2" t="s">
        <v>29</v>
      </c>
      <c r="N593" s="2">
        <v>2</v>
      </c>
      <c r="O593" s="3">
        <v>43552.599780092591</v>
      </c>
      <c r="P593" s="3">
        <v>43552.558113425926</v>
      </c>
      <c r="R593" s="2" t="s">
        <v>2373</v>
      </c>
      <c r="S593" s="2" t="s">
        <v>2374</v>
      </c>
      <c r="T593" s="2" t="s">
        <v>32</v>
      </c>
      <c r="U593" s="2" t="s">
        <v>33</v>
      </c>
      <c r="V593" s="2" t="s">
        <v>33</v>
      </c>
      <c r="X593" s="2" t="s">
        <v>2375</v>
      </c>
      <c r="Y593" s="3">
        <v>44020.746550925927</v>
      </c>
      <c r="Z593" s="3">
        <v>44020.663217592592</v>
      </c>
      <c r="AB593" s="2">
        <v>0</v>
      </c>
      <c r="AC593" s="4" t="s">
        <v>2376</v>
      </c>
      <c r="AD593" s="2">
        <v>0</v>
      </c>
      <c r="AE593" s="2" t="s">
        <v>36</v>
      </c>
      <c r="AG593" s="2">
        <v>0</v>
      </c>
    </row>
    <row r="594" spans="1:33" x14ac:dyDescent="0.2">
      <c r="A594" s="2">
        <v>12869</v>
      </c>
      <c r="B594" s="2">
        <f>VLOOKUP(A594,liaison!A:B,2,FALSE)</f>
        <v>5900</v>
      </c>
      <c r="C594" s="2">
        <f>VLOOKUP(B594,ERP!A:E,2,FALSE)</f>
        <v>1</v>
      </c>
      <c r="D594" s="2">
        <f>VLOOKUP(B594,ERP!A:E,3,FALSE)</f>
        <v>18.25</v>
      </c>
      <c r="E594" s="2">
        <f>VLOOKUP(B594,ERP!A:E,4,FALSE)</f>
        <v>0</v>
      </c>
      <c r="F594" s="2" t="str">
        <f>VLOOKUP(B594,ERP!A:E,5,FALSE)</f>
        <v>outofstock</v>
      </c>
      <c r="G594" s="2">
        <v>0</v>
      </c>
      <c r="H594" s="2">
        <v>0</v>
      </c>
      <c r="I594" s="2">
        <v>0</v>
      </c>
      <c r="J594" s="2">
        <v>0</v>
      </c>
      <c r="K594" s="2">
        <v>0</v>
      </c>
      <c r="L594" s="2" t="s">
        <v>29</v>
      </c>
      <c r="N594" s="2">
        <v>2</v>
      </c>
      <c r="O594" s="3">
        <v>43552.603877314818</v>
      </c>
      <c r="P594" s="3">
        <v>43552.562210648153</v>
      </c>
      <c r="R594" s="2" t="s">
        <v>2377</v>
      </c>
      <c r="S594" s="2" t="s">
        <v>2378</v>
      </c>
      <c r="T594" s="2" t="s">
        <v>32</v>
      </c>
      <c r="U594" s="2" t="s">
        <v>33</v>
      </c>
      <c r="V594" s="2" t="s">
        <v>33</v>
      </c>
      <c r="X594" s="2" t="s">
        <v>2379</v>
      </c>
      <c r="Y594" s="3">
        <v>43812.652789351851</v>
      </c>
      <c r="Z594" s="3">
        <v>43812.611122685194</v>
      </c>
      <c r="AB594" s="2">
        <v>0</v>
      </c>
      <c r="AC594" s="4" t="s">
        <v>2380</v>
      </c>
      <c r="AD594" s="2">
        <v>0</v>
      </c>
      <c r="AE594" s="2" t="s">
        <v>36</v>
      </c>
      <c r="AG594" s="2">
        <v>0</v>
      </c>
    </row>
    <row r="595" spans="1:33" x14ac:dyDescent="0.2">
      <c r="A595" s="2">
        <v>14095</v>
      </c>
      <c r="B595" s="2">
        <f>VLOOKUP(A595,liaison!A:B,2,FALSE)</f>
        <v>5902</v>
      </c>
      <c r="C595" s="2">
        <f>VLOOKUP(B595,ERP!A:E,2,FALSE)</f>
        <v>1</v>
      </c>
      <c r="D595" s="2">
        <f>VLOOKUP(B595,ERP!A:E,3,FALSE)</f>
        <v>35.1</v>
      </c>
      <c r="E595" s="2">
        <f>VLOOKUP(B595,ERP!A:E,4,FALSE)</f>
        <v>9</v>
      </c>
      <c r="F595" s="2" t="str">
        <f>VLOOKUP(B595,ERP!A:E,5,FALSE)</f>
        <v>instock</v>
      </c>
      <c r="G595" s="2">
        <v>0</v>
      </c>
      <c r="H595" s="2">
        <v>0</v>
      </c>
      <c r="I595" s="2">
        <v>0</v>
      </c>
      <c r="J595" s="2">
        <v>0</v>
      </c>
      <c r="K595" s="2">
        <v>0</v>
      </c>
      <c r="L595" s="2" t="s">
        <v>29</v>
      </c>
      <c r="N595" s="2">
        <v>2</v>
      </c>
      <c r="O595" s="3">
        <v>43552.621064814812</v>
      </c>
      <c r="P595" s="3">
        <v>43552.579398148147</v>
      </c>
      <c r="R595" s="2" t="s">
        <v>2381</v>
      </c>
      <c r="S595" s="2" t="s">
        <v>2382</v>
      </c>
      <c r="T595" s="2" t="s">
        <v>32</v>
      </c>
      <c r="U595" s="2" t="s">
        <v>33</v>
      </c>
      <c r="V595" s="2" t="s">
        <v>33</v>
      </c>
      <c r="X595" s="2" t="s">
        <v>2383</v>
      </c>
      <c r="Y595" s="3">
        <v>43974.468773148154</v>
      </c>
      <c r="Z595" s="3">
        <v>43974.385439814818</v>
      </c>
      <c r="AB595" s="2">
        <v>0</v>
      </c>
      <c r="AC595" s="4" t="s">
        <v>2384</v>
      </c>
      <c r="AD595" s="2">
        <v>0</v>
      </c>
      <c r="AE595" s="2" t="s">
        <v>36</v>
      </c>
      <c r="AG595" s="2">
        <v>0</v>
      </c>
    </row>
    <row r="596" spans="1:33" x14ac:dyDescent="0.2">
      <c r="A596" s="2">
        <v>14099</v>
      </c>
      <c r="B596" s="2">
        <f>VLOOKUP(A596,liaison!A:B,2,FALSE)</f>
        <v>5903</v>
      </c>
      <c r="C596" s="2">
        <f>VLOOKUP(B596,ERP!A:E,2,FALSE)</f>
        <v>1</v>
      </c>
      <c r="D596" s="2">
        <f>VLOOKUP(B596,ERP!A:E,3,FALSE)</f>
        <v>27.3</v>
      </c>
      <c r="E596" s="2">
        <f>VLOOKUP(B596,ERP!A:E,4,FALSE)</f>
        <v>1</v>
      </c>
      <c r="F596" s="2" t="str">
        <f>VLOOKUP(B596,ERP!A:E,5,FALSE)</f>
        <v>instock</v>
      </c>
      <c r="G596" s="2">
        <v>0</v>
      </c>
      <c r="H596" s="2">
        <v>0</v>
      </c>
      <c r="I596" s="2">
        <v>0</v>
      </c>
      <c r="J596" s="2">
        <v>0</v>
      </c>
      <c r="K596" s="2">
        <v>0</v>
      </c>
      <c r="L596" s="2" t="s">
        <v>29</v>
      </c>
      <c r="N596" s="2">
        <v>2</v>
      </c>
      <c r="O596" s="3">
        <v>43552.624861111108</v>
      </c>
      <c r="P596" s="3">
        <v>43552.583194444444</v>
      </c>
      <c r="R596" s="2" t="s">
        <v>2385</v>
      </c>
      <c r="S596" s="2" t="s">
        <v>2386</v>
      </c>
      <c r="T596" s="2" t="s">
        <v>32</v>
      </c>
      <c r="U596" s="2" t="s">
        <v>33</v>
      </c>
      <c r="V596" s="2" t="s">
        <v>33</v>
      </c>
      <c r="X596" s="2" t="s">
        <v>2387</v>
      </c>
      <c r="Y596" s="3">
        <v>44008.760439814818</v>
      </c>
      <c r="Z596" s="3">
        <v>44008.677106481482</v>
      </c>
      <c r="AB596" s="2">
        <v>0</v>
      </c>
      <c r="AC596" s="4" t="s">
        <v>2388</v>
      </c>
      <c r="AD596" s="2">
        <v>0</v>
      </c>
      <c r="AE596" s="2" t="s">
        <v>36</v>
      </c>
      <c r="AG596" s="2">
        <v>0</v>
      </c>
    </row>
    <row r="597" spans="1:33" x14ac:dyDescent="0.2">
      <c r="A597" s="2">
        <v>15856</v>
      </c>
      <c r="B597" s="2">
        <f>VLOOKUP(A597,liaison!A:B,2,FALSE)</f>
        <v>5904</v>
      </c>
      <c r="C597" s="2">
        <f>VLOOKUP(B597,ERP!A:E,2,FALSE)</f>
        <v>1</v>
      </c>
      <c r="D597" s="2">
        <f>VLOOKUP(B597,ERP!A:E,3,FALSE)</f>
        <v>18.8</v>
      </c>
      <c r="E597" s="2">
        <f>VLOOKUP(B597,ERP!A:E,4,FALSE)</f>
        <v>25</v>
      </c>
      <c r="F597" s="2" t="str">
        <f>VLOOKUP(B597,ERP!A:E,5,FALSE)</f>
        <v>instock</v>
      </c>
      <c r="G597" s="2">
        <v>0</v>
      </c>
      <c r="H597" s="2">
        <v>0</v>
      </c>
      <c r="I597" s="2">
        <v>0</v>
      </c>
      <c r="J597" s="2">
        <v>0</v>
      </c>
      <c r="K597" s="2">
        <v>0</v>
      </c>
      <c r="L597" s="2" t="s">
        <v>29</v>
      </c>
      <c r="N597" s="2">
        <v>2</v>
      </c>
      <c r="O597" s="3">
        <v>43552.632430555554</v>
      </c>
      <c r="P597" s="3">
        <v>43552.590763888889</v>
      </c>
      <c r="R597" s="2" t="s">
        <v>2389</v>
      </c>
      <c r="S597" s="2" t="s">
        <v>2390</v>
      </c>
      <c r="T597" s="2" t="s">
        <v>32</v>
      </c>
      <c r="U597" s="2" t="s">
        <v>33</v>
      </c>
      <c r="V597" s="2" t="s">
        <v>33</v>
      </c>
      <c r="X597" s="2" t="s">
        <v>2391</v>
      </c>
      <c r="Y597" s="3">
        <v>44070.395972222221</v>
      </c>
      <c r="Z597" s="3">
        <v>44070.312638888892</v>
      </c>
      <c r="AB597" s="2">
        <v>0</v>
      </c>
      <c r="AC597" s="4" t="s">
        <v>2392</v>
      </c>
      <c r="AD597" s="2">
        <v>0</v>
      </c>
      <c r="AE597" s="2" t="s">
        <v>36</v>
      </c>
      <c r="AG597" s="2">
        <v>0</v>
      </c>
    </row>
    <row r="598" spans="1:33" x14ac:dyDescent="0.2">
      <c r="A598" s="2">
        <v>12881</v>
      </c>
      <c r="B598" s="2">
        <f>VLOOKUP(A598,liaison!A:B,2,FALSE)</f>
        <v>5905</v>
      </c>
      <c r="C598" s="2">
        <f>VLOOKUP(B598,ERP!A:E,2,FALSE)</f>
        <v>1</v>
      </c>
      <c r="D598" s="2">
        <f>VLOOKUP(B598,ERP!A:E,3,FALSE)</f>
        <v>43.9</v>
      </c>
      <c r="E598" s="2">
        <f>VLOOKUP(B598,ERP!A:E,4,FALSE)</f>
        <v>0</v>
      </c>
      <c r="F598" s="2" t="str">
        <f>VLOOKUP(B598,ERP!A:E,5,FALSE)</f>
        <v>outofstock</v>
      </c>
      <c r="G598" s="2">
        <v>0</v>
      </c>
      <c r="H598" s="2">
        <v>0</v>
      </c>
      <c r="I598" s="2">
        <v>0</v>
      </c>
      <c r="J598" s="2">
        <v>0</v>
      </c>
      <c r="K598" s="2">
        <v>2</v>
      </c>
      <c r="L598" s="2" t="s">
        <v>29</v>
      </c>
      <c r="N598" s="2">
        <v>2</v>
      </c>
      <c r="O598" s="3">
        <v>43552.642523148148</v>
      </c>
      <c r="P598" s="3">
        <v>43552.600856481477</v>
      </c>
      <c r="R598" s="2" t="s">
        <v>2393</v>
      </c>
      <c r="S598" s="2" t="s">
        <v>2394</v>
      </c>
      <c r="T598" s="2" t="s">
        <v>32</v>
      </c>
      <c r="U598" s="2" t="s">
        <v>33</v>
      </c>
      <c r="V598" s="2" t="s">
        <v>33</v>
      </c>
      <c r="X598" s="2" t="s">
        <v>2395</v>
      </c>
      <c r="Y598" s="3">
        <v>43829.437511574077</v>
      </c>
      <c r="Z598" s="3">
        <v>43829.395844907413</v>
      </c>
      <c r="AB598" s="2">
        <v>0</v>
      </c>
      <c r="AC598" s="4" t="s">
        <v>2396</v>
      </c>
      <c r="AD598" s="2">
        <v>0</v>
      </c>
      <c r="AE598" s="2" t="s">
        <v>36</v>
      </c>
      <c r="AG598" s="2">
        <v>0</v>
      </c>
    </row>
    <row r="599" spans="1:33" x14ac:dyDescent="0.2">
      <c r="A599" s="2">
        <v>15857</v>
      </c>
      <c r="B599" s="2">
        <f>VLOOKUP(A599,liaison!A:B,2,FALSE)</f>
        <v>5906</v>
      </c>
      <c r="C599" s="2">
        <f>VLOOKUP(B599,ERP!A:E,2,FALSE)</f>
        <v>1</v>
      </c>
      <c r="D599" s="2">
        <f>VLOOKUP(B599,ERP!A:E,3,FALSE)</f>
        <v>19.8</v>
      </c>
      <c r="E599" s="2">
        <f>VLOOKUP(B599,ERP!A:E,4,FALSE)</f>
        <v>0</v>
      </c>
      <c r="F599" s="2" t="str">
        <f>VLOOKUP(B599,ERP!A:E,5,FALSE)</f>
        <v>outofstock</v>
      </c>
      <c r="G599" s="2">
        <v>0</v>
      </c>
      <c r="H599" s="2">
        <v>0</v>
      </c>
      <c r="I599" s="2">
        <v>0</v>
      </c>
      <c r="J599" s="2">
        <v>0</v>
      </c>
      <c r="K599" s="2">
        <v>0</v>
      </c>
      <c r="L599" s="2" t="s">
        <v>29</v>
      </c>
      <c r="N599" s="2">
        <v>2</v>
      </c>
      <c r="O599" s="3">
        <v>43552.685034722221</v>
      </c>
      <c r="P599" s="3">
        <v>43552.643368055556</v>
      </c>
      <c r="R599" s="2" t="s">
        <v>2397</v>
      </c>
      <c r="S599" s="2" t="s">
        <v>2398</v>
      </c>
      <c r="T599" s="2" t="s">
        <v>32</v>
      </c>
      <c r="U599" s="2" t="s">
        <v>33</v>
      </c>
      <c r="V599" s="2" t="s">
        <v>33</v>
      </c>
      <c r="X599" s="2" t="s">
        <v>2399</v>
      </c>
      <c r="Y599" s="3">
        <v>44019.649340277778</v>
      </c>
      <c r="Z599" s="3">
        <v>44019.566006944442</v>
      </c>
      <c r="AB599" s="2">
        <v>0</v>
      </c>
      <c r="AC599" s="4" t="s">
        <v>2400</v>
      </c>
      <c r="AD599" s="2">
        <v>0</v>
      </c>
      <c r="AE599" s="2" t="s">
        <v>36</v>
      </c>
      <c r="AG599" s="2">
        <v>0</v>
      </c>
    </row>
    <row r="600" spans="1:33" x14ac:dyDescent="0.2">
      <c r="A600" s="2">
        <v>12882</v>
      </c>
      <c r="B600" s="2">
        <f>VLOOKUP(A600,liaison!A:B,2,FALSE)</f>
        <v>5907</v>
      </c>
      <c r="C600" s="2">
        <f>VLOOKUP(B600,ERP!A:E,2,FALSE)</f>
        <v>1</v>
      </c>
      <c r="D600" s="2">
        <f>VLOOKUP(B600,ERP!A:E,3,FALSE)</f>
        <v>17.7</v>
      </c>
      <c r="E600" s="2">
        <f>VLOOKUP(B600,ERP!A:E,4,FALSE)</f>
        <v>5</v>
      </c>
      <c r="F600" s="2" t="str">
        <f>VLOOKUP(B600,ERP!A:E,5,FALSE)</f>
        <v>instock</v>
      </c>
      <c r="G600" s="2">
        <v>0</v>
      </c>
      <c r="H600" s="2">
        <v>0</v>
      </c>
      <c r="I600" s="2">
        <v>0</v>
      </c>
      <c r="J600" s="2">
        <v>0</v>
      </c>
      <c r="K600" s="2">
        <v>0</v>
      </c>
      <c r="L600" s="2" t="s">
        <v>29</v>
      </c>
      <c r="N600" s="2">
        <v>2</v>
      </c>
      <c r="O600" s="3">
        <v>43552.714328703703</v>
      </c>
      <c r="P600" s="3">
        <v>43552.672662037039</v>
      </c>
      <c r="R600" s="2" t="s">
        <v>2401</v>
      </c>
      <c r="S600" s="2" t="s">
        <v>2402</v>
      </c>
      <c r="T600" s="2" t="s">
        <v>32</v>
      </c>
      <c r="U600" s="2" t="s">
        <v>33</v>
      </c>
      <c r="V600" s="2" t="s">
        <v>33</v>
      </c>
      <c r="X600" s="2" t="s">
        <v>2403</v>
      </c>
      <c r="Y600" s="3">
        <v>43950.656273148154</v>
      </c>
      <c r="Z600" s="3">
        <v>43950.572939814818</v>
      </c>
      <c r="AB600" s="2">
        <v>0</v>
      </c>
      <c r="AC600" s="4" t="s">
        <v>2404</v>
      </c>
      <c r="AD600" s="2">
        <v>0</v>
      </c>
      <c r="AE600" s="2" t="s">
        <v>36</v>
      </c>
      <c r="AG600" s="2">
        <v>0</v>
      </c>
    </row>
    <row r="601" spans="1:33" x14ac:dyDescent="0.2">
      <c r="A601" s="2">
        <v>15227</v>
      </c>
      <c r="B601" s="2">
        <f>VLOOKUP(A601,liaison!A:B,2,FALSE)</f>
        <v>5912</v>
      </c>
      <c r="C601" s="2">
        <f>VLOOKUP(B601,ERP!A:E,2,FALSE)</f>
        <v>1</v>
      </c>
      <c r="D601" s="2">
        <f>VLOOKUP(B601,ERP!A:E,3,FALSE)</f>
        <v>57</v>
      </c>
      <c r="E601" s="2">
        <f>VLOOKUP(B601,ERP!A:E,4,FALSE)</f>
        <v>8</v>
      </c>
      <c r="F601" s="2" t="str">
        <f>VLOOKUP(B601,ERP!A:E,5,FALSE)</f>
        <v>instock</v>
      </c>
      <c r="G601" s="2">
        <v>0</v>
      </c>
      <c r="H601" s="2">
        <v>0</v>
      </c>
      <c r="I601" s="2">
        <v>0</v>
      </c>
      <c r="J601" s="2">
        <v>0</v>
      </c>
      <c r="K601" s="2">
        <v>0</v>
      </c>
      <c r="L601" s="2" t="s">
        <v>29</v>
      </c>
      <c r="N601" s="2">
        <v>2</v>
      </c>
      <c r="O601" s="3">
        <v>43559.650601851848</v>
      </c>
      <c r="P601" s="3">
        <v>43559.56726851852</v>
      </c>
      <c r="R601" s="2" t="s">
        <v>2405</v>
      </c>
      <c r="S601" s="2" t="s">
        <v>2406</v>
      </c>
      <c r="T601" s="2" t="s">
        <v>32</v>
      </c>
      <c r="U601" s="2" t="s">
        <v>33</v>
      </c>
      <c r="V601" s="2" t="s">
        <v>33</v>
      </c>
      <c r="X601" s="2" t="s">
        <v>2407</v>
      </c>
      <c r="Y601" s="3">
        <v>43806.743090277778</v>
      </c>
      <c r="Z601" s="3">
        <v>43806.701423611114</v>
      </c>
      <c r="AB601" s="2">
        <v>0</v>
      </c>
      <c r="AC601" s="4" t="s">
        <v>2408</v>
      </c>
      <c r="AD601" s="2">
        <v>0</v>
      </c>
      <c r="AE601" s="2" t="s">
        <v>36</v>
      </c>
      <c r="AG601" s="2">
        <v>0</v>
      </c>
    </row>
    <row r="602" spans="1:33" x14ac:dyDescent="0.2">
      <c r="A602" s="2">
        <v>10014</v>
      </c>
      <c r="B602" s="2">
        <f>VLOOKUP(A602,liaison!A:B,2,FALSE)</f>
        <v>5913</v>
      </c>
      <c r="C602" s="2">
        <f>VLOOKUP(B602,ERP!A:E,2,FALSE)</f>
        <v>1</v>
      </c>
      <c r="D602" s="2">
        <f>VLOOKUP(B602,ERP!A:E,3,FALSE)</f>
        <v>36</v>
      </c>
      <c r="E602" s="2">
        <f>VLOOKUP(B602,ERP!A:E,4,FALSE)</f>
        <v>9</v>
      </c>
      <c r="F602" s="2" t="str">
        <f>VLOOKUP(B602,ERP!A:E,5,FALSE)</f>
        <v>instock</v>
      </c>
      <c r="G602" s="2">
        <v>0</v>
      </c>
      <c r="H602" s="2">
        <v>0</v>
      </c>
      <c r="I602" s="2">
        <v>0</v>
      </c>
      <c r="J602" s="2">
        <v>0</v>
      </c>
      <c r="K602" s="2">
        <v>0</v>
      </c>
      <c r="L602" s="2" t="s">
        <v>29</v>
      </c>
      <c r="N602" s="2">
        <v>2</v>
      </c>
      <c r="O602" s="3">
        <v>43559.6565162037</v>
      </c>
      <c r="P602" s="3">
        <v>43559.573182870372</v>
      </c>
      <c r="R602" s="2" t="s">
        <v>2409</v>
      </c>
      <c r="S602" s="2" t="s">
        <v>2410</v>
      </c>
      <c r="T602" s="2" t="s">
        <v>32</v>
      </c>
      <c r="U602" s="2" t="s">
        <v>33</v>
      </c>
      <c r="V602" s="2" t="s">
        <v>33</v>
      </c>
      <c r="X602" s="2" t="s">
        <v>2411</v>
      </c>
      <c r="Y602" s="3">
        <v>44069.663217592592</v>
      </c>
      <c r="Z602" s="3">
        <v>44069.579884259263</v>
      </c>
      <c r="AB602" s="2">
        <v>0</v>
      </c>
      <c r="AC602" s="4" t="s">
        <v>2412</v>
      </c>
      <c r="AD602" s="2">
        <v>0</v>
      </c>
      <c r="AE602" s="2" t="s">
        <v>36</v>
      </c>
      <c r="AG602" s="2">
        <v>0</v>
      </c>
    </row>
    <row r="603" spans="1:33" x14ac:dyDescent="0.2">
      <c r="A603" s="2">
        <v>14265</v>
      </c>
      <c r="B603" s="2">
        <f>VLOOKUP(A603,liaison!A:B,2,FALSE)</f>
        <v>5914</v>
      </c>
      <c r="C603" s="2">
        <f>VLOOKUP(B603,ERP!A:E,2,FALSE)</f>
        <v>1</v>
      </c>
      <c r="D603" s="2">
        <f>VLOOKUP(B603,ERP!A:E,3,FALSE)</f>
        <v>36</v>
      </c>
      <c r="E603" s="2">
        <f>VLOOKUP(B603,ERP!A:E,4,FALSE)</f>
        <v>2</v>
      </c>
      <c r="F603" s="2" t="str">
        <f>VLOOKUP(B603,ERP!A:E,5,FALSE)</f>
        <v>instock</v>
      </c>
      <c r="G603" s="2">
        <v>0</v>
      </c>
      <c r="H603" s="2">
        <v>0</v>
      </c>
      <c r="I603" s="2">
        <v>0</v>
      </c>
      <c r="J603" s="2">
        <v>0</v>
      </c>
      <c r="K603" s="2">
        <v>1</v>
      </c>
      <c r="L603" s="2" t="s">
        <v>29</v>
      </c>
      <c r="N603" s="2">
        <v>2</v>
      </c>
      <c r="O603" s="3">
        <v>43559.663946759261</v>
      </c>
      <c r="P603" s="3">
        <v>43559.580613425933</v>
      </c>
      <c r="R603" s="2" t="s">
        <v>2413</v>
      </c>
      <c r="S603" s="2" t="s">
        <v>2414</v>
      </c>
      <c r="T603" s="2" t="s">
        <v>32</v>
      </c>
      <c r="U603" s="2" t="s">
        <v>33</v>
      </c>
      <c r="V603" s="2" t="s">
        <v>33</v>
      </c>
      <c r="X603" s="2" t="s">
        <v>2415</v>
      </c>
      <c r="Y603" s="3">
        <v>44051.677106481482</v>
      </c>
      <c r="Z603" s="3">
        <v>44051.593773148154</v>
      </c>
      <c r="AB603" s="2">
        <v>0</v>
      </c>
      <c r="AC603" s="4" t="s">
        <v>2416</v>
      </c>
      <c r="AD603" s="2">
        <v>0</v>
      </c>
      <c r="AE603" s="2" t="s">
        <v>36</v>
      </c>
      <c r="AG603" s="2">
        <v>0</v>
      </c>
    </row>
    <row r="604" spans="1:33" x14ac:dyDescent="0.2">
      <c r="A604" s="2">
        <v>14774</v>
      </c>
      <c r="B604" s="2">
        <f>VLOOKUP(A604,liaison!A:B,2,FALSE)</f>
        <v>5916</v>
      </c>
      <c r="C604" s="2">
        <f>VLOOKUP(B604,ERP!A:E,2,FALSE)</f>
        <v>1</v>
      </c>
      <c r="D604" s="2">
        <f>VLOOKUP(B604,ERP!A:E,3,FALSE)</f>
        <v>93</v>
      </c>
      <c r="E604" s="2">
        <f>VLOOKUP(B604,ERP!A:E,4,FALSE)</f>
        <v>3</v>
      </c>
      <c r="F604" s="2" t="str">
        <f>VLOOKUP(B604,ERP!A:E,5,FALSE)</f>
        <v>instock</v>
      </c>
      <c r="G604" s="2">
        <v>0</v>
      </c>
      <c r="H604" s="2">
        <v>0</v>
      </c>
      <c r="I604" s="2">
        <v>0</v>
      </c>
      <c r="J604" s="2">
        <v>0</v>
      </c>
      <c r="K604" s="2">
        <v>0</v>
      </c>
      <c r="L604" s="2" t="s">
        <v>29</v>
      </c>
      <c r="N604" s="2">
        <v>2</v>
      </c>
      <c r="O604" s="3">
        <v>43559.694027777783</v>
      </c>
      <c r="P604" s="3">
        <v>43559.610694444447</v>
      </c>
      <c r="R604" s="2" t="s">
        <v>2417</v>
      </c>
      <c r="S604" s="2" t="s">
        <v>2418</v>
      </c>
      <c r="T604" s="2" t="s">
        <v>32</v>
      </c>
      <c r="U604" s="2" t="s">
        <v>33</v>
      </c>
      <c r="V604" s="2" t="s">
        <v>33</v>
      </c>
      <c r="X604" s="2" t="s">
        <v>2419</v>
      </c>
      <c r="Y604" s="3">
        <v>43822.39607638889</v>
      </c>
      <c r="Z604" s="3">
        <v>43822.354409722233</v>
      </c>
      <c r="AB604" s="2">
        <v>0</v>
      </c>
      <c r="AC604" s="4" t="s">
        <v>2420</v>
      </c>
      <c r="AD604" s="2">
        <v>0</v>
      </c>
      <c r="AE604" s="2" t="s">
        <v>36</v>
      </c>
      <c r="AG604" s="2">
        <v>0</v>
      </c>
    </row>
    <row r="605" spans="1:33" x14ac:dyDescent="0.2">
      <c r="A605" s="2">
        <v>14775</v>
      </c>
      <c r="B605" s="2">
        <f>VLOOKUP(A605,liaison!A:B,2,FALSE)</f>
        <v>5917</v>
      </c>
      <c r="C605" s="2">
        <f>VLOOKUP(B605,ERP!A:E,2,FALSE)</f>
        <v>1</v>
      </c>
      <c r="D605" s="2">
        <f>VLOOKUP(B605,ERP!A:E,3,FALSE)</f>
        <v>122</v>
      </c>
      <c r="E605" s="2">
        <f>VLOOKUP(B605,ERP!A:E,4,FALSE)</f>
        <v>4</v>
      </c>
      <c r="F605" s="2" t="str">
        <f>VLOOKUP(B605,ERP!A:E,5,FALSE)</f>
        <v>instock</v>
      </c>
      <c r="G605" s="2">
        <v>0</v>
      </c>
      <c r="H605" s="2">
        <v>0</v>
      </c>
      <c r="I605" s="2">
        <v>0</v>
      </c>
      <c r="J605" s="2">
        <v>0</v>
      </c>
      <c r="K605" s="2">
        <v>0</v>
      </c>
      <c r="L605" s="2" t="s">
        <v>29</v>
      </c>
      <c r="N605" s="2">
        <v>2</v>
      </c>
      <c r="O605" s="3">
        <v>43559.701122685183</v>
      </c>
      <c r="P605" s="3">
        <v>43559.617789351847</v>
      </c>
      <c r="R605" s="2" t="s">
        <v>2421</v>
      </c>
      <c r="S605" s="2" t="s">
        <v>2422</v>
      </c>
      <c r="T605" s="2" t="s">
        <v>32</v>
      </c>
      <c r="U605" s="2" t="s">
        <v>33</v>
      </c>
      <c r="V605" s="2" t="s">
        <v>33</v>
      </c>
      <c r="X605" s="2" t="s">
        <v>2423</v>
      </c>
      <c r="Y605" s="3">
        <v>43901.395937499998</v>
      </c>
      <c r="Z605" s="3">
        <v>43901.354270833333</v>
      </c>
      <c r="AB605" s="2">
        <v>0</v>
      </c>
      <c r="AC605" s="4" t="s">
        <v>2424</v>
      </c>
      <c r="AD605" s="2">
        <v>0</v>
      </c>
      <c r="AE605" s="2" t="s">
        <v>36</v>
      </c>
      <c r="AG605" s="2">
        <v>0</v>
      </c>
    </row>
    <row r="606" spans="1:33" x14ac:dyDescent="0.2">
      <c r="A606" s="2">
        <v>14773</v>
      </c>
      <c r="B606" s="2">
        <f>VLOOKUP(A606,liaison!A:B,2,FALSE)</f>
        <v>5918</v>
      </c>
      <c r="C606" s="2">
        <f>VLOOKUP(B606,ERP!A:E,2,FALSE)</f>
        <v>1</v>
      </c>
      <c r="D606" s="2">
        <f>VLOOKUP(B606,ERP!A:E,3,FALSE)</f>
        <v>114</v>
      </c>
      <c r="E606" s="2">
        <f>VLOOKUP(B606,ERP!A:E,4,FALSE)</f>
        <v>8</v>
      </c>
      <c r="F606" s="2" t="str">
        <f>VLOOKUP(B606,ERP!A:E,5,FALSE)</f>
        <v>instock</v>
      </c>
      <c r="G606" s="2">
        <v>0</v>
      </c>
      <c r="H606" s="2">
        <v>0</v>
      </c>
      <c r="I606" s="2">
        <v>0</v>
      </c>
      <c r="J606" s="2">
        <v>0</v>
      </c>
      <c r="K606" s="2">
        <v>0</v>
      </c>
      <c r="L606" s="2" t="s">
        <v>29</v>
      </c>
      <c r="N606" s="2">
        <v>2</v>
      </c>
      <c r="O606" s="3">
        <v>43559.709652777783</v>
      </c>
      <c r="P606" s="3">
        <v>43559.626319444447</v>
      </c>
      <c r="R606" s="2" t="s">
        <v>2425</v>
      </c>
      <c r="S606" s="2" t="s">
        <v>2426</v>
      </c>
      <c r="T606" s="2" t="s">
        <v>32</v>
      </c>
      <c r="U606" s="2" t="s">
        <v>33</v>
      </c>
      <c r="V606" s="2" t="s">
        <v>33</v>
      </c>
      <c r="X606" s="2" t="s">
        <v>2427</v>
      </c>
      <c r="Y606" s="3">
        <v>44043.767395833333</v>
      </c>
      <c r="Z606" s="3">
        <v>44043.684062499997</v>
      </c>
      <c r="AB606" s="2">
        <v>0</v>
      </c>
      <c r="AC606" s="4" t="s">
        <v>2428</v>
      </c>
      <c r="AD606" s="2">
        <v>0</v>
      </c>
      <c r="AE606" s="2" t="s">
        <v>36</v>
      </c>
      <c r="AG606" s="2">
        <v>0</v>
      </c>
    </row>
    <row r="607" spans="1:33" x14ac:dyDescent="0.2">
      <c r="A607" s="2">
        <v>15343</v>
      </c>
      <c r="B607" s="2">
        <f>VLOOKUP(A607,liaison!A:B,2,FALSE)</f>
        <v>5922</v>
      </c>
      <c r="C607" s="2">
        <f>VLOOKUP(B607,ERP!A:E,2,FALSE)</f>
        <v>1</v>
      </c>
      <c r="D607" s="2">
        <f>VLOOKUP(B607,ERP!A:E,3,FALSE)</f>
        <v>48.5</v>
      </c>
      <c r="E607" s="2">
        <f>VLOOKUP(B607,ERP!A:E,4,FALSE)</f>
        <v>0</v>
      </c>
      <c r="F607" s="2" t="str">
        <f>VLOOKUP(B607,ERP!A:E,5,FALSE)</f>
        <v>outofstock</v>
      </c>
      <c r="G607" s="2">
        <v>0</v>
      </c>
      <c r="H607" s="2">
        <v>0</v>
      </c>
      <c r="I607" s="2">
        <v>0</v>
      </c>
      <c r="J607" s="2">
        <v>0</v>
      </c>
      <c r="K607" s="2">
        <v>17</v>
      </c>
      <c r="L607" s="2" t="s">
        <v>29</v>
      </c>
      <c r="N607" s="2">
        <v>2</v>
      </c>
      <c r="O607" s="3">
        <v>43561.41642361111</v>
      </c>
      <c r="P607" s="3">
        <v>43561.333090277767</v>
      </c>
      <c r="R607" s="2" t="s">
        <v>2429</v>
      </c>
      <c r="S607" s="2" t="s">
        <v>2430</v>
      </c>
      <c r="T607" s="2" t="s">
        <v>32</v>
      </c>
      <c r="U607" s="2" t="s">
        <v>33</v>
      </c>
      <c r="V607" s="2" t="s">
        <v>33</v>
      </c>
      <c r="X607" s="2" t="s">
        <v>2431</v>
      </c>
      <c r="Y607" s="3">
        <v>44048.607673611114</v>
      </c>
      <c r="Z607" s="3">
        <v>44048.524340277778</v>
      </c>
      <c r="AB607" s="2">
        <v>0</v>
      </c>
      <c r="AC607" s="4" t="s">
        <v>2432</v>
      </c>
      <c r="AD607" s="2">
        <v>0</v>
      </c>
      <c r="AE607" s="2" t="s">
        <v>36</v>
      </c>
      <c r="AG607" s="2">
        <v>0</v>
      </c>
    </row>
    <row r="608" spans="1:33" x14ac:dyDescent="0.2">
      <c r="A608" s="2">
        <v>15351</v>
      </c>
      <c r="B608" s="2">
        <f>VLOOKUP(A608,liaison!A:B,2,FALSE)</f>
        <v>5925</v>
      </c>
      <c r="C608" s="2">
        <f>VLOOKUP(B608,ERP!A:E,2,FALSE)</f>
        <v>1</v>
      </c>
      <c r="D608" s="2">
        <f>VLOOKUP(B608,ERP!A:E,3,FALSE)</f>
        <v>49.5</v>
      </c>
      <c r="E608" s="2">
        <f>VLOOKUP(B608,ERP!A:E,4,FALSE)</f>
        <v>12</v>
      </c>
      <c r="F608" s="2" t="str">
        <f>VLOOKUP(B608,ERP!A:E,5,FALSE)</f>
        <v>instock</v>
      </c>
      <c r="G608" s="2">
        <v>0</v>
      </c>
      <c r="H608" s="2">
        <v>0</v>
      </c>
      <c r="I608" s="2">
        <v>0</v>
      </c>
      <c r="J608" s="2">
        <v>0</v>
      </c>
      <c r="K608" s="2">
        <v>2</v>
      </c>
      <c r="L608" s="2" t="s">
        <v>29</v>
      </c>
      <c r="N608" s="2">
        <v>2</v>
      </c>
      <c r="O608" s="3">
        <v>43561.42690972222</v>
      </c>
      <c r="P608" s="3">
        <v>43561.343576388892</v>
      </c>
      <c r="R608" s="2" t="s">
        <v>2433</v>
      </c>
      <c r="S608" s="2" t="s">
        <v>2434</v>
      </c>
      <c r="T608" s="2" t="s">
        <v>32</v>
      </c>
      <c r="U608" s="2" t="s">
        <v>33</v>
      </c>
      <c r="V608" s="2" t="s">
        <v>33</v>
      </c>
      <c r="X608" s="2" t="s">
        <v>2435</v>
      </c>
      <c r="Y608" s="3">
        <v>44030.440995370373</v>
      </c>
      <c r="Z608" s="3">
        <v>44030.357662037037</v>
      </c>
      <c r="AB608" s="2">
        <v>0</v>
      </c>
      <c r="AC608" s="4" t="s">
        <v>2436</v>
      </c>
      <c r="AD608" s="2">
        <v>0</v>
      </c>
      <c r="AE608" s="2" t="s">
        <v>36</v>
      </c>
      <c r="AG608" s="2">
        <v>0</v>
      </c>
    </row>
    <row r="609" spans="1:33" x14ac:dyDescent="0.2">
      <c r="A609" s="2">
        <v>16323</v>
      </c>
      <c r="B609" s="2">
        <f>VLOOKUP(A609,liaison!A:B,2,FALSE)</f>
        <v>5930</v>
      </c>
      <c r="C609" s="2">
        <f>VLOOKUP(B609,ERP!A:E,2,FALSE)</f>
        <v>1</v>
      </c>
      <c r="D609" s="2">
        <f>VLOOKUP(B609,ERP!A:E,3,FALSE)</f>
        <v>14.1</v>
      </c>
      <c r="E609" s="2">
        <f>VLOOKUP(B609,ERP!A:E,4,FALSE)</f>
        <v>66</v>
      </c>
      <c r="F609" s="2" t="str">
        <f>VLOOKUP(B609,ERP!A:E,5,FALSE)</f>
        <v>instock</v>
      </c>
      <c r="G609" s="2">
        <v>0</v>
      </c>
      <c r="H609" s="2">
        <v>0</v>
      </c>
      <c r="I609" s="2">
        <v>0</v>
      </c>
      <c r="J609" s="2">
        <v>0</v>
      </c>
      <c r="K609" s="2">
        <v>1</v>
      </c>
      <c r="L609" s="2" t="s">
        <v>29</v>
      </c>
      <c r="N609" s="2">
        <v>2</v>
      </c>
      <c r="O609" s="3">
        <v>43561.442256944443</v>
      </c>
      <c r="P609" s="3">
        <v>43561.358923611107</v>
      </c>
      <c r="R609" s="2" t="s">
        <v>2437</v>
      </c>
      <c r="S609" s="2" t="s">
        <v>2438</v>
      </c>
      <c r="T609" s="2" t="s">
        <v>32</v>
      </c>
      <c r="U609" s="2" t="s">
        <v>33</v>
      </c>
      <c r="V609" s="2" t="s">
        <v>33</v>
      </c>
      <c r="X609" s="2" t="s">
        <v>2439</v>
      </c>
      <c r="Y609" s="3">
        <v>44070.392916666657</v>
      </c>
      <c r="Z609" s="3">
        <v>44070.309583333343</v>
      </c>
      <c r="AB609" s="2">
        <v>0</v>
      </c>
      <c r="AC609" s="4" t="s">
        <v>2440</v>
      </c>
      <c r="AD609" s="2">
        <v>0</v>
      </c>
      <c r="AE609" s="2" t="s">
        <v>36</v>
      </c>
      <c r="AG609" s="2">
        <v>0</v>
      </c>
    </row>
    <row r="610" spans="1:33" x14ac:dyDescent="0.2">
      <c r="A610" s="2">
        <v>523</v>
      </c>
      <c r="B610" s="2">
        <f>VLOOKUP(A610,liaison!A:B,2,FALSE)</f>
        <v>5932</v>
      </c>
      <c r="C610" s="2">
        <f>VLOOKUP(B610,ERP!A:E,2,FALSE)</f>
        <v>1</v>
      </c>
      <c r="D610" s="2">
        <f>VLOOKUP(B610,ERP!A:E,3,FALSE)</f>
        <v>59.9</v>
      </c>
      <c r="E610" s="2">
        <f>VLOOKUP(B610,ERP!A:E,4,FALSE)</f>
        <v>3</v>
      </c>
      <c r="F610" s="2" t="str">
        <f>VLOOKUP(B610,ERP!A:E,5,FALSE)</f>
        <v>instock</v>
      </c>
      <c r="G610" s="2">
        <v>0</v>
      </c>
      <c r="H610" s="2">
        <v>0</v>
      </c>
      <c r="I610" s="2">
        <v>0</v>
      </c>
      <c r="J610" s="2">
        <v>0</v>
      </c>
      <c r="K610" s="2">
        <v>0</v>
      </c>
      <c r="L610" s="2" t="s">
        <v>29</v>
      </c>
      <c r="N610" s="2">
        <v>2</v>
      </c>
      <c r="O610" s="3">
        <v>43561.64303240741</v>
      </c>
      <c r="P610" s="3">
        <v>43561.559699074067</v>
      </c>
      <c r="R610" s="2" t="s">
        <v>2441</v>
      </c>
      <c r="S610" s="2" t="s">
        <v>2442</v>
      </c>
      <c r="T610" s="2" t="s">
        <v>32</v>
      </c>
      <c r="U610" s="2" t="s">
        <v>33</v>
      </c>
      <c r="V610" s="2" t="s">
        <v>33</v>
      </c>
      <c r="X610" s="2" t="s">
        <v>2443</v>
      </c>
      <c r="Y610" s="3">
        <v>44055.697951388887</v>
      </c>
      <c r="Z610" s="3">
        <v>44055.614618055559</v>
      </c>
      <c r="AB610" s="2">
        <v>0</v>
      </c>
      <c r="AC610" s="4" t="s">
        <v>2444</v>
      </c>
      <c r="AD610" s="2">
        <v>0</v>
      </c>
      <c r="AE610" s="2" t="s">
        <v>36</v>
      </c>
      <c r="AG610" s="2">
        <v>0</v>
      </c>
    </row>
    <row r="611" spans="1:33" x14ac:dyDescent="0.2">
      <c r="A611" s="2">
        <v>15432</v>
      </c>
      <c r="B611" s="2">
        <f>VLOOKUP(A611,liaison!A:B,2,FALSE)</f>
        <v>5950</v>
      </c>
      <c r="C611" s="2">
        <f>VLOOKUP(B611,ERP!A:E,2,FALSE)</f>
        <v>1</v>
      </c>
      <c r="D611" s="2">
        <f>VLOOKUP(B611,ERP!A:E,3,FALSE)</f>
        <v>46</v>
      </c>
      <c r="E611" s="2">
        <f>VLOOKUP(B611,ERP!A:E,4,FALSE)</f>
        <v>0</v>
      </c>
      <c r="F611" s="2" t="str">
        <f>VLOOKUP(B611,ERP!A:E,5,FALSE)</f>
        <v>outofstock</v>
      </c>
      <c r="G611" s="2">
        <v>0</v>
      </c>
      <c r="H611" s="2">
        <v>0</v>
      </c>
      <c r="I611" s="2">
        <v>0</v>
      </c>
      <c r="J611" s="2">
        <v>0</v>
      </c>
      <c r="K611" s="2">
        <v>5</v>
      </c>
      <c r="L611" s="2" t="s">
        <v>29</v>
      </c>
      <c r="N611" s="2">
        <v>2</v>
      </c>
      <c r="O611" s="3">
        <v>43572.393194444441</v>
      </c>
      <c r="P611" s="3">
        <v>43572.309861111113</v>
      </c>
      <c r="R611" s="2" t="s">
        <v>2445</v>
      </c>
      <c r="S611" s="2" t="s">
        <v>2446</v>
      </c>
      <c r="T611" s="2" t="s">
        <v>32</v>
      </c>
      <c r="U611" s="2" t="s">
        <v>33</v>
      </c>
      <c r="V611" s="2" t="s">
        <v>33</v>
      </c>
      <c r="X611" s="2" t="s">
        <v>2447</v>
      </c>
      <c r="Y611" s="3">
        <v>44023.691006944442</v>
      </c>
      <c r="Z611" s="3">
        <v>44023.607673611114</v>
      </c>
      <c r="AB611" s="2">
        <v>0</v>
      </c>
      <c r="AC611" s="4" t="s">
        <v>2448</v>
      </c>
      <c r="AD611" s="2">
        <v>0</v>
      </c>
      <c r="AE611" s="2" t="s">
        <v>36</v>
      </c>
      <c r="AG611" s="2">
        <v>0</v>
      </c>
    </row>
    <row r="612" spans="1:33" x14ac:dyDescent="0.2">
      <c r="A612" s="2">
        <v>16472</v>
      </c>
      <c r="B612" s="2">
        <f>VLOOKUP(A612,liaison!A:B,2,FALSE)</f>
        <v>5951</v>
      </c>
      <c r="C612" s="2">
        <f>VLOOKUP(B612,ERP!A:E,2,FALSE)</f>
        <v>1</v>
      </c>
      <c r="D612" s="2">
        <f>VLOOKUP(B612,ERP!A:E,3,FALSE)</f>
        <v>74.5</v>
      </c>
      <c r="E612" s="2">
        <f>VLOOKUP(B612,ERP!A:E,4,FALSE)</f>
        <v>6</v>
      </c>
      <c r="F612" s="2" t="str">
        <f>VLOOKUP(B612,ERP!A:E,5,FALSE)</f>
        <v>instock</v>
      </c>
      <c r="G612" s="2">
        <v>0</v>
      </c>
      <c r="H612" s="2">
        <v>0</v>
      </c>
      <c r="I612" s="2">
        <v>0</v>
      </c>
      <c r="J612" s="2">
        <v>0</v>
      </c>
      <c r="K612" s="2">
        <v>0</v>
      </c>
      <c r="L612" s="2" t="s">
        <v>29</v>
      </c>
      <c r="N612" s="2">
        <v>2</v>
      </c>
      <c r="O612" s="3">
        <v>43572.402094907397</v>
      </c>
      <c r="P612" s="3">
        <v>43572.318761574083</v>
      </c>
      <c r="R612" s="2" t="s">
        <v>2449</v>
      </c>
      <c r="S612" s="2" t="s">
        <v>2450</v>
      </c>
      <c r="T612" s="2" t="s">
        <v>32</v>
      </c>
      <c r="U612" s="2" t="s">
        <v>33</v>
      </c>
      <c r="V612" s="2" t="s">
        <v>33</v>
      </c>
      <c r="X612" s="2" t="s">
        <v>2451</v>
      </c>
      <c r="Y612" s="3">
        <v>44029.711782407408</v>
      </c>
      <c r="Z612" s="3">
        <v>44029.628449074073</v>
      </c>
      <c r="AB612" s="2">
        <v>0</v>
      </c>
      <c r="AC612" s="4" t="s">
        <v>2452</v>
      </c>
      <c r="AD612" s="2">
        <v>0</v>
      </c>
      <c r="AE612" s="2" t="s">
        <v>36</v>
      </c>
      <c r="AG612" s="2">
        <v>0</v>
      </c>
    </row>
    <row r="613" spans="1:33" x14ac:dyDescent="0.2">
      <c r="A613" s="2">
        <v>15895</v>
      </c>
      <c r="B613" s="2">
        <f>VLOOKUP(A613,liaison!A:B,2,FALSE)</f>
        <v>5956</v>
      </c>
      <c r="C613" s="2">
        <f>VLOOKUP(B613,ERP!A:E,2,FALSE)</f>
        <v>1</v>
      </c>
      <c r="D613" s="2">
        <f>VLOOKUP(B613,ERP!A:E,3,FALSE)</f>
        <v>17.2</v>
      </c>
      <c r="E613" s="2">
        <f>VLOOKUP(B613,ERP!A:E,4,FALSE)</f>
        <v>12</v>
      </c>
      <c r="F613" s="2" t="str">
        <f>VLOOKUP(B613,ERP!A:E,5,FALSE)</f>
        <v>instock</v>
      </c>
      <c r="G613" s="2">
        <v>0</v>
      </c>
      <c r="H613" s="2">
        <v>0</v>
      </c>
      <c r="I613" s="2">
        <v>0</v>
      </c>
      <c r="J613" s="2">
        <v>0</v>
      </c>
      <c r="K613" s="2">
        <v>0</v>
      </c>
      <c r="L613" s="2" t="s">
        <v>29</v>
      </c>
      <c r="N613" s="2">
        <v>2</v>
      </c>
      <c r="O613" s="3">
        <v>43573.391064814823</v>
      </c>
      <c r="P613" s="3">
        <v>43573.30773148148</v>
      </c>
      <c r="R613" s="2" t="s">
        <v>2453</v>
      </c>
      <c r="S613" s="2" t="s">
        <v>2454</v>
      </c>
      <c r="T613" s="2" t="s">
        <v>32</v>
      </c>
      <c r="U613" s="2" t="s">
        <v>33</v>
      </c>
      <c r="V613" s="2" t="s">
        <v>33</v>
      </c>
      <c r="X613" s="2" t="s">
        <v>2455</v>
      </c>
      <c r="Y613" s="3">
        <v>44050.677118055559</v>
      </c>
      <c r="Z613" s="3">
        <v>44050.593784722223</v>
      </c>
      <c r="AB613" s="2">
        <v>0</v>
      </c>
      <c r="AC613" s="4" t="s">
        <v>2456</v>
      </c>
      <c r="AD613" s="2">
        <v>0</v>
      </c>
      <c r="AE613" s="2" t="s">
        <v>36</v>
      </c>
      <c r="AG613" s="2">
        <v>0</v>
      </c>
    </row>
    <row r="614" spans="1:33" x14ac:dyDescent="0.2">
      <c r="A614" s="2">
        <v>15577</v>
      </c>
      <c r="B614" s="2">
        <f>VLOOKUP(A614,liaison!A:B,2,FALSE)</f>
        <v>5958</v>
      </c>
      <c r="C614" s="2">
        <f>VLOOKUP(B614,ERP!A:E,2,FALSE)</f>
        <v>1</v>
      </c>
      <c r="D614" s="2">
        <f>VLOOKUP(B614,ERP!A:E,3,FALSE)</f>
        <v>8.6999999999999993</v>
      </c>
      <c r="E614" s="2">
        <f>VLOOKUP(B614,ERP!A:E,4,FALSE)</f>
        <v>44</v>
      </c>
      <c r="F614" s="2" t="str">
        <f>VLOOKUP(B614,ERP!A:E,5,FALSE)</f>
        <v>instock</v>
      </c>
      <c r="G614" s="2">
        <v>0</v>
      </c>
      <c r="H614" s="2">
        <v>0</v>
      </c>
      <c r="I614" s="2">
        <v>0</v>
      </c>
      <c r="J614" s="2">
        <v>0</v>
      </c>
      <c r="K614" s="2">
        <v>0</v>
      </c>
      <c r="L614" s="2" t="s">
        <v>29</v>
      </c>
      <c r="N614" s="2">
        <v>2</v>
      </c>
      <c r="O614" s="3">
        <v>43573.437025462961</v>
      </c>
      <c r="P614" s="3">
        <v>43573.353692129633</v>
      </c>
      <c r="R614" s="2" t="s">
        <v>2457</v>
      </c>
      <c r="S614" s="2" t="s">
        <v>2458</v>
      </c>
      <c r="T614" s="2" t="s">
        <v>32</v>
      </c>
      <c r="U614" s="2" t="s">
        <v>33</v>
      </c>
      <c r="V614" s="2" t="s">
        <v>33</v>
      </c>
      <c r="X614" s="2" t="s">
        <v>2459</v>
      </c>
      <c r="Y614" s="3">
        <v>44040.395972222221</v>
      </c>
      <c r="Z614" s="3">
        <v>44040.312638888892</v>
      </c>
      <c r="AB614" s="2">
        <v>0</v>
      </c>
      <c r="AC614" s="4" t="s">
        <v>2460</v>
      </c>
      <c r="AD614" s="2">
        <v>0</v>
      </c>
      <c r="AE614" s="2" t="s">
        <v>36</v>
      </c>
      <c r="AG614" s="2">
        <v>0</v>
      </c>
    </row>
    <row r="615" spans="1:33" x14ac:dyDescent="0.2">
      <c r="A615" s="2">
        <v>15766</v>
      </c>
      <c r="B615" s="2">
        <f>VLOOKUP(A615,liaison!A:B,2,FALSE)</f>
        <v>5959</v>
      </c>
      <c r="C615" s="2">
        <f>VLOOKUP(B615,ERP!A:E,2,FALSE)</f>
        <v>1</v>
      </c>
      <c r="D615" s="2">
        <f>VLOOKUP(B615,ERP!A:E,3,FALSE)</f>
        <v>15.4</v>
      </c>
      <c r="E615" s="2">
        <f>VLOOKUP(B615,ERP!A:E,4,FALSE)</f>
        <v>32</v>
      </c>
      <c r="F615" s="2" t="str">
        <f>VLOOKUP(B615,ERP!A:E,5,FALSE)</f>
        <v>instock</v>
      </c>
      <c r="G615" s="2">
        <v>0</v>
      </c>
      <c r="H615" s="2">
        <v>0</v>
      </c>
      <c r="I615" s="2">
        <v>0</v>
      </c>
      <c r="J615" s="2">
        <v>0</v>
      </c>
      <c r="K615" s="2">
        <v>0</v>
      </c>
      <c r="L615" s="2" t="s">
        <v>29</v>
      </c>
      <c r="N615" s="2">
        <v>2</v>
      </c>
      <c r="O615" s="3">
        <v>43573.451793981483</v>
      </c>
      <c r="P615" s="3">
        <v>43573.368460648147</v>
      </c>
      <c r="R615" s="2" t="s">
        <v>2461</v>
      </c>
      <c r="S615" s="2" t="s">
        <v>2462</v>
      </c>
      <c r="T615" s="2" t="s">
        <v>32</v>
      </c>
      <c r="U615" s="2" t="s">
        <v>33</v>
      </c>
      <c r="V615" s="2" t="s">
        <v>33</v>
      </c>
      <c r="X615" s="2" t="s">
        <v>2463</v>
      </c>
      <c r="Y615" s="3">
        <v>44037.375127314823</v>
      </c>
      <c r="Z615" s="3">
        <v>44037.29179398148</v>
      </c>
      <c r="AB615" s="2">
        <v>0</v>
      </c>
      <c r="AC615" s="4" t="s">
        <v>2464</v>
      </c>
      <c r="AD615" s="2">
        <v>0</v>
      </c>
      <c r="AE615" s="2" t="s">
        <v>36</v>
      </c>
      <c r="AG615" s="2">
        <v>0</v>
      </c>
    </row>
    <row r="616" spans="1:33" x14ac:dyDescent="0.2">
      <c r="A616" s="2">
        <v>15892</v>
      </c>
      <c r="B616" s="2">
        <f>VLOOKUP(A616,liaison!A:B,2,FALSE)</f>
        <v>5960</v>
      </c>
      <c r="C616" s="2">
        <f>VLOOKUP(B616,ERP!A:E,2,FALSE)</f>
        <v>1</v>
      </c>
      <c r="D616" s="2">
        <f>VLOOKUP(B616,ERP!A:E,3,FALSE)</f>
        <v>12.7</v>
      </c>
      <c r="E616" s="2">
        <f>VLOOKUP(B616,ERP!A:E,4,FALSE)</f>
        <v>27</v>
      </c>
      <c r="F616" s="2" t="str">
        <f>VLOOKUP(B616,ERP!A:E,5,FALSE)</f>
        <v>instock</v>
      </c>
      <c r="G616" s="2">
        <v>0</v>
      </c>
      <c r="H616" s="2">
        <v>0</v>
      </c>
      <c r="I616" s="2">
        <v>0</v>
      </c>
      <c r="J616" s="2">
        <v>0</v>
      </c>
      <c r="K616" s="2">
        <v>0</v>
      </c>
      <c r="L616" s="2" t="s">
        <v>29</v>
      </c>
      <c r="N616" s="2">
        <v>2</v>
      </c>
      <c r="O616" s="3">
        <v>43573.474224537043</v>
      </c>
      <c r="P616" s="3">
        <v>43573.3908912037</v>
      </c>
      <c r="R616" s="2" t="s">
        <v>2465</v>
      </c>
      <c r="S616" s="2" t="s">
        <v>2466</v>
      </c>
      <c r="T616" s="2" t="s">
        <v>32</v>
      </c>
      <c r="U616" s="2" t="s">
        <v>33</v>
      </c>
      <c r="V616" s="2" t="s">
        <v>33</v>
      </c>
      <c r="X616" s="2" t="s">
        <v>2467</v>
      </c>
      <c r="Y616" s="3">
        <v>43984.704895833333</v>
      </c>
      <c r="Z616" s="3">
        <v>43984.621562499997</v>
      </c>
      <c r="AB616" s="2">
        <v>0</v>
      </c>
      <c r="AC616" s="4" t="s">
        <v>2468</v>
      </c>
      <c r="AD616" s="2">
        <v>0</v>
      </c>
      <c r="AE616" s="2" t="s">
        <v>36</v>
      </c>
      <c r="AG616" s="2">
        <v>0</v>
      </c>
    </row>
    <row r="617" spans="1:33" x14ac:dyDescent="0.2">
      <c r="A617" s="2">
        <v>16326</v>
      </c>
      <c r="B617" s="2">
        <f>VLOOKUP(A617,liaison!A:B,2,FALSE)</f>
        <v>5962</v>
      </c>
      <c r="C617" s="2">
        <f>VLOOKUP(B617,ERP!A:E,2,FALSE)</f>
        <v>1</v>
      </c>
      <c r="D617" s="2">
        <f>VLOOKUP(B617,ERP!A:E,3,FALSE)</f>
        <v>30</v>
      </c>
      <c r="E617" s="2">
        <f>VLOOKUP(B617,ERP!A:E,4,FALSE)</f>
        <v>22</v>
      </c>
      <c r="F617" s="2" t="str">
        <f>VLOOKUP(B617,ERP!A:E,5,FALSE)</f>
        <v>instock</v>
      </c>
      <c r="G617" s="2">
        <v>0</v>
      </c>
      <c r="H617" s="2">
        <v>0</v>
      </c>
      <c r="I617" s="2">
        <v>0</v>
      </c>
      <c r="J617" s="2">
        <v>0</v>
      </c>
      <c r="K617" s="2">
        <v>0</v>
      </c>
      <c r="L617" s="2" t="s">
        <v>29</v>
      </c>
      <c r="N617" s="2">
        <v>2</v>
      </c>
      <c r="O617" s="3">
        <v>43573.481087962973</v>
      </c>
      <c r="P617" s="3">
        <v>43573.39775462963</v>
      </c>
      <c r="R617" s="2" t="s">
        <v>2469</v>
      </c>
      <c r="S617" s="2" t="s">
        <v>2470</v>
      </c>
      <c r="T617" s="2" t="s">
        <v>32</v>
      </c>
      <c r="U617" s="2" t="s">
        <v>33</v>
      </c>
      <c r="V617" s="2" t="s">
        <v>33</v>
      </c>
      <c r="X617" s="2" t="s">
        <v>2471</v>
      </c>
      <c r="Y617" s="3">
        <v>44070.392199074071</v>
      </c>
      <c r="Z617" s="3">
        <v>44070.308865740742</v>
      </c>
      <c r="AB617" s="2">
        <v>0</v>
      </c>
      <c r="AC617" s="4" t="s">
        <v>2472</v>
      </c>
      <c r="AD617" s="2">
        <v>0</v>
      </c>
      <c r="AE617" s="2" t="s">
        <v>36</v>
      </c>
      <c r="AG617" s="2">
        <v>0</v>
      </c>
    </row>
    <row r="618" spans="1:33" x14ac:dyDescent="0.2">
      <c r="A618" s="2">
        <v>15574</v>
      </c>
      <c r="B618" s="2">
        <f>VLOOKUP(A618,liaison!A:B,2,FALSE)</f>
        <v>5963</v>
      </c>
      <c r="C618" s="2">
        <f>VLOOKUP(B618,ERP!A:E,2,FALSE)</f>
        <v>1</v>
      </c>
      <c r="D618" s="2">
        <f>VLOOKUP(B618,ERP!A:E,3,FALSE)</f>
        <v>13.5</v>
      </c>
      <c r="E618" s="2">
        <f>VLOOKUP(B618,ERP!A:E,4,FALSE)</f>
        <v>28</v>
      </c>
      <c r="F618" s="2" t="str">
        <f>VLOOKUP(B618,ERP!A:E,5,FALSE)</f>
        <v>instock</v>
      </c>
      <c r="G618" s="2">
        <v>0</v>
      </c>
      <c r="H618" s="2">
        <v>0</v>
      </c>
      <c r="I618" s="2">
        <v>0</v>
      </c>
      <c r="J618" s="2">
        <v>0</v>
      </c>
      <c r="K618" s="2">
        <v>0</v>
      </c>
      <c r="L618" s="2" t="s">
        <v>29</v>
      </c>
      <c r="N618" s="2">
        <v>2</v>
      </c>
      <c r="O618" s="3">
        <v>43573.485914351862</v>
      </c>
      <c r="P618" s="3">
        <v>43573.402581018519</v>
      </c>
      <c r="R618" s="2" t="s">
        <v>2473</v>
      </c>
      <c r="S618" s="2" t="s">
        <v>2474</v>
      </c>
      <c r="T618" s="2" t="s">
        <v>32</v>
      </c>
      <c r="U618" s="2" t="s">
        <v>33</v>
      </c>
      <c r="V618" s="2" t="s">
        <v>33</v>
      </c>
      <c r="X618" s="2" t="s">
        <v>2475</v>
      </c>
      <c r="Y618" s="3">
        <v>44037.375115740739</v>
      </c>
      <c r="Z618" s="3">
        <v>44037.29178240741</v>
      </c>
      <c r="AB618" s="2">
        <v>0</v>
      </c>
      <c r="AC618" s="4" t="s">
        <v>2476</v>
      </c>
      <c r="AD618" s="2">
        <v>0</v>
      </c>
      <c r="AE618" s="2" t="s">
        <v>36</v>
      </c>
      <c r="AG618" s="2">
        <v>0</v>
      </c>
    </row>
    <row r="619" spans="1:33" x14ac:dyDescent="0.2">
      <c r="A619" s="2">
        <v>13662</v>
      </c>
      <c r="B619" s="2">
        <f>VLOOKUP(A619,liaison!A:B,2,FALSE)</f>
        <v>5964</v>
      </c>
      <c r="C619" s="2">
        <f>VLOOKUP(B619,ERP!A:E,2,FALSE)</f>
        <v>1</v>
      </c>
      <c r="D619" s="2">
        <f>VLOOKUP(B619,ERP!A:E,3,FALSE)</f>
        <v>16.3</v>
      </c>
      <c r="E619" s="2">
        <f>VLOOKUP(B619,ERP!A:E,4,FALSE)</f>
        <v>11</v>
      </c>
      <c r="F619" s="2" t="str">
        <f>VLOOKUP(B619,ERP!A:E,5,FALSE)</f>
        <v>instock</v>
      </c>
      <c r="G619" s="2">
        <v>0</v>
      </c>
      <c r="H619" s="2">
        <v>0</v>
      </c>
      <c r="I619" s="2">
        <v>0</v>
      </c>
      <c r="J619" s="2">
        <v>0</v>
      </c>
      <c r="K619" s="2">
        <v>3</v>
      </c>
      <c r="L619" s="2" t="s">
        <v>29</v>
      </c>
      <c r="N619" s="2">
        <v>2</v>
      </c>
      <c r="O619" s="3">
        <v>43573.490520833337</v>
      </c>
      <c r="P619" s="3">
        <v>43573.407187500001</v>
      </c>
      <c r="R619" s="2" t="s">
        <v>2477</v>
      </c>
      <c r="S619" s="2" t="s">
        <v>2478</v>
      </c>
      <c r="T619" s="2" t="s">
        <v>32</v>
      </c>
      <c r="U619" s="2" t="s">
        <v>33</v>
      </c>
      <c r="V619" s="2" t="s">
        <v>33</v>
      </c>
      <c r="X619" s="2" t="s">
        <v>2479</v>
      </c>
      <c r="Y619" s="3">
        <v>43997.461828703701</v>
      </c>
      <c r="Z619" s="3">
        <v>43997.378495370373</v>
      </c>
      <c r="AB619" s="2">
        <v>0</v>
      </c>
      <c r="AC619" s="4" t="s">
        <v>2480</v>
      </c>
      <c r="AD619" s="2">
        <v>0</v>
      </c>
      <c r="AE619" s="2" t="s">
        <v>36</v>
      </c>
      <c r="AG619" s="2">
        <v>0</v>
      </c>
    </row>
    <row r="620" spans="1:33" x14ac:dyDescent="0.2">
      <c r="A620" s="2">
        <v>11669</v>
      </c>
      <c r="B620" s="2">
        <f>VLOOKUP(A620,liaison!A:B,2,FALSE)</f>
        <v>5967</v>
      </c>
      <c r="C620" s="2">
        <f>VLOOKUP(B620,ERP!A:E,2,FALSE)</f>
        <v>1</v>
      </c>
      <c r="D620" s="2">
        <f>VLOOKUP(B620,ERP!A:E,3,FALSE)</f>
        <v>56.3</v>
      </c>
      <c r="E620" s="2">
        <f>VLOOKUP(B620,ERP!A:E,4,FALSE)</f>
        <v>9</v>
      </c>
      <c r="F620" s="2" t="str">
        <f>VLOOKUP(B620,ERP!A:E,5,FALSE)</f>
        <v>instock</v>
      </c>
      <c r="G620" s="2">
        <v>0</v>
      </c>
      <c r="H620" s="2">
        <v>0</v>
      </c>
      <c r="I620" s="2">
        <v>0</v>
      </c>
      <c r="J620" s="2">
        <v>0</v>
      </c>
      <c r="K620" s="2">
        <v>0</v>
      </c>
      <c r="L620" s="2" t="s">
        <v>29</v>
      </c>
      <c r="N620" s="2">
        <v>2</v>
      </c>
      <c r="O620" s="3">
        <v>43573.708483796298</v>
      </c>
      <c r="P620" s="3">
        <v>43573.625150462962</v>
      </c>
      <c r="R620" s="2" t="s">
        <v>2481</v>
      </c>
      <c r="S620" s="2" t="s">
        <v>2482</v>
      </c>
      <c r="T620" s="2" t="s">
        <v>32</v>
      </c>
      <c r="U620" s="2" t="s">
        <v>33</v>
      </c>
      <c r="V620" s="2" t="s">
        <v>33</v>
      </c>
      <c r="X620" s="2" t="s">
        <v>2483</v>
      </c>
      <c r="Y620" s="3">
        <v>43847.395856481482</v>
      </c>
      <c r="Z620" s="3">
        <v>43847.354189814818</v>
      </c>
      <c r="AB620" s="2">
        <v>0</v>
      </c>
      <c r="AC620" s="4" t="s">
        <v>2484</v>
      </c>
      <c r="AD620" s="2">
        <v>0</v>
      </c>
      <c r="AE620" s="2" t="s">
        <v>36</v>
      </c>
      <c r="AG620" s="2">
        <v>0</v>
      </c>
    </row>
    <row r="621" spans="1:33" x14ac:dyDescent="0.2">
      <c r="A621" s="2">
        <v>13215</v>
      </c>
      <c r="B621" s="2">
        <f>VLOOKUP(A621,liaison!A:B,2,FALSE)</f>
        <v>5968</v>
      </c>
      <c r="C621" s="2">
        <f>VLOOKUP(B621,ERP!A:E,2,FALSE)</f>
        <v>1</v>
      </c>
      <c r="D621" s="2">
        <f>VLOOKUP(B621,ERP!A:E,3,FALSE)</f>
        <v>71.5</v>
      </c>
      <c r="E621" s="2">
        <f>VLOOKUP(B621,ERP!A:E,4,FALSE)</f>
        <v>18</v>
      </c>
      <c r="F621" s="2" t="str">
        <f>VLOOKUP(B621,ERP!A:E,5,FALSE)</f>
        <v>instock</v>
      </c>
      <c r="G621" s="2">
        <v>0</v>
      </c>
      <c r="H621" s="2">
        <v>0</v>
      </c>
      <c r="I621" s="2">
        <v>0</v>
      </c>
      <c r="J621" s="2">
        <v>0</v>
      </c>
      <c r="K621" s="2">
        <v>0</v>
      </c>
      <c r="L621" s="2" t="s">
        <v>29</v>
      </c>
      <c r="N621" s="2">
        <v>2</v>
      </c>
      <c r="O621" s="3">
        <v>43573.712152777778</v>
      </c>
      <c r="P621" s="3">
        <v>43573.628819444442</v>
      </c>
      <c r="R621" s="2" t="s">
        <v>2485</v>
      </c>
      <c r="S621" s="2" t="s">
        <v>2486</v>
      </c>
      <c r="T621" s="2" t="s">
        <v>32</v>
      </c>
      <c r="U621" s="2" t="s">
        <v>33</v>
      </c>
      <c r="V621" s="2" t="s">
        <v>33</v>
      </c>
      <c r="X621" s="2" t="s">
        <v>2487</v>
      </c>
      <c r="Y621" s="3">
        <v>43713.451412037037</v>
      </c>
      <c r="Z621" s="3">
        <v>43713.368078703701</v>
      </c>
      <c r="AB621" s="2">
        <v>0</v>
      </c>
      <c r="AC621" s="4" t="s">
        <v>2488</v>
      </c>
      <c r="AD621" s="2">
        <v>0</v>
      </c>
      <c r="AE621" s="2" t="s">
        <v>36</v>
      </c>
      <c r="AG621" s="2">
        <v>0</v>
      </c>
    </row>
    <row r="622" spans="1:33" x14ac:dyDescent="0.2">
      <c r="A622" s="2">
        <v>13211</v>
      </c>
      <c r="B622" s="2">
        <f>VLOOKUP(A622,liaison!A:B,2,FALSE)</f>
        <v>5969</v>
      </c>
      <c r="C622" s="2">
        <f>VLOOKUP(B622,ERP!A:E,2,FALSE)</f>
        <v>1</v>
      </c>
      <c r="D622" s="2">
        <f>VLOOKUP(B622,ERP!A:E,3,FALSE)</f>
        <v>69</v>
      </c>
      <c r="E622" s="2">
        <f>VLOOKUP(B622,ERP!A:E,4,FALSE)</f>
        <v>0</v>
      </c>
      <c r="F622" s="2" t="str">
        <f>VLOOKUP(B622,ERP!A:E,5,FALSE)</f>
        <v>outofstock</v>
      </c>
      <c r="G622" s="2">
        <v>0</v>
      </c>
      <c r="H622" s="2">
        <v>0</v>
      </c>
      <c r="I622" s="2">
        <v>0</v>
      </c>
      <c r="J622" s="2">
        <v>0</v>
      </c>
      <c r="K622" s="2">
        <v>0</v>
      </c>
      <c r="L622" s="2" t="s">
        <v>29</v>
      </c>
      <c r="N622" s="2">
        <v>2</v>
      </c>
      <c r="O622" s="3">
        <v>43573.733368055553</v>
      </c>
      <c r="P622" s="3">
        <v>43573.650034722217</v>
      </c>
      <c r="R622" s="2" t="s">
        <v>2489</v>
      </c>
      <c r="S622" s="2" t="s">
        <v>2490</v>
      </c>
      <c r="T622" s="2" t="s">
        <v>32</v>
      </c>
      <c r="U622" s="2" t="s">
        <v>33</v>
      </c>
      <c r="V622" s="2" t="s">
        <v>33</v>
      </c>
      <c r="X622" s="2" t="s">
        <v>2491</v>
      </c>
      <c r="Y622" s="3">
        <v>43754.743090277778</v>
      </c>
      <c r="Z622" s="3">
        <v>43754.659756944442</v>
      </c>
      <c r="AB622" s="2">
        <v>0</v>
      </c>
      <c r="AC622" s="4" t="s">
        <v>2492</v>
      </c>
      <c r="AD622" s="2">
        <v>0</v>
      </c>
      <c r="AE622" s="2" t="s">
        <v>36</v>
      </c>
      <c r="AG622" s="2">
        <v>0</v>
      </c>
    </row>
    <row r="623" spans="1:33" x14ac:dyDescent="0.2">
      <c r="A623" s="2">
        <v>15342</v>
      </c>
      <c r="B623" s="2">
        <f>VLOOKUP(A623,liaison!A:B,2,FALSE)</f>
        <v>6035</v>
      </c>
      <c r="C623" s="2">
        <f>VLOOKUP(B623,ERP!A:E,2,FALSE)</f>
        <v>1</v>
      </c>
      <c r="D623" s="2">
        <f>VLOOKUP(B623,ERP!A:E,3,FALSE)</f>
        <v>17.899999999999999</v>
      </c>
      <c r="E623" s="2">
        <f>VLOOKUP(B623,ERP!A:E,4,FALSE)</f>
        <v>21</v>
      </c>
      <c r="F623" s="2" t="str">
        <f>VLOOKUP(B623,ERP!A:E,5,FALSE)</f>
        <v>instock</v>
      </c>
      <c r="G623" s="2">
        <v>0</v>
      </c>
      <c r="H623" s="2">
        <v>0</v>
      </c>
      <c r="I623" s="2">
        <v>0</v>
      </c>
      <c r="J623" s="2">
        <v>0</v>
      </c>
      <c r="K623" s="2">
        <v>1</v>
      </c>
      <c r="L623" s="2" t="s">
        <v>29</v>
      </c>
      <c r="N623" s="2">
        <v>2</v>
      </c>
      <c r="O623" s="3">
        <v>43580.39912037037</v>
      </c>
      <c r="P623" s="3">
        <v>43580.315787037027</v>
      </c>
      <c r="R623" s="2" t="s">
        <v>2493</v>
      </c>
      <c r="S623" s="2" t="s">
        <v>2494</v>
      </c>
      <c r="T623" s="2" t="s">
        <v>32</v>
      </c>
      <c r="U623" s="2" t="s">
        <v>33</v>
      </c>
      <c r="V623" s="2" t="s">
        <v>33</v>
      </c>
      <c r="X623" s="2" t="s">
        <v>2495</v>
      </c>
      <c r="Y623" s="3">
        <v>44040.697951388887</v>
      </c>
      <c r="Z623" s="3">
        <v>44040.614618055559</v>
      </c>
      <c r="AB623" s="2">
        <v>0</v>
      </c>
      <c r="AC623" s="4" t="s">
        <v>2496</v>
      </c>
      <c r="AD623" s="2">
        <v>0</v>
      </c>
      <c r="AE623" s="2" t="s">
        <v>36</v>
      </c>
      <c r="AG623" s="2">
        <v>0</v>
      </c>
    </row>
    <row r="624" spans="1:33" x14ac:dyDescent="0.2">
      <c r="A624" s="2">
        <v>15318</v>
      </c>
      <c r="B624" s="2">
        <f>VLOOKUP(A624,liaison!A:B,2,FALSE)</f>
        <v>6038</v>
      </c>
      <c r="C624" s="2">
        <f>VLOOKUP(B624,ERP!A:E,2,FALSE)</f>
        <v>1</v>
      </c>
      <c r="D624" s="2">
        <f>VLOOKUP(B624,ERP!A:E,3,FALSE)</f>
        <v>48.5</v>
      </c>
      <c r="E624" s="2">
        <f>VLOOKUP(B624,ERP!A:E,4,FALSE)</f>
        <v>11</v>
      </c>
      <c r="F624" s="2" t="str">
        <f>VLOOKUP(B624,ERP!A:E,5,FALSE)</f>
        <v>instock</v>
      </c>
      <c r="G624" s="2">
        <v>0</v>
      </c>
      <c r="H624" s="2">
        <v>0</v>
      </c>
      <c r="I624" s="2">
        <v>0</v>
      </c>
      <c r="J624" s="2">
        <v>0</v>
      </c>
      <c r="K624" s="2">
        <v>0</v>
      </c>
      <c r="L624" s="2" t="s">
        <v>29</v>
      </c>
      <c r="N624" s="2">
        <v>2</v>
      </c>
      <c r="O624" s="3">
        <v>43580.408182870371</v>
      </c>
      <c r="P624" s="3">
        <v>43580.324849537043</v>
      </c>
      <c r="R624" s="2" t="s">
        <v>2497</v>
      </c>
      <c r="S624" s="2" t="s">
        <v>2498</v>
      </c>
      <c r="T624" s="2" t="s">
        <v>32</v>
      </c>
      <c r="U624" s="2" t="s">
        <v>33</v>
      </c>
      <c r="V624" s="2" t="s">
        <v>33</v>
      </c>
      <c r="X624" s="2" t="s">
        <v>2499</v>
      </c>
      <c r="Y624" s="3">
        <v>44067.684050925927</v>
      </c>
      <c r="Z624" s="3">
        <v>44067.600717592592</v>
      </c>
      <c r="AB624" s="2">
        <v>0</v>
      </c>
      <c r="AC624" s="4" t="s">
        <v>2500</v>
      </c>
      <c r="AD624" s="2">
        <v>0</v>
      </c>
      <c r="AE624" s="2" t="s">
        <v>36</v>
      </c>
      <c r="AG624" s="2">
        <v>0</v>
      </c>
    </row>
    <row r="625" spans="1:33" x14ac:dyDescent="0.2">
      <c r="A625" s="2">
        <v>13073</v>
      </c>
      <c r="B625" s="2">
        <f>VLOOKUP(A625,liaison!A:B,2,FALSE)</f>
        <v>6041</v>
      </c>
      <c r="C625" s="2">
        <f>VLOOKUP(B625,ERP!A:E,2,FALSE)</f>
        <v>1</v>
      </c>
      <c r="D625" s="2">
        <f>VLOOKUP(B625,ERP!A:E,3,FALSE)</f>
        <v>71.7</v>
      </c>
      <c r="E625" s="2">
        <f>VLOOKUP(B625,ERP!A:E,4,FALSE)</f>
        <v>4</v>
      </c>
      <c r="F625" s="2" t="str">
        <f>VLOOKUP(B625,ERP!A:E,5,FALSE)</f>
        <v>instock</v>
      </c>
      <c r="G625" s="2">
        <v>0</v>
      </c>
      <c r="H625" s="2">
        <v>0</v>
      </c>
      <c r="I625" s="2">
        <v>0</v>
      </c>
      <c r="J625" s="2">
        <v>0</v>
      </c>
      <c r="K625" s="2">
        <v>0</v>
      </c>
      <c r="L625" s="2" t="s">
        <v>29</v>
      </c>
      <c r="N625" s="2">
        <v>2</v>
      </c>
      <c r="O625" s="3">
        <v>43580.527314814812</v>
      </c>
      <c r="P625" s="3">
        <v>43580.443981481483</v>
      </c>
      <c r="R625" s="2" t="s">
        <v>2501</v>
      </c>
      <c r="S625" s="2" t="s">
        <v>2502</v>
      </c>
      <c r="T625" s="2" t="s">
        <v>32</v>
      </c>
      <c r="U625" s="2" t="s">
        <v>33</v>
      </c>
      <c r="V625" s="2" t="s">
        <v>33</v>
      </c>
      <c r="X625" s="2" t="s">
        <v>2503</v>
      </c>
      <c r="Y625" s="3">
        <v>44012.718773148154</v>
      </c>
      <c r="Z625" s="3">
        <v>44012.635439814818</v>
      </c>
      <c r="AB625" s="2">
        <v>0</v>
      </c>
      <c r="AC625" s="4" t="s">
        <v>2504</v>
      </c>
      <c r="AD625" s="2">
        <v>0</v>
      </c>
      <c r="AE625" s="2" t="s">
        <v>36</v>
      </c>
      <c r="AG625" s="2">
        <v>0</v>
      </c>
    </row>
    <row r="626" spans="1:33" x14ac:dyDescent="0.2">
      <c r="A626" s="2">
        <v>16159</v>
      </c>
      <c r="B626" s="2">
        <f>VLOOKUP(A626,liaison!A:B,2,FALSE)</f>
        <v>6042</v>
      </c>
      <c r="C626" s="2">
        <f>VLOOKUP(B626,ERP!A:E,2,FALSE)</f>
        <v>1</v>
      </c>
      <c r="D626" s="2">
        <f>VLOOKUP(B626,ERP!A:E,3,FALSE)</f>
        <v>8.5</v>
      </c>
      <c r="E626" s="2">
        <f>VLOOKUP(B626,ERP!A:E,4,FALSE)</f>
        <v>0</v>
      </c>
      <c r="F626" s="2" t="str">
        <f>VLOOKUP(B626,ERP!A:E,5,FALSE)</f>
        <v>outofstock</v>
      </c>
      <c r="G626" s="2">
        <v>0</v>
      </c>
      <c r="H626" s="2">
        <v>0</v>
      </c>
      <c r="I626" s="2">
        <v>0</v>
      </c>
      <c r="J626" s="2">
        <v>0</v>
      </c>
      <c r="K626" s="2">
        <v>18</v>
      </c>
      <c r="L626" s="2" t="s">
        <v>29</v>
      </c>
      <c r="N626" s="2">
        <v>2</v>
      </c>
      <c r="O626" s="3">
        <v>43581.464166666658</v>
      </c>
      <c r="P626" s="3">
        <v>43581.380833333344</v>
      </c>
      <c r="R626" s="2" t="s">
        <v>2505</v>
      </c>
      <c r="S626" s="2" t="s">
        <v>2506</v>
      </c>
      <c r="T626" s="2" t="s">
        <v>32</v>
      </c>
      <c r="U626" s="2" t="s">
        <v>33</v>
      </c>
      <c r="V626" s="2" t="s">
        <v>33</v>
      </c>
      <c r="X626" s="2" t="s">
        <v>2507</v>
      </c>
      <c r="Y626" s="3">
        <v>44041.697951388887</v>
      </c>
      <c r="Z626" s="3">
        <v>44041.614618055559</v>
      </c>
      <c r="AB626" s="2">
        <v>0</v>
      </c>
      <c r="AC626" s="4" t="s">
        <v>2508</v>
      </c>
      <c r="AD626" s="2">
        <v>0</v>
      </c>
      <c r="AE626" s="2" t="s">
        <v>36</v>
      </c>
      <c r="AG626" s="2">
        <v>0</v>
      </c>
    </row>
    <row r="627" spans="1:33" x14ac:dyDescent="0.2">
      <c r="A627" s="2">
        <v>16264</v>
      </c>
      <c r="B627" s="2">
        <f>VLOOKUP(A627,liaison!A:B,2,FALSE)</f>
        <v>6047</v>
      </c>
      <c r="C627" s="2">
        <f>VLOOKUP(B627,ERP!A:E,2,FALSE)</f>
        <v>1</v>
      </c>
      <c r="D627" s="2">
        <f>VLOOKUP(B627,ERP!A:E,3,FALSE)</f>
        <v>10.9</v>
      </c>
      <c r="E627" s="2">
        <f>VLOOKUP(B627,ERP!A:E,4,FALSE)</f>
        <v>46</v>
      </c>
      <c r="F627" s="2" t="str">
        <f>VLOOKUP(B627,ERP!A:E,5,FALSE)</f>
        <v>instock</v>
      </c>
      <c r="G627" s="2">
        <v>0</v>
      </c>
      <c r="H627" s="2">
        <v>0</v>
      </c>
      <c r="I627" s="2">
        <v>0</v>
      </c>
      <c r="J627" s="2">
        <v>0</v>
      </c>
      <c r="K627" s="2">
        <v>38</v>
      </c>
      <c r="L627" s="2" t="s">
        <v>29</v>
      </c>
      <c r="N627" s="2">
        <v>2</v>
      </c>
      <c r="O627" s="3">
        <v>43588.470833333333</v>
      </c>
      <c r="P627" s="3">
        <v>43588.387499999997</v>
      </c>
      <c r="R627" s="2" t="s">
        <v>2509</v>
      </c>
      <c r="S627" s="2" t="s">
        <v>2510</v>
      </c>
      <c r="T627" s="2" t="s">
        <v>32</v>
      </c>
      <c r="U627" s="2" t="s">
        <v>33</v>
      </c>
      <c r="V627" s="2" t="s">
        <v>33</v>
      </c>
      <c r="X627" s="2" t="s">
        <v>2511</v>
      </c>
      <c r="Y627" s="3">
        <v>44067.760451388887</v>
      </c>
      <c r="Z627" s="3">
        <v>44067.677118055559</v>
      </c>
      <c r="AB627" s="2">
        <v>0</v>
      </c>
      <c r="AC627" s="4" t="s">
        <v>2512</v>
      </c>
      <c r="AD627" s="2">
        <v>0</v>
      </c>
      <c r="AE627" s="2" t="s">
        <v>36</v>
      </c>
      <c r="AG627" s="2">
        <v>0</v>
      </c>
    </row>
    <row r="628" spans="1:33" x14ac:dyDescent="0.2">
      <c r="A628" s="2">
        <v>14899</v>
      </c>
      <c r="B628" s="2">
        <f>VLOOKUP(A628,liaison!A:B,2,FALSE)</f>
        <v>6049</v>
      </c>
      <c r="C628" s="2">
        <f>VLOOKUP(B628,ERP!A:E,2,FALSE)</f>
        <v>1</v>
      </c>
      <c r="D628" s="2">
        <f>VLOOKUP(B628,ERP!A:E,3,FALSE)</f>
        <v>21.8</v>
      </c>
      <c r="E628" s="2">
        <f>VLOOKUP(B628,ERP!A:E,4,FALSE)</f>
        <v>6</v>
      </c>
      <c r="F628" s="2" t="str">
        <f>VLOOKUP(B628,ERP!A:E,5,FALSE)</f>
        <v>instock</v>
      </c>
      <c r="G628" s="2">
        <v>0</v>
      </c>
      <c r="H628" s="2">
        <v>0</v>
      </c>
      <c r="I628" s="2">
        <v>0</v>
      </c>
      <c r="J628" s="2">
        <v>0</v>
      </c>
      <c r="K628" s="2">
        <v>3</v>
      </c>
      <c r="L628" s="2" t="s">
        <v>29</v>
      </c>
      <c r="N628" s="2">
        <v>2</v>
      </c>
      <c r="O628" s="3">
        <v>43592.713252314818</v>
      </c>
      <c r="P628" s="3">
        <v>43592.629918981482</v>
      </c>
      <c r="R628" s="2" t="s">
        <v>2513</v>
      </c>
      <c r="S628" s="2" t="s">
        <v>2514</v>
      </c>
      <c r="T628" s="2" t="s">
        <v>32</v>
      </c>
      <c r="U628" s="2" t="s">
        <v>33</v>
      </c>
      <c r="V628" s="2" t="s">
        <v>33</v>
      </c>
      <c r="X628" s="2" t="s">
        <v>2515</v>
      </c>
      <c r="Y628" s="3">
        <v>43924.482662037037</v>
      </c>
      <c r="Z628" s="3">
        <v>43924.399328703701</v>
      </c>
      <c r="AB628" s="2">
        <v>0</v>
      </c>
      <c r="AC628" s="4" t="s">
        <v>2516</v>
      </c>
      <c r="AD628" s="2">
        <v>0</v>
      </c>
      <c r="AE628" s="2" t="s">
        <v>36</v>
      </c>
      <c r="AG628" s="2">
        <v>0</v>
      </c>
    </row>
    <row r="629" spans="1:33" x14ac:dyDescent="0.2">
      <c r="A629" s="2">
        <v>15134</v>
      </c>
      <c r="B629" s="2">
        <f>VLOOKUP(A629,liaison!A:B,2,FALSE)</f>
        <v>6050</v>
      </c>
      <c r="C629" s="2">
        <f>VLOOKUP(B629,ERP!A:E,2,FALSE)</f>
        <v>1</v>
      </c>
      <c r="D629" s="2">
        <f>VLOOKUP(B629,ERP!A:E,3,FALSE)</f>
        <v>38.5</v>
      </c>
      <c r="E629" s="2">
        <f>VLOOKUP(B629,ERP!A:E,4,FALSE)</f>
        <v>0</v>
      </c>
      <c r="F629" s="2" t="str">
        <f>VLOOKUP(B629,ERP!A:E,5,FALSE)</f>
        <v>outofstock</v>
      </c>
      <c r="G629" s="2">
        <v>0</v>
      </c>
      <c r="H629" s="2">
        <v>0</v>
      </c>
      <c r="I629" s="2">
        <v>0</v>
      </c>
      <c r="J629" s="2">
        <v>0</v>
      </c>
      <c r="K629" s="2">
        <v>0</v>
      </c>
      <c r="L629" s="2" t="s">
        <v>29</v>
      </c>
      <c r="N629" s="2">
        <v>2</v>
      </c>
      <c r="O629" s="3">
        <v>43592.725810185177</v>
      </c>
      <c r="P629" s="3">
        <v>43592.642476851863</v>
      </c>
      <c r="R629" s="2" t="s">
        <v>2517</v>
      </c>
      <c r="S629" s="2" t="s">
        <v>2518</v>
      </c>
      <c r="T629" s="2" t="s">
        <v>32</v>
      </c>
      <c r="U629" s="2" t="s">
        <v>33</v>
      </c>
      <c r="V629" s="2" t="s">
        <v>33</v>
      </c>
      <c r="X629" s="2" t="s">
        <v>2519</v>
      </c>
      <c r="Y629" s="3">
        <v>43731.396724537037</v>
      </c>
      <c r="Z629" s="3">
        <v>43731.313391203701</v>
      </c>
      <c r="AB629" s="2">
        <v>0</v>
      </c>
      <c r="AC629" s="4" t="s">
        <v>2520</v>
      </c>
      <c r="AD629" s="2">
        <v>0</v>
      </c>
      <c r="AE629" s="2" t="s">
        <v>36</v>
      </c>
      <c r="AG629" s="2">
        <v>0</v>
      </c>
    </row>
    <row r="630" spans="1:33" x14ac:dyDescent="0.2">
      <c r="A630" s="2">
        <v>16133</v>
      </c>
      <c r="B630" s="2">
        <f>VLOOKUP(A630,liaison!A:B,2,FALSE)</f>
        <v>6070</v>
      </c>
      <c r="C630" s="2">
        <f>VLOOKUP(B630,ERP!A:E,2,FALSE)</f>
        <v>1</v>
      </c>
      <c r="D630" s="2">
        <f>VLOOKUP(B630,ERP!A:E,3,FALSE)</f>
        <v>9.3000000000000007</v>
      </c>
      <c r="E630" s="2">
        <f>VLOOKUP(B630,ERP!A:E,4,FALSE)</f>
        <v>124</v>
      </c>
      <c r="F630" s="2" t="str">
        <f>VLOOKUP(B630,ERP!A:E,5,FALSE)</f>
        <v>instock</v>
      </c>
      <c r="G630" s="2">
        <v>0</v>
      </c>
      <c r="H630" s="2">
        <v>0</v>
      </c>
      <c r="I630" s="2">
        <v>0</v>
      </c>
      <c r="J630" s="2">
        <v>0</v>
      </c>
      <c r="K630" s="2">
        <v>1</v>
      </c>
      <c r="L630" s="2" t="s">
        <v>29</v>
      </c>
      <c r="N630" s="2">
        <v>2</v>
      </c>
      <c r="O630" s="3">
        <v>43601.626111111109</v>
      </c>
      <c r="P630" s="3">
        <v>43601.54277777778</v>
      </c>
      <c r="R630" s="2" t="s">
        <v>2521</v>
      </c>
      <c r="S630" s="2" t="s">
        <v>2522</v>
      </c>
      <c r="T630" s="2" t="s">
        <v>32</v>
      </c>
      <c r="U630" s="2" t="s">
        <v>33</v>
      </c>
      <c r="V630" s="2" t="s">
        <v>33</v>
      </c>
      <c r="X630" s="2" t="s">
        <v>2523</v>
      </c>
      <c r="Y630" s="3">
        <v>44070.718773148154</v>
      </c>
      <c r="Z630" s="3">
        <v>44070.635439814818</v>
      </c>
      <c r="AB630" s="2">
        <v>0</v>
      </c>
      <c r="AC630" s="4" t="s">
        <v>2524</v>
      </c>
      <c r="AD630" s="2">
        <v>0</v>
      </c>
      <c r="AE630" s="2" t="s">
        <v>36</v>
      </c>
      <c r="AG630" s="2">
        <v>0</v>
      </c>
    </row>
    <row r="631" spans="1:33" x14ac:dyDescent="0.2">
      <c r="A631" s="2">
        <v>16028</v>
      </c>
      <c r="B631" s="2">
        <f>VLOOKUP(A631,liaison!A:B,2,FALSE)</f>
        <v>6072</v>
      </c>
      <c r="C631" s="2">
        <f>VLOOKUP(B631,ERP!A:E,2,FALSE)</f>
        <v>1</v>
      </c>
      <c r="D631" s="2">
        <f>VLOOKUP(B631,ERP!A:E,3,FALSE)</f>
        <v>13.6</v>
      </c>
      <c r="E631" s="2">
        <f>VLOOKUP(B631,ERP!A:E,4,FALSE)</f>
        <v>41</v>
      </c>
      <c r="F631" s="2" t="str">
        <f>VLOOKUP(B631,ERP!A:E,5,FALSE)</f>
        <v>instock</v>
      </c>
      <c r="G631" s="2">
        <v>0</v>
      </c>
      <c r="H631" s="2">
        <v>0</v>
      </c>
      <c r="I631" s="2">
        <v>0</v>
      </c>
      <c r="J631" s="2">
        <v>0</v>
      </c>
      <c r="K631" s="2">
        <v>9</v>
      </c>
      <c r="L631" s="2" t="s">
        <v>29</v>
      </c>
      <c r="N631" s="2">
        <v>2</v>
      </c>
      <c r="O631" s="3">
        <v>43601.661076388889</v>
      </c>
      <c r="P631" s="3">
        <v>43601.577743055554</v>
      </c>
      <c r="R631" s="2" t="s">
        <v>2525</v>
      </c>
      <c r="S631" s="2" t="s">
        <v>2526</v>
      </c>
      <c r="T631" s="2" t="s">
        <v>32</v>
      </c>
      <c r="U631" s="2" t="s">
        <v>33</v>
      </c>
      <c r="V631" s="2" t="s">
        <v>33</v>
      </c>
      <c r="X631" s="2" t="s">
        <v>2527</v>
      </c>
      <c r="Y631" s="3">
        <v>44057.732673611114</v>
      </c>
      <c r="Z631" s="3">
        <v>44057.649340277778</v>
      </c>
      <c r="AB631" s="2">
        <v>0</v>
      </c>
      <c r="AC631" s="4" t="s">
        <v>2528</v>
      </c>
      <c r="AD631" s="2">
        <v>0</v>
      </c>
      <c r="AE631" s="2" t="s">
        <v>36</v>
      </c>
      <c r="AG631" s="2">
        <v>0</v>
      </c>
    </row>
    <row r="632" spans="1:33" x14ac:dyDescent="0.2">
      <c r="A632" s="2">
        <v>15951</v>
      </c>
      <c r="B632" s="2">
        <f>VLOOKUP(A632,liaison!A:B,2,FALSE)</f>
        <v>6073</v>
      </c>
      <c r="C632" s="2">
        <f>VLOOKUP(B632,ERP!A:E,2,FALSE)</f>
        <v>1</v>
      </c>
      <c r="D632" s="2">
        <f>VLOOKUP(B632,ERP!A:E,3,FALSE)</f>
        <v>24.5</v>
      </c>
      <c r="E632" s="2">
        <f>VLOOKUP(B632,ERP!A:E,4,FALSE)</f>
        <v>19</v>
      </c>
      <c r="F632" s="2" t="str">
        <f>VLOOKUP(B632,ERP!A:E,5,FALSE)</f>
        <v>instock</v>
      </c>
      <c r="G632" s="2">
        <v>0</v>
      </c>
      <c r="H632" s="2">
        <v>0</v>
      </c>
      <c r="I632" s="2">
        <v>0</v>
      </c>
      <c r="J632" s="2">
        <v>0</v>
      </c>
      <c r="K632" s="2">
        <v>0</v>
      </c>
      <c r="L632" s="2" t="s">
        <v>29</v>
      </c>
      <c r="N632" s="2">
        <v>2</v>
      </c>
      <c r="O632" s="3">
        <v>43601.663101851853</v>
      </c>
      <c r="P632" s="3">
        <v>43601.579768518517</v>
      </c>
      <c r="R632" s="2" t="s">
        <v>2529</v>
      </c>
      <c r="S632" s="2" t="s">
        <v>2530</v>
      </c>
      <c r="T632" s="2" t="s">
        <v>32</v>
      </c>
      <c r="U632" s="2" t="s">
        <v>33</v>
      </c>
      <c r="V632" s="2" t="s">
        <v>33</v>
      </c>
      <c r="X632" s="2" t="s">
        <v>2531</v>
      </c>
      <c r="Y632" s="3">
        <v>44050.663229166668</v>
      </c>
      <c r="Z632" s="3">
        <v>44050.579895833333</v>
      </c>
      <c r="AB632" s="2">
        <v>0</v>
      </c>
      <c r="AC632" s="4" t="s">
        <v>2532</v>
      </c>
      <c r="AD632" s="2">
        <v>0</v>
      </c>
      <c r="AE632" s="2" t="s">
        <v>36</v>
      </c>
      <c r="AG632" s="2">
        <v>0</v>
      </c>
    </row>
    <row r="633" spans="1:33" x14ac:dyDescent="0.2">
      <c r="A633" s="2">
        <v>15487</v>
      </c>
      <c r="B633" s="2">
        <f>VLOOKUP(A633,liaison!A:B,2,FALSE)</f>
        <v>6093</v>
      </c>
      <c r="C633" s="2">
        <f>VLOOKUP(B633,ERP!A:E,2,FALSE)</f>
        <v>1</v>
      </c>
      <c r="D633" s="2">
        <f>VLOOKUP(B633,ERP!A:E,3,FALSE)</f>
        <v>12.6</v>
      </c>
      <c r="E633" s="2">
        <f>VLOOKUP(B633,ERP!A:E,4,FALSE)</f>
        <v>0</v>
      </c>
      <c r="F633" s="2" t="str">
        <f>VLOOKUP(B633,ERP!A:E,5,FALSE)</f>
        <v>outofstock</v>
      </c>
      <c r="G633" s="2">
        <v>0</v>
      </c>
      <c r="H633" s="2">
        <v>0</v>
      </c>
      <c r="I633" s="2">
        <v>0</v>
      </c>
      <c r="J633" s="2">
        <v>0</v>
      </c>
      <c r="K633" s="2">
        <v>1</v>
      </c>
      <c r="L633" s="2" t="s">
        <v>29</v>
      </c>
      <c r="N633" s="2">
        <v>2</v>
      </c>
      <c r="O633" s="3">
        <v>43620.711562500001</v>
      </c>
      <c r="P633" s="3">
        <v>43620.628229166658</v>
      </c>
      <c r="R633" s="2" t="s">
        <v>2533</v>
      </c>
      <c r="S633" s="2" t="s">
        <v>2534</v>
      </c>
      <c r="T633" s="2" t="s">
        <v>32</v>
      </c>
      <c r="U633" s="2" t="s">
        <v>33</v>
      </c>
      <c r="V633" s="2" t="s">
        <v>33</v>
      </c>
      <c r="X633" s="2" t="s">
        <v>2535</v>
      </c>
      <c r="Y633" s="3">
        <v>43886.642384259263</v>
      </c>
      <c r="Z633" s="3">
        <v>43886.600717592592</v>
      </c>
      <c r="AB633" s="2">
        <v>0</v>
      </c>
      <c r="AC633" s="4" t="s">
        <v>2536</v>
      </c>
      <c r="AD633" s="2">
        <v>0</v>
      </c>
      <c r="AE633" s="2" t="s">
        <v>36</v>
      </c>
      <c r="AG633" s="2">
        <v>0</v>
      </c>
    </row>
    <row r="634" spans="1:33" x14ac:dyDescent="0.2">
      <c r="A634" s="2">
        <v>15486</v>
      </c>
      <c r="B634" s="2">
        <f>VLOOKUP(A634,liaison!A:B,2,FALSE)</f>
        <v>6094</v>
      </c>
      <c r="C634" s="2">
        <f>VLOOKUP(B634,ERP!A:E,2,FALSE)</f>
        <v>1</v>
      </c>
      <c r="D634" s="2">
        <f>VLOOKUP(B634,ERP!A:E,3,FALSE)</f>
        <v>13.4</v>
      </c>
      <c r="E634" s="2">
        <f>VLOOKUP(B634,ERP!A:E,4,FALSE)</f>
        <v>2</v>
      </c>
      <c r="F634" s="2" t="str">
        <f>VLOOKUP(B634,ERP!A:E,5,FALSE)</f>
        <v>instock</v>
      </c>
      <c r="G634" s="2">
        <v>0</v>
      </c>
      <c r="H634" s="2">
        <v>0</v>
      </c>
      <c r="I634" s="2">
        <v>0</v>
      </c>
      <c r="J634" s="2">
        <v>0</v>
      </c>
      <c r="K634" s="2">
        <v>0</v>
      </c>
      <c r="L634" s="2" t="s">
        <v>29</v>
      </c>
      <c r="N634" s="2">
        <v>2</v>
      </c>
      <c r="O634" s="3">
        <v>43620.724537037036</v>
      </c>
      <c r="P634" s="3">
        <v>43620.641203703701</v>
      </c>
      <c r="R634" s="2" t="s">
        <v>2537</v>
      </c>
      <c r="S634" s="2" t="s">
        <v>2538</v>
      </c>
      <c r="T634" s="2" t="s">
        <v>32</v>
      </c>
      <c r="U634" s="2" t="s">
        <v>33</v>
      </c>
      <c r="V634" s="2" t="s">
        <v>33</v>
      </c>
      <c r="X634" s="2" t="s">
        <v>2539</v>
      </c>
      <c r="Y634" s="3">
        <v>43964.395949074067</v>
      </c>
      <c r="Z634" s="3">
        <v>43964.312615740739</v>
      </c>
      <c r="AB634" s="2">
        <v>0</v>
      </c>
      <c r="AC634" s="4" t="s">
        <v>2540</v>
      </c>
      <c r="AD634" s="2">
        <v>0</v>
      </c>
      <c r="AE634" s="2" t="s">
        <v>36</v>
      </c>
      <c r="AG634" s="2">
        <v>0</v>
      </c>
    </row>
    <row r="635" spans="1:33" x14ac:dyDescent="0.2">
      <c r="A635" s="2">
        <v>15489</v>
      </c>
      <c r="B635" s="2">
        <f>VLOOKUP(A635,liaison!A:B,2,FALSE)</f>
        <v>6095</v>
      </c>
      <c r="C635" s="2">
        <f>VLOOKUP(B635,ERP!A:E,2,FALSE)</f>
        <v>1</v>
      </c>
      <c r="D635" s="2">
        <f>VLOOKUP(B635,ERP!A:E,3,FALSE)</f>
        <v>29.8</v>
      </c>
      <c r="E635" s="2">
        <f>VLOOKUP(B635,ERP!A:E,4,FALSE)</f>
        <v>3</v>
      </c>
      <c r="F635" s="2" t="str">
        <f>VLOOKUP(B635,ERP!A:E,5,FALSE)</f>
        <v>instock</v>
      </c>
      <c r="G635" s="2">
        <v>0</v>
      </c>
      <c r="H635" s="2">
        <v>0</v>
      </c>
      <c r="I635" s="2">
        <v>0</v>
      </c>
      <c r="J635" s="2">
        <v>0</v>
      </c>
      <c r="K635" s="2">
        <v>0</v>
      </c>
      <c r="L635" s="2" t="s">
        <v>29</v>
      </c>
      <c r="N635" s="2">
        <v>2</v>
      </c>
      <c r="O635" s="3">
        <v>43620.726226851853</v>
      </c>
      <c r="P635" s="3">
        <v>43620.642893518518</v>
      </c>
      <c r="R635" s="2" t="s">
        <v>2541</v>
      </c>
      <c r="S635" s="2" t="s">
        <v>2542</v>
      </c>
      <c r="T635" s="2" t="s">
        <v>32</v>
      </c>
      <c r="U635" s="2" t="s">
        <v>33</v>
      </c>
      <c r="V635" s="2" t="s">
        <v>33</v>
      </c>
      <c r="X635" s="2" t="s">
        <v>2543</v>
      </c>
      <c r="Y635" s="3">
        <v>43966.718773148154</v>
      </c>
      <c r="Z635" s="3">
        <v>43966.635439814818</v>
      </c>
      <c r="AB635" s="2">
        <v>0</v>
      </c>
      <c r="AC635" s="4" t="s">
        <v>2544</v>
      </c>
      <c r="AD635" s="2">
        <v>0</v>
      </c>
      <c r="AE635" s="2" t="s">
        <v>36</v>
      </c>
      <c r="AG635" s="2">
        <v>0</v>
      </c>
    </row>
    <row r="636" spans="1:33" x14ac:dyDescent="0.2">
      <c r="A636" s="2">
        <v>14089</v>
      </c>
      <c r="B636" s="2">
        <f>VLOOKUP(A636,liaison!A:B,2,FALSE)</f>
        <v>6101</v>
      </c>
      <c r="C636" s="2">
        <f>VLOOKUP(B636,ERP!A:E,2,FALSE)</f>
        <v>1</v>
      </c>
      <c r="D636" s="2">
        <f>VLOOKUP(B636,ERP!A:E,3,FALSE)</f>
        <v>36.9</v>
      </c>
      <c r="E636" s="2">
        <f>VLOOKUP(B636,ERP!A:E,4,FALSE)</f>
        <v>16</v>
      </c>
      <c r="F636" s="2" t="str">
        <f>VLOOKUP(B636,ERP!A:E,5,FALSE)</f>
        <v>instock</v>
      </c>
      <c r="G636" s="2">
        <v>0</v>
      </c>
      <c r="H636" s="2">
        <v>0</v>
      </c>
      <c r="I636" s="2">
        <v>0</v>
      </c>
      <c r="J636" s="2">
        <v>0</v>
      </c>
      <c r="K636" s="2">
        <v>0</v>
      </c>
      <c r="L636" s="2" t="s">
        <v>29</v>
      </c>
      <c r="N636" s="2">
        <v>2</v>
      </c>
      <c r="O636" s="3">
        <v>43624.398472222223</v>
      </c>
      <c r="P636" s="3">
        <v>43624.315138888887</v>
      </c>
      <c r="R636" s="2" t="s">
        <v>2545</v>
      </c>
      <c r="S636" s="2" t="s">
        <v>2546</v>
      </c>
      <c r="T636" s="2" t="s">
        <v>32</v>
      </c>
      <c r="U636" s="2" t="s">
        <v>33</v>
      </c>
      <c r="V636" s="2" t="s">
        <v>33</v>
      </c>
      <c r="X636" s="2" t="s">
        <v>2547</v>
      </c>
      <c r="Y636" s="3">
        <v>44029.583356481482</v>
      </c>
      <c r="Z636" s="3">
        <v>44029.500023148154</v>
      </c>
      <c r="AB636" s="2">
        <v>0</v>
      </c>
      <c r="AC636" s="4" t="s">
        <v>2548</v>
      </c>
      <c r="AD636" s="2">
        <v>0</v>
      </c>
      <c r="AE636" s="2" t="s">
        <v>36</v>
      </c>
      <c r="AG636" s="2">
        <v>0</v>
      </c>
    </row>
    <row r="637" spans="1:33" x14ac:dyDescent="0.2">
      <c r="A637" s="2">
        <v>14100</v>
      </c>
      <c r="B637" s="2">
        <f>VLOOKUP(A637,liaison!A:B,2,FALSE)</f>
        <v>6103</v>
      </c>
      <c r="C637" s="2">
        <f>VLOOKUP(B637,ERP!A:E,2,FALSE)</f>
        <v>1</v>
      </c>
      <c r="D637" s="2">
        <f>VLOOKUP(B637,ERP!A:E,3,FALSE)</f>
        <v>40.700000000000003</v>
      </c>
      <c r="E637" s="2">
        <f>VLOOKUP(B637,ERP!A:E,4,FALSE)</f>
        <v>0</v>
      </c>
      <c r="F637" s="2" t="str">
        <f>VLOOKUP(B637,ERP!A:E,5,FALSE)</f>
        <v>outofstock</v>
      </c>
      <c r="G637" s="2">
        <v>0</v>
      </c>
      <c r="H637" s="2">
        <v>0</v>
      </c>
      <c r="I637" s="2">
        <v>0</v>
      </c>
      <c r="J637" s="2">
        <v>0</v>
      </c>
      <c r="K637" s="2">
        <v>0</v>
      </c>
      <c r="L637" s="2" t="s">
        <v>29</v>
      </c>
      <c r="N637" s="2">
        <v>2</v>
      </c>
      <c r="O637" s="3">
        <v>43624.402141203696</v>
      </c>
      <c r="P637" s="3">
        <v>43624.318807870368</v>
      </c>
      <c r="R637" s="2" t="s">
        <v>2549</v>
      </c>
      <c r="S637" s="2" t="s">
        <v>2550</v>
      </c>
      <c r="T637" s="2" t="s">
        <v>32</v>
      </c>
      <c r="U637" s="2" t="s">
        <v>33</v>
      </c>
      <c r="V637" s="2" t="s">
        <v>33</v>
      </c>
      <c r="X637" s="2" t="s">
        <v>2551</v>
      </c>
      <c r="Y637" s="3">
        <v>43839.395902777767</v>
      </c>
      <c r="Z637" s="3">
        <v>43839.35423611111</v>
      </c>
      <c r="AB637" s="2">
        <v>0</v>
      </c>
      <c r="AC637" s="4" t="s">
        <v>2552</v>
      </c>
      <c r="AD637" s="2">
        <v>0</v>
      </c>
      <c r="AE637" s="2" t="s">
        <v>36</v>
      </c>
      <c r="AG637" s="2">
        <v>0</v>
      </c>
    </row>
    <row r="638" spans="1:33" x14ac:dyDescent="0.2">
      <c r="A638" s="2">
        <v>14092</v>
      </c>
      <c r="B638" s="2">
        <f>VLOOKUP(A638,liaison!A:B,2,FALSE)</f>
        <v>6104</v>
      </c>
      <c r="C638" s="2">
        <f>VLOOKUP(B638,ERP!A:E,2,FALSE)</f>
        <v>1</v>
      </c>
      <c r="D638" s="2">
        <f>VLOOKUP(B638,ERP!A:E,3,FALSE)</f>
        <v>33.200000000000003</v>
      </c>
      <c r="E638" s="2">
        <f>VLOOKUP(B638,ERP!A:E,4,FALSE)</f>
        <v>0</v>
      </c>
      <c r="F638" s="2" t="str">
        <f>VLOOKUP(B638,ERP!A:E,5,FALSE)</f>
        <v>outofstock</v>
      </c>
      <c r="G638" s="2">
        <v>0</v>
      </c>
      <c r="H638" s="2">
        <v>0</v>
      </c>
      <c r="I638" s="2">
        <v>0</v>
      </c>
      <c r="J638" s="2">
        <v>0</v>
      </c>
      <c r="K638" s="2">
        <v>0</v>
      </c>
      <c r="L638" s="2" t="s">
        <v>29</v>
      </c>
      <c r="N638" s="2">
        <v>2</v>
      </c>
      <c r="O638" s="3">
        <v>43624.404583333337</v>
      </c>
      <c r="P638" s="3">
        <v>43624.321250000001</v>
      </c>
      <c r="R638" s="2" t="s">
        <v>2553</v>
      </c>
      <c r="S638" s="2" t="s">
        <v>2554</v>
      </c>
      <c r="T638" s="2" t="s">
        <v>32</v>
      </c>
      <c r="U638" s="2" t="s">
        <v>33</v>
      </c>
      <c r="V638" s="2" t="s">
        <v>33</v>
      </c>
      <c r="X638" s="2" t="s">
        <v>2555</v>
      </c>
      <c r="Y638" s="3">
        <v>43848.597245370373</v>
      </c>
      <c r="Z638" s="3">
        <v>43848.555578703701</v>
      </c>
      <c r="AB638" s="2">
        <v>0</v>
      </c>
      <c r="AC638" s="4" t="s">
        <v>2556</v>
      </c>
      <c r="AD638" s="2">
        <v>0</v>
      </c>
      <c r="AE638" s="2" t="s">
        <v>36</v>
      </c>
      <c r="AG638" s="2">
        <v>0</v>
      </c>
    </row>
    <row r="639" spans="1:33" x14ac:dyDescent="0.2">
      <c r="A639" s="2">
        <v>14090</v>
      </c>
      <c r="B639" s="2">
        <f>VLOOKUP(A639,liaison!A:B,2,FALSE)</f>
        <v>6105</v>
      </c>
      <c r="C639" s="2">
        <f>VLOOKUP(B639,ERP!A:E,2,FALSE)</f>
        <v>1</v>
      </c>
      <c r="D639" s="2">
        <f>VLOOKUP(B639,ERP!A:E,3,FALSE)</f>
        <v>34.799999999999997</v>
      </c>
      <c r="E639" s="2">
        <f>VLOOKUP(B639,ERP!A:E,4,FALSE)</f>
        <v>1</v>
      </c>
      <c r="F639" s="2" t="str">
        <f>VLOOKUP(B639,ERP!A:E,5,FALSE)</f>
        <v>instock</v>
      </c>
      <c r="G639" s="2">
        <v>0</v>
      </c>
      <c r="H639" s="2">
        <v>0</v>
      </c>
      <c r="I639" s="2">
        <v>0</v>
      </c>
      <c r="J639" s="2">
        <v>0</v>
      </c>
      <c r="K639" s="2">
        <v>7</v>
      </c>
      <c r="L639" s="2" t="s">
        <v>29</v>
      </c>
      <c r="N639" s="2">
        <v>2</v>
      </c>
      <c r="O639" s="3">
        <v>43624.408113425918</v>
      </c>
      <c r="P639" s="3">
        <v>43624.324780092589</v>
      </c>
      <c r="R639" s="2" t="s">
        <v>2557</v>
      </c>
      <c r="S639" s="2" t="s">
        <v>2558</v>
      </c>
      <c r="T639" s="2" t="s">
        <v>32</v>
      </c>
      <c r="U639" s="2" t="s">
        <v>33</v>
      </c>
      <c r="V639" s="2" t="s">
        <v>33</v>
      </c>
      <c r="X639" s="2" t="s">
        <v>2559</v>
      </c>
      <c r="Y639" s="3">
        <v>44020.746562499997</v>
      </c>
      <c r="Z639" s="3">
        <v>44020.663229166668</v>
      </c>
      <c r="AB639" s="2">
        <v>0</v>
      </c>
      <c r="AC639" s="4" t="s">
        <v>2560</v>
      </c>
      <c r="AD639" s="2">
        <v>0</v>
      </c>
      <c r="AE639" s="2" t="s">
        <v>36</v>
      </c>
      <c r="AG639" s="2">
        <v>0</v>
      </c>
    </row>
    <row r="640" spans="1:33" x14ac:dyDescent="0.2">
      <c r="A640" s="2">
        <v>14106</v>
      </c>
      <c r="B640" s="2">
        <f>VLOOKUP(A640,liaison!A:B,2,FALSE)</f>
        <v>6106</v>
      </c>
      <c r="C640" s="2">
        <f>VLOOKUP(B640,ERP!A:E,2,FALSE)</f>
        <v>1</v>
      </c>
      <c r="D640" s="2">
        <f>VLOOKUP(B640,ERP!A:E,3,FALSE)</f>
        <v>74.8</v>
      </c>
      <c r="E640" s="2">
        <f>VLOOKUP(B640,ERP!A:E,4,FALSE)</f>
        <v>15</v>
      </c>
      <c r="F640" s="2" t="str">
        <f>VLOOKUP(B640,ERP!A:E,5,FALSE)</f>
        <v>instock</v>
      </c>
      <c r="G640" s="2">
        <v>0</v>
      </c>
      <c r="H640" s="2">
        <v>0</v>
      </c>
      <c r="I640" s="2">
        <v>0</v>
      </c>
      <c r="J640" s="2">
        <v>0</v>
      </c>
      <c r="K640" s="2">
        <v>0</v>
      </c>
      <c r="L640" s="2" t="s">
        <v>29</v>
      </c>
      <c r="N640" s="2">
        <v>2</v>
      </c>
      <c r="O640" s="3">
        <v>43624.412743055553</v>
      </c>
      <c r="P640" s="3">
        <v>43624.329409722217</v>
      </c>
      <c r="R640" s="2" t="s">
        <v>2561</v>
      </c>
      <c r="S640" s="2" t="s">
        <v>2562</v>
      </c>
      <c r="T640" s="2" t="s">
        <v>32</v>
      </c>
      <c r="U640" s="2" t="s">
        <v>33</v>
      </c>
      <c r="V640" s="2" t="s">
        <v>33</v>
      </c>
      <c r="X640" s="2" t="s">
        <v>2563</v>
      </c>
      <c r="Y640" s="3">
        <v>43980.732673611114</v>
      </c>
      <c r="Z640" s="3">
        <v>43980.649340277778</v>
      </c>
      <c r="AB640" s="2">
        <v>0</v>
      </c>
      <c r="AC640" s="4" t="s">
        <v>2564</v>
      </c>
      <c r="AD640" s="2">
        <v>0</v>
      </c>
      <c r="AE640" s="2" t="s">
        <v>36</v>
      </c>
      <c r="AG640" s="2">
        <v>0</v>
      </c>
    </row>
    <row r="641" spans="1:33" x14ac:dyDescent="0.2">
      <c r="A641" s="2">
        <v>14101</v>
      </c>
      <c r="B641" s="2">
        <f>VLOOKUP(A641,liaison!A:B,2,FALSE)</f>
        <v>6107</v>
      </c>
      <c r="C641" s="2">
        <f>VLOOKUP(B641,ERP!A:E,2,FALSE)</f>
        <v>1</v>
      </c>
      <c r="D641" s="2">
        <f>VLOOKUP(B641,ERP!A:E,3,FALSE)</f>
        <v>62.4</v>
      </c>
      <c r="E641" s="2">
        <f>VLOOKUP(B641,ERP!A:E,4,FALSE)</f>
        <v>4</v>
      </c>
      <c r="F641" s="2" t="str">
        <f>VLOOKUP(B641,ERP!A:E,5,FALSE)</f>
        <v>instock</v>
      </c>
      <c r="G641" s="2">
        <v>0</v>
      </c>
      <c r="H641" s="2">
        <v>0</v>
      </c>
      <c r="I641" s="2">
        <v>0</v>
      </c>
      <c r="J641" s="2">
        <v>0</v>
      </c>
      <c r="K641" s="2">
        <v>0</v>
      </c>
      <c r="L641" s="2" t="s">
        <v>29</v>
      </c>
      <c r="N641" s="2">
        <v>2</v>
      </c>
      <c r="O641" s="3">
        <v>43624.413865740738</v>
      </c>
      <c r="P641" s="3">
        <v>43624.33053240741</v>
      </c>
      <c r="R641" s="2" t="s">
        <v>2565</v>
      </c>
      <c r="S641" s="2" t="s">
        <v>2566</v>
      </c>
      <c r="T641" s="2" t="s">
        <v>32</v>
      </c>
      <c r="U641" s="2" t="s">
        <v>33</v>
      </c>
      <c r="V641" s="2" t="s">
        <v>33</v>
      </c>
      <c r="X641" s="2" t="s">
        <v>2567</v>
      </c>
      <c r="Y641" s="3">
        <v>43903.642384259263</v>
      </c>
      <c r="Z641" s="3">
        <v>43903.600717592592</v>
      </c>
      <c r="AB641" s="2">
        <v>0</v>
      </c>
      <c r="AC641" s="4" t="s">
        <v>2568</v>
      </c>
      <c r="AD641" s="2">
        <v>0</v>
      </c>
      <c r="AE641" s="2" t="s">
        <v>36</v>
      </c>
      <c r="AG641" s="2">
        <v>0</v>
      </c>
    </row>
    <row r="642" spans="1:33" x14ac:dyDescent="0.2">
      <c r="A642" s="2">
        <v>14797</v>
      </c>
      <c r="B642" s="2">
        <f>VLOOKUP(A642,liaison!A:B,2,FALSE)</f>
        <v>6108</v>
      </c>
      <c r="C642" s="2">
        <f>VLOOKUP(B642,ERP!A:E,2,FALSE)</f>
        <v>1</v>
      </c>
      <c r="D642" s="2">
        <f>VLOOKUP(B642,ERP!A:E,3,FALSE)</f>
        <v>46</v>
      </c>
      <c r="E642" s="2">
        <f>VLOOKUP(B642,ERP!A:E,4,FALSE)</f>
        <v>0</v>
      </c>
      <c r="F642" s="2" t="str">
        <f>VLOOKUP(B642,ERP!A:E,5,FALSE)</f>
        <v>outofstock</v>
      </c>
      <c r="G642" s="2">
        <v>0</v>
      </c>
      <c r="H642" s="2">
        <v>0</v>
      </c>
      <c r="I642" s="2">
        <v>0</v>
      </c>
      <c r="J642" s="2">
        <v>0</v>
      </c>
      <c r="K642" s="2">
        <v>0</v>
      </c>
      <c r="L642" s="2" t="s">
        <v>29</v>
      </c>
      <c r="N642" s="2">
        <v>2</v>
      </c>
      <c r="O642" s="3">
        <v>43624.420497685183</v>
      </c>
      <c r="P642" s="3">
        <v>43624.337164351848</v>
      </c>
      <c r="R642" s="2" t="s">
        <v>2569</v>
      </c>
      <c r="S642" s="2" t="s">
        <v>2570</v>
      </c>
      <c r="T642" s="2" t="s">
        <v>32</v>
      </c>
      <c r="U642" s="2" t="s">
        <v>33</v>
      </c>
      <c r="V642" s="2" t="s">
        <v>33</v>
      </c>
      <c r="X642" s="2" t="s">
        <v>2571</v>
      </c>
      <c r="Y642" s="3">
        <v>44070.607662037037</v>
      </c>
      <c r="Z642" s="3">
        <v>44070.524328703701</v>
      </c>
      <c r="AB642" s="2">
        <v>0</v>
      </c>
      <c r="AC642" s="4" t="s">
        <v>2572</v>
      </c>
      <c r="AD642" s="2">
        <v>0</v>
      </c>
      <c r="AE642" s="2" t="s">
        <v>36</v>
      </c>
      <c r="AG642" s="2">
        <v>0</v>
      </c>
    </row>
    <row r="643" spans="1:33" x14ac:dyDescent="0.2">
      <c r="A643" s="2">
        <v>15201</v>
      </c>
      <c r="B643" s="2">
        <f>VLOOKUP(A643,liaison!A:B,2,FALSE)</f>
        <v>6109</v>
      </c>
      <c r="C643" s="2">
        <f>VLOOKUP(B643,ERP!A:E,2,FALSE)</f>
        <v>1</v>
      </c>
      <c r="D643" s="2">
        <f>VLOOKUP(B643,ERP!A:E,3,FALSE)</f>
        <v>39.200000000000003</v>
      </c>
      <c r="E643" s="2">
        <f>VLOOKUP(B643,ERP!A:E,4,FALSE)</f>
        <v>0</v>
      </c>
      <c r="F643" s="2" t="str">
        <f>VLOOKUP(B643,ERP!A:E,5,FALSE)</f>
        <v>outofstock</v>
      </c>
      <c r="G643" s="2">
        <v>0</v>
      </c>
      <c r="H643" s="2">
        <v>0</v>
      </c>
      <c r="I643" s="2">
        <v>0</v>
      </c>
      <c r="J643" s="2">
        <v>0</v>
      </c>
      <c r="K643" s="2">
        <v>1</v>
      </c>
      <c r="L643" s="2" t="s">
        <v>29</v>
      </c>
      <c r="N643" s="2">
        <v>2</v>
      </c>
      <c r="O643" s="3">
        <v>43624.422696759262</v>
      </c>
      <c r="P643" s="3">
        <v>43624.339363425926</v>
      </c>
      <c r="R643" s="2" t="s">
        <v>2573</v>
      </c>
      <c r="S643" s="2" t="s">
        <v>2574</v>
      </c>
      <c r="T643" s="2" t="s">
        <v>32</v>
      </c>
      <c r="U643" s="2" t="s">
        <v>33</v>
      </c>
      <c r="V643" s="2" t="s">
        <v>33</v>
      </c>
      <c r="X643" s="2" t="s">
        <v>2575</v>
      </c>
      <c r="Y643" s="3">
        <v>44044.399328703701</v>
      </c>
      <c r="Z643" s="3">
        <v>44044.315995370373</v>
      </c>
      <c r="AB643" s="2">
        <v>0</v>
      </c>
      <c r="AC643" s="4" t="s">
        <v>2576</v>
      </c>
      <c r="AD643" s="2">
        <v>0</v>
      </c>
      <c r="AE643" s="2" t="s">
        <v>36</v>
      </c>
      <c r="AG643" s="2">
        <v>0</v>
      </c>
    </row>
    <row r="644" spans="1:33" x14ac:dyDescent="0.2">
      <c r="A644" s="2">
        <v>14923</v>
      </c>
      <c r="B644" s="2">
        <f>VLOOKUP(A644,liaison!A:B,2,FALSE)</f>
        <v>6126</v>
      </c>
      <c r="C644" s="2">
        <f>VLOOKUP(B644,ERP!A:E,2,FALSE)</f>
        <v>1</v>
      </c>
      <c r="D644" s="2">
        <f>VLOOKUP(B644,ERP!A:E,3,FALSE)</f>
        <v>135</v>
      </c>
      <c r="E644" s="2">
        <f>VLOOKUP(B644,ERP!A:E,4,FALSE)</f>
        <v>10</v>
      </c>
      <c r="F644" s="2" t="str">
        <f>VLOOKUP(B644,ERP!A:E,5,FALSE)</f>
        <v>instock</v>
      </c>
      <c r="G644" s="2">
        <v>0</v>
      </c>
      <c r="H644" s="2">
        <v>0</v>
      </c>
      <c r="I644" s="2">
        <v>0</v>
      </c>
      <c r="J644" s="2">
        <v>0</v>
      </c>
      <c r="K644" s="2">
        <v>2</v>
      </c>
      <c r="L644" s="2" t="s">
        <v>29</v>
      </c>
      <c r="N644" s="2">
        <v>2</v>
      </c>
      <c r="O644" s="3">
        <v>43644.723923611113</v>
      </c>
      <c r="P644" s="3">
        <v>43644.640590277777</v>
      </c>
      <c r="R644" s="2" t="s">
        <v>2577</v>
      </c>
      <c r="S644" s="2" t="s">
        <v>2578</v>
      </c>
      <c r="T644" s="2" t="s">
        <v>32</v>
      </c>
      <c r="U644" s="2" t="s">
        <v>33</v>
      </c>
      <c r="V644" s="2" t="s">
        <v>33</v>
      </c>
      <c r="X644" s="2" t="s">
        <v>2579</v>
      </c>
      <c r="Y644" s="3">
        <v>44070.489606481482</v>
      </c>
      <c r="Z644" s="3">
        <v>44070.406273148154</v>
      </c>
      <c r="AB644" s="2">
        <v>0</v>
      </c>
      <c r="AC644" s="4" t="s">
        <v>2580</v>
      </c>
      <c r="AD644" s="2">
        <v>0</v>
      </c>
      <c r="AE644" s="2" t="s">
        <v>36</v>
      </c>
      <c r="AG644" s="2">
        <v>0</v>
      </c>
    </row>
    <row r="645" spans="1:33" x14ac:dyDescent="0.2">
      <c r="A645" s="2">
        <v>14573</v>
      </c>
      <c r="B645" s="2">
        <f>VLOOKUP(A645,liaison!A:B,2,FALSE)</f>
        <v>6127</v>
      </c>
      <c r="C645" s="2">
        <f>VLOOKUP(B645,ERP!A:E,2,FALSE)</f>
        <v>1</v>
      </c>
      <c r="D645" s="2">
        <f>VLOOKUP(B645,ERP!A:E,3,FALSE)</f>
        <v>10.6</v>
      </c>
      <c r="E645" s="2">
        <f>VLOOKUP(B645,ERP!A:E,4,FALSE)</f>
        <v>66</v>
      </c>
      <c r="F645" s="2" t="str">
        <f>VLOOKUP(B645,ERP!A:E,5,FALSE)</f>
        <v>instock</v>
      </c>
      <c r="G645" s="2">
        <v>0</v>
      </c>
      <c r="H645" s="2">
        <v>0</v>
      </c>
      <c r="I645" s="2">
        <v>0</v>
      </c>
      <c r="J645" s="2">
        <v>0</v>
      </c>
      <c r="K645" s="2">
        <v>0</v>
      </c>
      <c r="L645" s="2" t="s">
        <v>29</v>
      </c>
      <c r="N645" s="2">
        <v>2</v>
      </c>
      <c r="O645" s="3">
        <v>43644.73165509259</v>
      </c>
      <c r="P645" s="3">
        <v>43644.648321759261</v>
      </c>
      <c r="R645" s="2" t="s">
        <v>2581</v>
      </c>
      <c r="S645" s="2" t="s">
        <v>2582</v>
      </c>
      <c r="T645" s="2" t="s">
        <v>32</v>
      </c>
      <c r="U645" s="2" t="s">
        <v>33</v>
      </c>
      <c r="V645" s="2" t="s">
        <v>33</v>
      </c>
      <c r="X645" s="2" t="s">
        <v>2583</v>
      </c>
      <c r="Y645" s="3">
        <v>43981.434212962973</v>
      </c>
      <c r="Z645" s="3">
        <v>43981.35087962963</v>
      </c>
      <c r="AB645" s="2">
        <v>0</v>
      </c>
      <c r="AC645" s="4" t="s">
        <v>2584</v>
      </c>
      <c r="AD645" s="2">
        <v>0</v>
      </c>
      <c r="AE645" s="2" t="s">
        <v>36</v>
      </c>
      <c r="AG645" s="2">
        <v>0</v>
      </c>
    </row>
    <row r="646" spans="1:33" x14ac:dyDescent="0.2">
      <c r="A646" s="2">
        <v>14569</v>
      </c>
      <c r="B646" s="2">
        <f>VLOOKUP(A646,liaison!A:B,2,FALSE)</f>
        <v>6128</v>
      </c>
      <c r="C646" s="2">
        <f>VLOOKUP(B646,ERP!A:E,2,FALSE)</f>
        <v>1</v>
      </c>
      <c r="D646" s="2">
        <f>VLOOKUP(B646,ERP!A:E,3,FALSE)</f>
        <v>10.6</v>
      </c>
      <c r="E646" s="2">
        <f>VLOOKUP(B646,ERP!A:E,4,FALSE)</f>
        <v>50</v>
      </c>
      <c r="F646" s="2" t="str">
        <f>VLOOKUP(B646,ERP!A:E,5,FALSE)</f>
        <v>instock</v>
      </c>
      <c r="G646" s="2">
        <v>0</v>
      </c>
      <c r="H646" s="2">
        <v>0</v>
      </c>
      <c r="I646" s="2">
        <v>0</v>
      </c>
      <c r="J646" s="2">
        <v>0</v>
      </c>
      <c r="K646" s="2">
        <v>3</v>
      </c>
      <c r="L646" s="2" t="s">
        <v>29</v>
      </c>
      <c r="N646" s="2">
        <v>2</v>
      </c>
      <c r="O646" s="3">
        <v>43644.74722222222</v>
      </c>
      <c r="P646" s="3">
        <v>43644.663888888892</v>
      </c>
      <c r="R646" s="2" t="s">
        <v>2585</v>
      </c>
      <c r="S646" s="2" t="s">
        <v>2586</v>
      </c>
      <c r="T646" s="2" t="s">
        <v>32</v>
      </c>
      <c r="U646" s="2" t="s">
        <v>33</v>
      </c>
      <c r="V646" s="2" t="s">
        <v>33</v>
      </c>
      <c r="X646" s="2" t="s">
        <v>2587</v>
      </c>
      <c r="Y646" s="3">
        <v>44057.732662037037</v>
      </c>
      <c r="Z646" s="3">
        <v>44057.649328703701</v>
      </c>
      <c r="AB646" s="2">
        <v>0</v>
      </c>
      <c r="AC646" s="4" t="s">
        <v>2588</v>
      </c>
      <c r="AD646" s="2">
        <v>0</v>
      </c>
      <c r="AE646" s="2" t="s">
        <v>36</v>
      </c>
      <c r="AG646" s="2">
        <v>0</v>
      </c>
    </row>
    <row r="647" spans="1:33" x14ac:dyDescent="0.2">
      <c r="A647" s="2">
        <v>14570</v>
      </c>
      <c r="B647" s="2">
        <f>VLOOKUP(A647,liaison!A:B,2,FALSE)</f>
        <v>6129</v>
      </c>
      <c r="C647" s="2">
        <f>VLOOKUP(B647,ERP!A:E,2,FALSE)</f>
        <v>1</v>
      </c>
      <c r="D647" s="2">
        <f>VLOOKUP(B647,ERP!A:E,3,FALSE)</f>
        <v>5.2</v>
      </c>
      <c r="E647" s="2">
        <f>VLOOKUP(B647,ERP!A:E,4,FALSE)</f>
        <v>30</v>
      </c>
      <c r="F647" s="2" t="str">
        <f>VLOOKUP(B647,ERP!A:E,5,FALSE)</f>
        <v>instock</v>
      </c>
      <c r="G647" s="2">
        <v>0</v>
      </c>
      <c r="H647" s="2">
        <v>0</v>
      </c>
      <c r="I647" s="2">
        <v>0</v>
      </c>
      <c r="J647" s="2">
        <v>0</v>
      </c>
      <c r="K647" s="2">
        <v>0</v>
      </c>
      <c r="L647" s="2" t="s">
        <v>29</v>
      </c>
      <c r="N647" s="2">
        <v>2</v>
      </c>
      <c r="O647" s="3">
        <v>43644.750763888893</v>
      </c>
      <c r="P647" s="3">
        <v>43644.667430555557</v>
      </c>
      <c r="R647" s="2" t="s">
        <v>2589</v>
      </c>
      <c r="S647" s="2" t="s">
        <v>2590</v>
      </c>
      <c r="T647" s="2" t="s">
        <v>32</v>
      </c>
      <c r="U647" s="2" t="s">
        <v>33</v>
      </c>
      <c r="V647" s="2" t="s">
        <v>33</v>
      </c>
      <c r="X647" s="2" t="s">
        <v>2591</v>
      </c>
      <c r="Y647" s="3">
        <v>44069.663217592592</v>
      </c>
      <c r="Z647" s="3">
        <v>44069.579884259263</v>
      </c>
      <c r="AB647" s="2">
        <v>0</v>
      </c>
      <c r="AC647" s="4" t="s">
        <v>2592</v>
      </c>
      <c r="AD647" s="2">
        <v>0</v>
      </c>
      <c r="AE647" s="2" t="s">
        <v>36</v>
      </c>
      <c r="AG647" s="2">
        <v>0</v>
      </c>
    </row>
    <row r="648" spans="1:33" x14ac:dyDescent="0.2">
      <c r="A648" s="2">
        <v>15834</v>
      </c>
      <c r="B648" s="2">
        <f>VLOOKUP(A648,liaison!A:B,2,FALSE)</f>
        <v>6137</v>
      </c>
      <c r="C648" s="2">
        <f>VLOOKUP(B648,ERP!A:E,2,FALSE)</f>
        <v>1</v>
      </c>
      <c r="D648" s="2">
        <f>VLOOKUP(B648,ERP!A:E,3,FALSE)</f>
        <v>46</v>
      </c>
      <c r="E648" s="2">
        <f>VLOOKUP(B648,ERP!A:E,4,FALSE)</f>
        <v>0</v>
      </c>
      <c r="F648" s="2" t="str">
        <f>VLOOKUP(B648,ERP!A:E,5,FALSE)</f>
        <v>outofstock</v>
      </c>
      <c r="G648" s="2">
        <v>0</v>
      </c>
      <c r="H648" s="2">
        <v>0</v>
      </c>
      <c r="I648" s="2">
        <v>0</v>
      </c>
      <c r="J648" s="2">
        <v>0</v>
      </c>
      <c r="K648" s="2">
        <v>2</v>
      </c>
      <c r="L648" s="2" t="s">
        <v>29</v>
      </c>
      <c r="N648" s="2">
        <v>2</v>
      </c>
      <c r="O648" s="3">
        <v>43662.432326388887</v>
      </c>
      <c r="P648" s="3">
        <v>43662.348993055559</v>
      </c>
      <c r="R648" s="2" t="s">
        <v>2593</v>
      </c>
      <c r="S648" s="2" t="s">
        <v>2594</v>
      </c>
      <c r="T648" s="2" t="s">
        <v>32</v>
      </c>
      <c r="U648" s="2" t="s">
        <v>33</v>
      </c>
      <c r="V648" s="2" t="s">
        <v>33</v>
      </c>
      <c r="X648" s="2" t="s">
        <v>2595</v>
      </c>
      <c r="Y648" s="3">
        <v>43966.882291666669</v>
      </c>
      <c r="Z648" s="3">
        <v>43966.798958333333</v>
      </c>
      <c r="AB648" s="2">
        <v>0</v>
      </c>
      <c r="AC648" s="4" t="s">
        <v>2596</v>
      </c>
      <c r="AD648" s="2">
        <v>0</v>
      </c>
      <c r="AE648" s="2" t="s">
        <v>36</v>
      </c>
      <c r="AG648" s="2">
        <v>0</v>
      </c>
    </row>
    <row r="649" spans="1:33" x14ac:dyDescent="0.2">
      <c r="A649" s="2">
        <v>14596</v>
      </c>
      <c r="B649" s="2">
        <f>VLOOKUP(A649,liaison!A:B,2,FALSE)</f>
        <v>6201</v>
      </c>
      <c r="C649" s="2">
        <f>VLOOKUP(B649,ERP!A:E,2,FALSE)</f>
        <v>1</v>
      </c>
      <c r="D649" s="2">
        <f>VLOOKUP(B649,ERP!A:E,3,FALSE)</f>
        <v>105.6</v>
      </c>
      <c r="E649" s="2">
        <f>VLOOKUP(B649,ERP!A:E,4,FALSE)</f>
        <v>7</v>
      </c>
      <c r="F649" s="2" t="str">
        <f>VLOOKUP(B649,ERP!A:E,5,FALSE)</f>
        <v>instock</v>
      </c>
      <c r="G649" s="2">
        <v>0</v>
      </c>
      <c r="H649" s="2">
        <v>0</v>
      </c>
      <c r="I649" s="2">
        <v>0</v>
      </c>
      <c r="J649" s="2">
        <v>0</v>
      </c>
      <c r="K649" s="2">
        <v>0</v>
      </c>
      <c r="L649" s="2" t="s">
        <v>29</v>
      </c>
      <c r="N649" s="2">
        <v>2</v>
      </c>
      <c r="O649" s="3">
        <v>43669.442523148151</v>
      </c>
      <c r="P649" s="3">
        <v>43669.359189814822</v>
      </c>
      <c r="R649" s="2" t="s">
        <v>2597</v>
      </c>
      <c r="S649" s="2" t="s">
        <v>2598</v>
      </c>
      <c r="T649" s="2" t="s">
        <v>32</v>
      </c>
      <c r="U649" s="2" t="s">
        <v>33</v>
      </c>
      <c r="V649" s="2" t="s">
        <v>33</v>
      </c>
      <c r="X649" s="2" t="s">
        <v>2599</v>
      </c>
      <c r="Y649" s="3">
        <v>43890.642384259263</v>
      </c>
      <c r="Z649" s="3">
        <v>43890.600717592592</v>
      </c>
      <c r="AB649" s="2">
        <v>0</v>
      </c>
      <c r="AC649" s="4" t="s">
        <v>2600</v>
      </c>
      <c r="AD649" s="2">
        <v>0</v>
      </c>
      <c r="AE649" s="2" t="s">
        <v>36</v>
      </c>
      <c r="AG649" s="2">
        <v>0</v>
      </c>
    </row>
    <row r="650" spans="1:33" x14ac:dyDescent="0.2">
      <c r="A650" s="2">
        <v>15126</v>
      </c>
      <c r="B650" s="2">
        <f>VLOOKUP(A650,liaison!A:B,2,FALSE)</f>
        <v>6202</v>
      </c>
      <c r="C650" s="2">
        <f>VLOOKUP(B650,ERP!A:E,2,FALSE)</f>
        <v>1</v>
      </c>
      <c r="D650" s="2">
        <f>VLOOKUP(B650,ERP!A:E,3,FALSE)</f>
        <v>116.4</v>
      </c>
      <c r="E650" s="2">
        <f>VLOOKUP(B650,ERP!A:E,4,FALSE)</f>
        <v>14</v>
      </c>
      <c r="F650" s="2" t="str">
        <f>VLOOKUP(B650,ERP!A:E,5,FALSE)</f>
        <v>instock</v>
      </c>
      <c r="G650" s="2">
        <v>0</v>
      </c>
      <c r="H650" s="2">
        <v>0</v>
      </c>
      <c r="I650" s="2">
        <v>0</v>
      </c>
      <c r="J650" s="2">
        <v>0</v>
      </c>
      <c r="K650" s="2">
        <v>0</v>
      </c>
      <c r="L650" s="2" t="s">
        <v>29</v>
      </c>
      <c r="N650" s="2">
        <v>2</v>
      </c>
      <c r="O650" s="3">
        <v>43669.451666666668</v>
      </c>
      <c r="P650" s="3">
        <v>43669.368333333332</v>
      </c>
      <c r="R650" s="2" t="s">
        <v>2601</v>
      </c>
      <c r="S650" s="2" t="s">
        <v>2602</v>
      </c>
      <c r="T650" s="2" t="s">
        <v>32</v>
      </c>
      <c r="U650" s="2" t="s">
        <v>33</v>
      </c>
      <c r="V650" s="2" t="s">
        <v>33</v>
      </c>
      <c r="X650" s="2" t="s">
        <v>2603</v>
      </c>
      <c r="Y650" s="3">
        <v>43988.656261574077</v>
      </c>
      <c r="Z650" s="3">
        <v>43988.572928240741</v>
      </c>
      <c r="AB650" s="2">
        <v>0</v>
      </c>
      <c r="AC650" s="4" t="s">
        <v>2604</v>
      </c>
      <c r="AD650" s="2">
        <v>0</v>
      </c>
      <c r="AE650" s="2" t="s">
        <v>36</v>
      </c>
      <c r="AG650" s="2">
        <v>0</v>
      </c>
    </row>
    <row r="651" spans="1:33" x14ac:dyDescent="0.2">
      <c r="A651" s="2">
        <v>14604</v>
      </c>
      <c r="B651" s="2">
        <f>VLOOKUP(A651,liaison!A:B,2,FALSE)</f>
        <v>6204</v>
      </c>
      <c r="C651" s="2">
        <f>VLOOKUP(B651,ERP!A:E,2,FALSE)</f>
        <v>1</v>
      </c>
      <c r="D651" s="2">
        <f>VLOOKUP(B651,ERP!A:E,3,FALSE)</f>
        <v>31</v>
      </c>
      <c r="E651" s="2">
        <f>VLOOKUP(B651,ERP!A:E,4,FALSE)</f>
        <v>7</v>
      </c>
      <c r="F651" s="2" t="str">
        <f>VLOOKUP(B651,ERP!A:E,5,FALSE)</f>
        <v>instock</v>
      </c>
      <c r="G651" s="2">
        <v>0</v>
      </c>
      <c r="H651" s="2">
        <v>0</v>
      </c>
      <c r="I651" s="2">
        <v>0</v>
      </c>
      <c r="J651" s="2">
        <v>0</v>
      </c>
      <c r="K651" s="2">
        <v>7</v>
      </c>
      <c r="L651" s="2" t="s">
        <v>29</v>
      </c>
      <c r="N651" s="2">
        <v>2</v>
      </c>
      <c r="O651" s="3">
        <v>43670.394166666672</v>
      </c>
      <c r="P651" s="3">
        <v>43670.310833333337</v>
      </c>
      <c r="R651" s="2" t="s">
        <v>2605</v>
      </c>
      <c r="S651" s="2" t="s">
        <v>2606</v>
      </c>
      <c r="T651" s="2" t="s">
        <v>32</v>
      </c>
      <c r="U651" s="2" t="s">
        <v>33</v>
      </c>
      <c r="V651" s="2" t="s">
        <v>33</v>
      </c>
      <c r="X651" s="2" t="s">
        <v>2607</v>
      </c>
      <c r="Y651" s="3">
        <v>44063.395902777767</v>
      </c>
      <c r="Z651" s="3">
        <v>44063.312569444453</v>
      </c>
      <c r="AB651" s="2">
        <v>0</v>
      </c>
      <c r="AC651" s="4" t="s">
        <v>2608</v>
      </c>
      <c r="AD651" s="2">
        <v>0</v>
      </c>
      <c r="AE651" s="2" t="s">
        <v>36</v>
      </c>
      <c r="AG651" s="2">
        <v>0</v>
      </c>
    </row>
    <row r="652" spans="1:33" x14ac:dyDescent="0.2">
      <c r="A652" s="2">
        <v>16565</v>
      </c>
      <c r="B652" s="2">
        <f>VLOOKUP(A652,liaison!A:B,2,FALSE)</f>
        <v>6205</v>
      </c>
      <c r="C652" s="2">
        <f>VLOOKUP(B652,ERP!A:E,2,FALSE)</f>
        <v>1</v>
      </c>
      <c r="D652" s="2">
        <f>VLOOKUP(B652,ERP!A:E,3,FALSE)</f>
        <v>20.2</v>
      </c>
      <c r="E652" s="2">
        <f>VLOOKUP(B652,ERP!A:E,4,FALSE)</f>
        <v>109</v>
      </c>
      <c r="F652" s="2" t="str">
        <f>VLOOKUP(B652,ERP!A:E,5,FALSE)</f>
        <v>instock</v>
      </c>
      <c r="G652" s="2">
        <v>0</v>
      </c>
      <c r="H652" s="2">
        <v>0</v>
      </c>
      <c r="I652" s="2">
        <v>0</v>
      </c>
      <c r="J652" s="2">
        <v>0</v>
      </c>
      <c r="K652" s="2">
        <v>0</v>
      </c>
      <c r="L652" s="2" t="s">
        <v>29</v>
      </c>
      <c r="N652" s="2">
        <v>2</v>
      </c>
      <c r="O652" s="3">
        <v>43670.394976851851</v>
      </c>
      <c r="P652" s="3">
        <v>43670.311643518522</v>
      </c>
      <c r="R652" s="2" t="s">
        <v>2609</v>
      </c>
      <c r="S652" s="2" t="s">
        <v>2610</v>
      </c>
      <c r="T652" s="2" t="s">
        <v>32</v>
      </c>
      <c r="U652" s="2" t="s">
        <v>33</v>
      </c>
      <c r="V652" s="2" t="s">
        <v>33</v>
      </c>
      <c r="X652" s="2" t="s">
        <v>2611</v>
      </c>
      <c r="Y652" s="3">
        <v>44070.489618055559</v>
      </c>
      <c r="Z652" s="3">
        <v>44070.406284722223</v>
      </c>
      <c r="AB652" s="2">
        <v>0</v>
      </c>
      <c r="AC652" s="4" t="s">
        <v>2612</v>
      </c>
      <c r="AD652" s="2">
        <v>0</v>
      </c>
      <c r="AE652" s="2" t="s">
        <v>36</v>
      </c>
      <c r="AG652" s="2">
        <v>0</v>
      </c>
    </row>
    <row r="653" spans="1:33" x14ac:dyDescent="0.2">
      <c r="A653" s="2">
        <v>16580</v>
      </c>
      <c r="B653" s="2">
        <f>VLOOKUP(A653,liaison!A:B,2,FALSE)</f>
        <v>6206</v>
      </c>
      <c r="C653" s="2">
        <f>VLOOKUP(B653,ERP!A:E,2,FALSE)</f>
        <v>1</v>
      </c>
      <c r="D653" s="2">
        <f>VLOOKUP(B653,ERP!A:E,3,FALSE)</f>
        <v>25.2</v>
      </c>
      <c r="E653" s="2">
        <f>VLOOKUP(B653,ERP!A:E,4,FALSE)</f>
        <v>120</v>
      </c>
      <c r="F653" s="2" t="str">
        <f>VLOOKUP(B653,ERP!A:E,5,FALSE)</f>
        <v>instock</v>
      </c>
      <c r="G653" s="2">
        <v>0</v>
      </c>
      <c r="H653" s="2">
        <v>0</v>
      </c>
      <c r="I653" s="2">
        <v>0</v>
      </c>
      <c r="J653" s="2">
        <v>0</v>
      </c>
      <c r="K653" s="2">
        <v>41</v>
      </c>
      <c r="L653" s="2" t="s">
        <v>29</v>
      </c>
      <c r="N653" s="2">
        <v>2</v>
      </c>
      <c r="O653" s="3">
        <v>43670.397083333337</v>
      </c>
      <c r="P653" s="3">
        <v>43670.313750000001</v>
      </c>
      <c r="R653" s="2" t="s">
        <v>2613</v>
      </c>
      <c r="S653" s="2" t="s">
        <v>2614</v>
      </c>
      <c r="T653" s="2" t="s">
        <v>32</v>
      </c>
      <c r="U653" s="2" t="s">
        <v>33</v>
      </c>
      <c r="V653" s="2" t="s">
        <v>33</v>
      </c>
      <c r="X653" s="2" t="s">
        <v>2615</v>
      </c>
      <c r="Y653" s="3">
        <v>44070.425671296303</v>
      </c>
      <c r="Z653" s="3">
        <v>44070.34233796296</v>
      </c>
      <c r="AB653" s="2">
        <v>0</v>
      </c>
      <c r="AC653" s="4" t="s">
        <v>2616</v>
      </c>
      <c r="AD653" s="2">
        <v>0</v>
      </c>
      <c r="AE653" s="2" t="s">
        <v>36</v>
      </c>
      <c r="AG653" s="2">
        <v>0</v>
      </c>
    </row>
    <row r="654" spans="1:33" x14ac:dyDescent="0.2">
      <c r="A654" s="2">
        <v>16077</v>
      </c>
      <c r="B654" s="2">
        <f>VLOOKUP(A654,liaison!A:B,2,FALSE)</f>
        <v>6207</v>
      </c>
      <c r="C654" s="2">
        <f>VLOOKUP(B654,ERP!A:E,2,FALSE)</f>
        <v>1</v>
      </c>
      <c r="D654" s="2">
        <f>VLOOKUP(B654,ERP!A:E,3,FALSE)</f>
        <v>25.2</v>
      </c>
      <c r="E654" s="2">
        <f>VLOOKUP(B654,ERP!A:E,4,FALSE)</f>
        <v>363</v>
      </c>
      <c r="F654" s="2" t="str">
        <f>VLOOKUP(B654,ERP!A:E,5,FALSE)</f>
        <v>instock</v>
      </c>
      <c r="G654" s="2">
        <v>0</v>
      </c>
      <c r="H654" s="2">
        <v>0</v>
      </c>
      <c r="I654" s="2">
        <v>0</v>
      </c>
      <c r="J654" s="2">
        <v>0</v>
      </c>
      <c r="K654" s="2">
        <v>37</v>
      </c>
      <c r="L654" s="2" t="s">
        <v>29</v>
      </c>
      <c r="N654" s="2">
        <v>2</v>
      </c>
      <c r="O654" s="3">
        <v>43670.398518518523</v>
      </c>
      <c r="P654" s="3">
        <v>43670.315185185187</v>
      </c>
      <c r="R654" s="2" t="s">
        <v>2617</v>
      </c>
      <c r="S654" s="2" t="s">
        <v>2618</v>
      </c>
      <c r="T654" s="2" t="s">
        <v>32</v>
      </c>
      <c r="U654" s="2" t="s">
        <v>33</v>
      </c>
      <c r="V654" s="2" t="s">
        <v>33</v>
      </c>
      <c r="X654" s="2" t="s">
        <v>2619</v>
      </c>
      <c r="Y654" s="3">
        <v>44068.496550925927</v>
      </c>
      <c r="Z654" s="3">
        <v>44068.413217592592</v>
      </c>
      <c r="AB654" s="2">
        <v>0</v>
      </c>
      <c r="AC654" s="4" t="s">
        <v>2620</v>
      </c>
      <c r="AD654" s="2">
        <v>0</v>
      </c>
      <c r="AE654" s="2" t="s">
        <v>36</v>
      </c>
      <c r="AG654" s="2">
        <v>0</v>
      </c>
    </row>
    <row r="655" spans="1:33" x14ac:dyDescent="0.2">
      <c r="A655" s="2">
        <v>13996</v>
      </c>
      <c r="B655" s="2">
        <f>VLOOKUP(A655,liaison!A:B,2,FALSE)</f>
        <v>6212</v>
      </c>
      <c r="C655" s="2">
        <f>VLOOKUP(B655,ERP!A:E,2,FALSE)</f>
        <v>1</v>
      </c>
      <c r="D655" s="2">
        <f>VLOOKUP(B655,ERP!A:E,3,FALSE)</f>
        <v>115</v>
      </c>
      <c r="E655" s="2">
        <f>VLOOKUP(B655,ERP!A:E,4,FALSE)</f>
        <v>2</v>
      </c>
      <c r="F655" s="2" t="str">
        <f>VLOOKUP(B655,ERP!A:E,5,FALSE)</f>
        <v>instock</v>
      </c>
      <c r="G655" s="2">
        <v>0</v>
      </c>
      <c r="H655" s="2">
        <v>0</v>
      </c>
      <c r="I655" s="2">
        <v>0</v>
      </c>
      <c r="J655" s="2">
        <v>0</v>
      </c>
      <c r="K655" s="2">
        <v>2</v>
      </c>
      <c r="L655" s="2" t="s">
        <v>29</v>
      </c>
      <c r="N655" s="2">
        <v>2</v>
      </c>
      <c r="O655" s="3">
        <v>43671.38144675926</v>
      </c>
      <c r="P655" s="3">
        <v>43671.298113425917</v>
      </c>
      <c r="R655" s="2" t="s">
        <v>2621</v>
      </c>
      <c r="S655" s="2" t="s">
        <v>1743</v>
      </c>
      <c r="T655" s="2" t="s">
        <v>32</v>
      </c>
      <c r="U655" s="2" t="s">
        <v>33</v>
      </c>
      <c r="V655" s="2" t="s">
        <v>33</v>
      </c>
      <c r="X655" s="2" t="s">
        <v>2622</v>
      </c>
      <c r="Y655" s="3">
        <v>43998.396018518521</v>
      </c>
      <c r="Z655" s="3">
        <v>43998.312685185178</v>
      </c>
      <c r="AB655" s="2">
        <v>0</v>
      </c>
      <c r="AC655" s="4" t="s">
        <v>2623</v>
      </c>
      <c r="AD655" s="2">
        <v>0</v>
      </c>
      <c r="AE655" s="2" t="s">
        <v>36</v>
      </c>
      <c r="AG655" s="2">
        <v>0</v>
      </c>
    </row>
    <row r="656" spans="1:33" x14ac:dyDescent="0.2">
      <c r="A656" s="2">
        <v>15072</v>
      </c>
      <c r="B656" s="2">
        <f>VLOOKUP(A656,liaison!A:B,2,FALSE)</f>
        <v>6213</v>
      </c>
      <c r="C656" s="2">
        <f>VLOOKUP(B656,ERP!A:E,2,FALSE)</f>
        <v>1</v>
      </c>
      <c r="D656" s="2">
        <f>VLOOKUP(B656,ERP!A:E,3,FALSE)</f>
        <v>121</v>
      </c>
      <c r="E656" s="2">
        <f>VLOOKUP(B656,ERP!A:E,4,FALSE)</f>
        <v>7</v>
      </c>
      <c r="F656" s="2" t="str">
        <f>VLOOKUP(B656,ERP!A:E,5,FALSE)</f>
        <v>instock</v>
      </c>
      <c r="G656" s="2">
        <v>0</v>
      </c>
      <c r="H656" s="2">
        <v>0</v>
      </c>
      <c r="I656" s="2">
        <v>0</v>
      </c>
      <c r="J656" s="2">
        <v>0</v>
      </c>
      <c r="K656" s="2">
        <v>0</v>
      </c>
      <c r="L656" s="2" t="s">
        <v>29</v>
      </c>
      <c r="N656" s="2">
        <v>2</v>
      </c>
      <c r="O656" s="3">
        <v>43671.382314814808</v>
      </c>
      <c r="P656" s="3">
        <v>43671.298981481479</v>
      </c>
      <c r="R656" s="2" t="s">
        <v>2624</v>
      </c>
      <c r="S656" s="2" t="s">
        <v>1743</v>
      </c>
      <c r="T656" s="2" t="s">
        <v>32</v>
      </c>
      <c r="U656" s="2" t="s">
        <v>33</v>
      </c>
      <c r="V656" s="2" t="s">
        <v>33</v>
      </c>
      <c r="X656" s="2" t="s">
        <v>2625</v>
      </c>
      <c r="Y656" s="3">
        <v>44007.395902777767</v>
      </c>
      <c r="Z656" s="3">
        <v>44007.312569444453</v>
      </c>
      <c r="AB656" s="2">
        <v>0</v>
      </c>
      <c r="AC656" s="4" t="s">
        <v>2626</v>
      </c>
      <c r="AD656" s="2">
        <v>0</v>
      </c>
      <c r="AE656" s="2" t="s">
        <v>36</v>
      </c>
      <c r="AG656" s="2">
        <v>0</v>
      </c>
    </row>
    <row r="657" spans="1:33" x14ac:dyDescent="0.2">
      <c r="A657" s="2">
        <v>11601</v>
      </c>
      <c r="B657" s="2">
        <f>VLOOKUP(A657,liaison!A:B,2,FALSE)</f>
        <v>6214</v>
      </c>
      <c r="C657" s="2">
        <f>VLOOKUP(B657,ERP!A:E,2,FALSE)</f>
        <v>1</v>
      </c>
      <c r="D657" s="2">
        <f>VLOOKUP(B657,ERP!A:E,3,FALSE)</f>
        <v>99</v>
      </c>
      <c r="E657" s="2">
        <f>VLOOKUP(B657,ERP!A:E,4,FALSE)</f>
        <v>7</v>
      </c>
      <c r="F657" s="2" t="str">
        <f>VLOOKUP(B657,ERP!A:E,5,FALSE)</f>
        <v>instock</v>
      </c>
      <c r="G657" s="2">
        <v>0</v>
      </c>
      <c r="H657" s="2">
        <v>0</v>
      </c>
      <c r="I657" s="2">
        <v>0</v>
      </c>
      <c r="J657" s="2">
        <v>0</v>
      </c>
      <c r="K657" s="2">
        <v>0</v>
      </c>
      <c r="L657" s="2" t="s">
        <v>29</v>
      </c>
      <c r="N657" s="2">
        <v>2</v>
      </c>
      <c r="O657" s="3">
        <v>43671.385891203703</v>
      </c>
      <c r="P657" s="3">
        <v>43671.302557870367</v>
      </c>
      <c r="R657" s="2" t="s">
        <v>2627</v>
      </c>
      <c r="S657" s="2" t="s">
        <v>2628</v>
      </c>
      <c r="T657" s="2" t="s">
        <v>32</v>
      </c>
      <c r="U657" s="2" t="s">
        <v>33</v>
      </c>
      <c r="V657" s="2" t="s">
        <v>33</v>
      </c>
      <c r="X657" s="2" t="s">
        <v>2629</v>
      </c>
      <c r="Y657" s="3">
        <v>44016.482662037037</v>
      </c>
      <c r="Z657" s="3">
        <v>44016.399328703701</v>
      </c>
      <c r="AB657" s="2">
        <v>0</v>
      </c>
      <c r="AC657" s="4" t="s">
        <v>2630</v>
      </c>
      <c r="AD657" s="2">
        <v>0</v>
      </c>
      <c r="AE657" s="2" t="s">
        <v>36</v>
      </c>
      <c r="AG657" s="2">
        <v>0</v>
      </c>
    </row>
    <row r="658" spans="1:33" x14ac:dyDescent="0.2">
      <c r="A658" s="2">
        <v>12790</v>
      </c>
      <c r="B658" s="2">
        <f>VLOOKUP(A658,liaison!A:B,2,FALSE)</f>
        <v>6215</v>
      </c>
      <c r="C658" s="2">
        <f>VLOOKUP(B658,ERP!A:E,2,FALSE)</f>
        <v>1</v>
      </c>
      <c r="D658" s="2">
        <f>VLOOKUP(B658,ERP!A:E,3,FALSE)</f>
        <v>115</v>
      </c>
      <c r="E658" s="2">
        <f>VLOOKUP(B658,ERP!A:E,4,FALSE)</f>
        <v>4</v>
      </c>
      <c r="F658" s="2" t="str">
        <f>VLOOKUP(B658,ERP!A:E,5,FALSE)</f>
        <v>instock</v>
      </c>
      <c r="G658" s="2">
        <v>0</v>
      </c>
      <c r="H658" s="2">
        <v>0</v>
      </c>
      <c r="I658" s="2">
        <v>0</v>
      </c>
      <c r="J658" s="2">
        <v>0</v>
      </c>
      <c r="K658" s="2">
        <v>0</v>
      </c>
      <c r="L658" s="2" t="s">
        <v>29</v>
      </c>
      <c r="N658" s="2">
        <v>2</v>
      </c>
      <c r="O658" s="3">
        <v>43671.396018518521</v>
      </c>
      <c r="P658" s="3">
        <v>43671.312685185178</v>
      </c>
      <c r="R658" s="2" t="s">
        <v>2631</v>
      </c>
      <c r="S658" s="2" t="s">
        <v>2628</v>
      </c>
      <c r="T658" s="2" t="s">
        <v>32</v>
      </c>
      <c r="U658" s="2" t="s">
        <v>33</v>
      </c>
      <c r="V658" s="2" t="s">
        <v>33</v>
      </c>
      <c r="X658" s="2" t="s">
        <v>2632</v>
      </c>
      <c r="Y658" s="3">
        <v>43773.396122685182</v>
      </c>
      <c r="Z658" s="3">
        <v>43773.354456018518</v>
      </c>
      <c r="AB658" s="2">
        <v>0</v>
      </c>
      <c r="AC658" s="4" t="s">
        <v>2633</v>
      </c>
      <c r="AD658" s="2">
        <v>0</v>
      </c>
      <c r="AE658" s="2" t="s">
        <v>36</v>
      </c>
      <c r="AG658" s="2">
        <v>0</v>
      </c>
    </row>
    <row r="659" spans="1:33" x14ac:dyDescent="0.2">
      <c r="A659" s="2">
        <v>15070</v>
      </c>
      <c r="B659" s="2">
        <f>VLOOKUP(A659,liaison!A:B,2,FALSE)</f>
        <v>6216</v>
      </c>
      <c r="C659" s="2">
        <f>VLOOKUP(B659,ERP!A:E,2,FALSE)</f>
        <v>1</v>
      </c>
      <c r="D659" s="2">
        <f>VLOOKUP(B659,ERP!A:E,3,FALSE)</f>
        <v>121</v>
      </c>
      <c r="E659" s="2">
        <f>VLOOKUP(B659,ERP!A:E,4,FALSE)</f>
        <v>6</v>
      </c>
      <c r="F659" s="2" t="str">
        <f>VLOOKUP(B659,ERP!A:E,5,FALSE)</f>
        <v>instock</v>
      </c>
      <c r="G659" s="2">
        <v>0</v>
      </c>
      <c r="H659" s="2">
        <v>0</v>
      </c>
      <c r="I659" s="2">
        <v>0</v>
      </c>
      <c r="J659" s="2">
        <v>0</v>
      </c>
      <c r="K659" s="2">
        <v>0</v>
      </c>
      <c r="L659" s="2" t="s">
        <v>29</v>
      </c>
      <c r="N659" s="2">
        <v>2</v>
      </c>
      <c r="O659" s="3">
        <v>43671.396631944437</v>
      </c>
      <c r="P659" s="3">
        <v>43671.313298611109</v>
      </c>
      <c r="R659" s="2" t="s">
        <v>2634</v>
      </c>
      <c r="S659" s="2" t="s">
        <v>2628</v>
      </c>
      <c r="T659" s="2" t="s">
        <v>32</v>
      </c>
      <c r="U659" s="2" t="s">
        <v>33</v>
      </c>
      <c r="V659" s="2" t="s">
        <v>33</v>
      </c>
      <c r="X659" s="2" t="s">
        <v>2635</v>
      </c>
      <c r="Y659" s="3">
        <v>44042.395925925928</v>
      </c>
      <c r="Z659" s="3">
        <v>44042.312592592592</v>
      </c>
      <c r="AB659" s="2">
        <v>0</v>
      </c>
      <c r="AC659" s="4" t="s">
        <v>2636</v>
      </c>
      <c r="AD659" s="2">
        <v>0</v>
      </c>
      <c r="AE659" s="2" t="s">
        <v>36</v>
      </c>
      <c r="AG659" s="2">
        <v>0</v>
      </c>
    </row>
    <row r="660" spans="1:33" x14ac:dyDescent="0.2">
      <c r="A660" s="2">
        <v>16096</v>
      </c>
      <c r="B660" s="2">
        <f>VLOOKUP(A660,liaison!A:B,2,FALSE)</f>
        <v>6221</v>
      </c>
      <c r="C660" s="2">
        <f>VLOOKUP(B660,ERP!A:E,2,FALSE)</f>
        <v>1</v>
      </c>
      <c r="D660" s="2">
        <f>VLOOKUP(B660,ERP!A:E,3,FALSE)</f>
        <v>23.5</v>
      </c>
      <c r="E660" s="2">
        <f>VLOOKUP(B660,ERP!A:E,4,FALSE)</f>
        <v>3</v>
      </c>
      <c r="F660" s="2" t="str">
        <f>VLOOKUP(B660,ERP!A:E,5,FALSE)</f>
        <v>instock</v>
      </c>
      <c r="G660" s="2">
        <v>0</v>
      </c>
      <c r="H660" s="2">
        <v>0</v>
      </c>
      <c r="I660" s="2">
        <v>0</v>
      </c>
      <c r="J660" s="2">
        <v>0</v>
      </c>
      <c r="K660" s="2">
        <v>0</v>
      </c>
      <c r="L660" s="2" t="s">
        <v>29</v>
      </c>
      <c r="N660" s="2">
        <v>2</v>
      </c>
      <c r="O660" s="3">
        <v>43672.41207175926</v>
      </c>
      <c r="P660" s="3">
        <v>43672.328738425917</v>
      </c>
      <c r="R660" s="2" t="s">
        <v>2637</v>
      </c>
      <c r="S660" s="2" t="s">
        <v>2638</v>
      </c>
      <c r="T660" s="2" t="s">
        <v>32</v>
      </c>
      <c r="U660" s="2" t="s">
        <v>33</v>
      </c>
      <c r="V660" s="2" t="s">
        <v>33</v>
      </c>
      <c r="X660" s="2" t="s">
        <v>2639</v>
      </c>
      <c r="Y660" s="3">
        <v>44062.746550925927</v>
      </c>
      <c r="Z660" s="3">
        <v>44062.663217592592</v>
      </c>
      <c r="AB660" s="2">
        <v>0</v>
      </c>
      <c r="AC660" s="4" t="s">
        <v>2640</v>
      </c>
      <c r="AD660" s="2">
        <v>0</v>
      </c>
      <c r="AE660" s="2" t="s">
        <v>36</v>
      </c>
      <c r="AG660" s="2">
        <v>0</v>
      </c>
    </row>
    <row r="661" spans="1:33" x14ac:dyDescent="0.2">
      <c r="A661" s="2">
        <v>7032</v>
      </c>
      <c r="B661" s="2">
        <f>VLOOKUP(A661,liaison!A:B,2,FALSE)</f>
        <v>6222</v>
      </c>
      <c r="C661" s="2">
        <f>VLOOKUP(B661,ERP!A:E,2,FALSE)</f>
        <v>1</v>
      </c>
      <c r="D661" s="2">
        <f>VLOOKUP(B661,ERP!A:E,3,FALSE)</f>
        <v>26.4</v>
      </c>
      <c r="E661" s="2">
        <f>VLOOKUP(B661,ERP!A:E,4,FALSE)</f>
        <v>10</v>
      </c>
      <c r="F661" s="2" t="str">
        <f>VLOOKUP(B661,ERP!A:E,5,FALSE)</f>
        <v>instock</v>
      </c>
      <c r="G661" s="2">
        <v>0</v>
      </c>
      <c r="H661" s="2">
        <v>0</v>
      </c>
      <c r="I661" s="2">
        <v>0</v>
      </c>
      <c r="J661" s="2">
        <v>0</v>
      </c>
      <c r="K661" s="2">
        <v>0</v>
      </c>
      <c r="L661" s="2" t="s">
        <v>29</v>
      </c>
      <c r="N661" s="2">
        <v>2</v>
      </c>
      <c r="O661" s="3">
        <v>43672.43550925926</v>
      </c>
      <c r="P661" s="3">
        <v>43672.352175925917</v>
      </c>
      <c r="R661" s="2" t="s">
        <v>2641</v>
      </c>
      <c r="S661" s="2" t="s">
        <v>2642</v>
      </c>
      <c r="T661" s="2" t="s">
        <v>32</v>
      </c>
      <c r="U661" s="2" t="s">
        <v>33</v>
      </c>
      <c r="V661" s="2" t="s">
        <v>33</v>
      </c>
      <c r="X661" s="2" t="s">
        <v>2643</v>
      </c>
      <c r="Y661" s="3">
        <v>44009.600729166668</v>
      </c>
      <c r="Z661" s="3">
        <v>44009.517395833333</v>
      </c>
      <c r="AB661" s="2">
        <v>0</v>
      </c>
      <c r="AC661" s="4" t="s">
        <v>2644</v>
      </c>
      <c r="AD661" s="2">
        <v>0</v>
      </c>
      <c r="AE661" s="2" t="s">
        <v>36</v>
      </c>
      <c r="AG661" s="2">
        <v>0</v>
      </c>
    </row>
    <row r="662" spans="1:33" x14ac:dyDescent="0.2">
      <c r="A662" s="2">
        <v>15324</v>
      </c>
      <c r="B662" s="2">
        <f>VLOOKUP(A662,liaison!A:B,2,FALSE)</f>
        <v>6223</v>
      </c>
      <c r="C662" s="2">
        <f>VLOOKUP(B662,ERP!A:E,2,FALSE)</f>
        <v>1</v>
      </c>
      <c r="D662" s="2">
        <f>VLOOKUP(B662,ERP!A:E,3,FALSE)</f>
        <v>26.7</v>
      </c>
      <c r="E662" s="2">
        <f>VLOOKUP(B662,ERP!A:E,4,FALSE)</f>
        <v>1</v>
      </c>
      <c r="F662" s="2" t="str">
        <f>VLOOKUP(B662,ERP!A:E,5,FALSE)</f>
        <v>instock</v>
      </c>
      <c r="G662" s="2">
        <v>0</v>
      </c>
      <c r="H662" s="2">
        <v>0</v>
      </c>
      <c r="I662" s="2">
        <v>0</v>
      </c>
      <c r="J662" s="2">
        <v>0</v>
      </c>
      <c r="K662" s="2">
        <v>6</v>
      </c>
      <c r="L662" s="2" t="s">
        <v>29</v>
      </c>
      <c r="N662" s="2">
        <v>2</v>
      </c>
      <c r="O662" s="3">
        <v>43672.447546296287</v>
      </c>
      <c r="P662" s="3">
        <v>43672.364212962973</v>
      </c>
      <c r="R662" s="2" t="s">
        <v>2645</v>
      </c>
      <c r="S662" s="2" t="s">
        <v>2646</v>
      </c>
      <c r="T662" s="2" t="s">
        <v>32</v>
      </c>
      <c r="U662" s="2" t="s">
        <v>33</v>
      </c>
      <c r="V662" s="2" t="s">
        <v>33</v>
      </c>
      <c r="X662" s="2" t="s">
        <v>2647</v>
      </c>
      <c r="Y662" s="3">
        <v>44042.482662037037</v>
      </c>
      <c r="Z662" s="3">
        <v>44042.399328703701</v>
      </c>
      <c r="AB662" s="2">
        <v>0</v>
      </c>
      <c r="AC662" s="4" t="s">
        <v>2648</v>
      </c>
      <c r="AD662" s="2">
        <v>0</v>
      </c>
      <c r="AE662" s="2" t="s">
        <v>36</v>
      </c>
      <c r="AG662" s="2">
        <v>0</v>
      </c>
    </row>
    <row r="663" spans="1:33" x14ac:dyDescent="0.2">
      <c r="A663" s="2">
        <v>15162</v>
      </c>
      <c r="B663" s="2">
        <f>VLOOKUP(A663,liaison!A:B,2,FALSE)</f>
        <v>6225</v>
      </c>
      <c r="C663" s="2">
        <f>VLOOKUP(B663,ERP!A:E,2,FALSE)</f>
        <v>1</v>
      </c>
      <c r="D663" s="2">
        <f>VLOOKUP(B663,ERP!A:E,3,FALSE)</f>
        <v>20.399999999999999</v>
      </c>
      <c r="E663" s="2">
        <f>VLOOKUP(B663,ERP!A:E,4,FALSE)</f>
        <v>0</v>
      </c>
      <c r="F663" s="2" t="str">
        <f>VLOOKUP(B663,ERP!A:E,5,FALSE)</f>
        <v>outofstock</v>
      </c>
      <c r="G663" s="2">
        <v>0</v>
      </c>
      <c r="H663" s="2">
        <v>0</v>
      </c>
      <c r="I663" s="2">
        <v>0</v>
      </c>
      <c r="J663" s="2">
        <v>0</v>
      </c>
      <c r="K663" s="2">
        <v>4</v>
      </c>
      <c r="L663" s="2" t="s">
        <v>29</v>
      </c>
      <c r="N663" s="2">
        <v>2</v>
      </c>
      <c r="O663" s="3">
        <v>43676.620682870373</v>
      </c>
      <c r="P663" s="3">
        <v>43676.537349537037</v>
      </c>
      <c r="R663" s="2" t="s">
        <v>2649</v>
      </c>
      <c r="S663" s="2" t="s">
        <v>2650</v>
      </c>
      <c r="T663" s="2" t="s">
        <v>32</v>
      </c>
      <c r="U663" s="2" t="s">
        <v>33</v>
      </c>
      <c r="V663" s="2" t="s">
        <v>33</v>
      </c>
      <c r="X663" s="2" t="s">
        <v>2651</v>
      </c>
      <c r="Y663" s="3">
        <v>44008.395925925928</v>
      </c>
      <c r="Z663" s="3">
        <v>44008.312592592592</v>
      </c>
      <c r="AB663" s="2">
        <v>0</v>
      </c>
      <c r="AC663" s="4" t="s">
        <v>2652</v>
      </c>
      <c r="AD663" s="2">
        <v>0</v>
      </c>
      <c r="AE663" s="2" t="s">
        <v>36</v>
      </c>
      <c r="AG663" s="2">
        <v>0</v>
      </c>
    </row>
    <row r="664" spans="1:33" x14ac:dyDescent="0.2">
      <c r="A664" s="2">
        <v>15161</v>
      </c>
      <c r="B664" s="2">
        <f>VLOOKUP(A664,liaison!A:B,2,FALSE)</f>
        <v>6226</v>
      </c>
      <c r="C664" s="2">
        <f>VLOOKUP(B664,ERP!A:E,2,FALSE)</f>
        <v>1</v>
      </c>
      <c r="D664" s="2">
        <f>VLOOKUP(B664,ERP!A:E,3,FALSE)</f>
        <v>20.399999999999999</v>
      </c>
      <c r="E664" s="2">
        <f>VLOOKUP(B664,ERP!A:E,4,FALSE)</f>
        <v>0</v>
      </c>
      <c r="F664" s="2" t="str">
        <f>VLOOKUP(B664,ERP!A:E,5,FALSE)</f>
        <v>outofstock</v>
      </c>
      <c r="G664" s="2">
        <v>0</v>
      </c>
      <c r="H664" s="2">
        <v>0</v>
      </c>
      <c r="I664" s="2">
        <v>0</v>
      </c>
      <c r="J664" s="2">
        <v>0</v>
      </c>
      <c r="K664" s="2">
        <v>0</v>
      </c>
      <c r="L664" s="2" t="s">
        <v>29</v>
      </c>
      <c r="N664" s="2">
        <v>2</v>
      </c>
      <c r="O664" s="3">
        <v>43676.624525462961</v>
      </c>
      <c r="P664" s="3">
        <v>43676.541192129633</v>
      </c>
      <c r="R664" s="2" t="s">
        <v>2653</v>
      </c>
      <c r="S664" s="2" t="s">
        <v>2654</v>
      </c>
      <c r="T664" s="2" t="s">
        <v>32</v>
      </c>
      <c r="U664" s="2" t="s">
        <v>33</v>
      </c>
      <c r="V664" s="2" t="s">
        <v>33</v>
      </c>
      <c r="X664" s="2" t="s">
        <v>2655</v>
      </c>
      <c r="Y664" s="3">
        <v>43871.395937499998</v>
      </c>
      <c r="Z664" s="3">
        <v>43871.354270833333</v>
      </c>
      <c r="AB664" s="2">
        <v>0</v>
      </c>
      <c r="AC664" s="4" t="s">
        <v>2656</v>
      </c>
      <c r="AD664" s="2">
        <v>0</v>
      </c>
      <c r="AE664" s="2" t="s">
        <v>36</v>
      </c>
      <c r="AG664" s="2">
        <v>0</v>
      </c>
    </row>
    <row r="665" spans="1:33" x14ac:dyDescent="0.2">
      <c r="A665" s="2">
        <v>15163</v>
      </c>
      <c r="B665" s="2">
        <f>VLOOKUP(A665,liaison!A:B,2,FALSE)</f>
        <v>6227</v>
      </c>
      <c r="C665" s="2">
        <f>VLOOKUP(B665,ERP!A:E,2,FALSE)</f>
        <v>1</v>
      </c>
      <c r="D665" s="2">
        <f>VLOOKUP(B665,ERP!A:E,3,FALSE)</f>
        <v>40.200000000000003</v>
      </c>
      <c r="E665" s="2">
        <f>VLOOKUP(B665,ERP!A:E,4,FALSE)</f>
        <v>15</v>
      </c>
      <c r="F665" s="2" t="str">
        <f>VLOOKUP(B665,ERP!A:E,5,FALSE)</f>
        <v>instock</v>
      </c>
      <c r="G665" s="2">
        <v>0</v>
      </c>
      <c r="H665" s="2">
        <v>0</v>
      </c>
      <c r="I665" s="2">
        <v>0</v>
      </c>
      <c r="J665" s="2">
        <v>0</v>
      </c>
      <c r="K665" s="2">
        <v>1</v>
      </c>
      <c r="L665" s="2" t="s">
        <v>29</v>
      </c>
      <c r="N665" s="2">
        <v>2</v>
      </c>
      <c r="O665" s="3">
        <v>43676.627662037034</v>
      </c>
      <c r="P665" s="3">
        <v>43676.544328703712</v>
      </c>
      <c r="R665" s="2" t="s">
        <v>2657</v>
      </c>
      <c r="S665" s="2" t="s">
        <v>2658</v>
      </c>
      <c r="T665" s="2" t="s">
        <v>32</v>
      </c>
      <c r="U665" s="2" t="s">
        <v>33</v>
      </c>
      <c r="V665" s="2" t="s">
        <v>33</v>
      </c>
      <c r="X665" s="2" t="s">
        <v>2659</v>
      </c>
      <c r="Y665" s="3">
        <v>44044.475729166668</v>
      </c>
      <c r="Z665" s="3">
        <v>44044.392395833333</v>
      </c>
      <c r="AB665" s="2">
        <v>0</v>
      </c>
      <c r="AC665" s="4" t="s">
        <v>2660</v>
      </c>
      <c r="AD665" s="2">
        <v>0</v>
      </c>
      <c r="AE665" s="2" t="s">
        <v>36</v>
      </c>
      <c r="AG665" s="2">
        <v>0</v>
      </c>
    </row>
    <row r="666" spans="1:33" x14ac:dyDescent="0.2">
      <c r="A666" s="2">
        <v>16273</v>
      </c>
      <c r="B666" s="2">
        <f>VLOOKUP(A666,liaison!A:B,2,FALSE)</f>
        <v>6278</v>
      </c>
      <c r="C666" s="2">
        <f>VLOOKUP(B666,ERP!A:E,2,FALSE)</f>
        <v>1</v>
      </c>
      <c r="D666" s="2">
        <f>VLOOKUP(B666,ERP!A:E,3,FALSE)</f>
        <v>9</v>
      </c>
      <c r="E666" s="2">
        <f>VLOOKUP(B666,ERP!A:E,4,FALSE)</f>
        <v>69</v>
      </c>
      <c r="F666" s="2" t="str">
        <f>VLOOKUP(B666,ERP!A:E,5,FALSE)</f>
        <v>instock</v>
      </c>
      <c r="G666" s="2">
        <v>0</v>
      </c>
      <c r="H666" s="2">
        <v>0</v>
      </c>
      <c r="I666" s="2">
        <v>0</v>
      </c>
      <c r="J666" s="2">
        <v>0</v>
      </c>
      <c r="K666" s="2">
        <v>5</v>
      </c>
      <c r="L666" s="2" t="s">
        <v>29</v>
      </c>
      <c r="N666" s="2">
        <v>2</v>
      </c>
      <c r="O666" s="3">
        <v>43718.477465277778</v>
      </c>
      <c r="P666" s="3">
        <v>43718.394131944442</v>
      </c>
      <c r="R666" s="2" t="s">
        <v>2661</v>
      </c>
      <c r="S666" s="2" t="s">
        <v>2662</v>
      </c>
      <c r="T666" s="2" t="s">
        <v>32</v>
      </c>
      <c r="U666" s="2" t="s">
        <v>33</v>
      </c>
      <c r="V666" s="2" t="s">
        <v>33</v>
      </c>
      <c r="X666" s="2" t="s">
        <v>2663</v>
      </c>
      <c r="Y666" s="3">
        <v>44055.725729166668</v>
      </c>
      <c r="Z666" s="3">
        <v>44055.642395833333</v>
      </c>
      <c r="AB666" s="2">
        <v>0</v>
      </c>
      <c r="AC666" s="4" t="s">
        <v>2664</v>
      </c>
      <c r="AD666" s="2">
        <v>0</v>
      </c>
      <c r="AE666" s="2" t="s">
        <v>36</v>
      </c>
      <c r="AG666" s="2">
        <v>0</v>
      </c>
    </row>
    <row r="667" spans="1:33" x14ac:dyDescent="0.2">
      <c r="A667" s="2">
        <v>16247</v>
      </c>
      <c r="B667" s="2">
        <f>VLOOKUP(A667,liaison!A:B,2,FALSE)</f>
        <v>6279</v>
      </c>
      <c r="C667" s="2">
        <f>VLOOKUP(B667,ERP!A:E,2,FALSE)</f>
        <v>1</v>
      </c>
      <c r="D667" s="2">
        <f>VLOOKUP(B667,ERP!A:E,3,FALSE)</f>
        <v>45.9</v>
      </c>
      <c r="E667" s="2">
        <f>VLOOKUP(B667,ERP!A:E,4,FALSE)</f>
        <v>10</v>
      </c>
      <c r="F667" s="2" t="str">
        <f>VLOOKUP(B667,ERP!A:E,5,FALSE)</f>
        <v>instock</v>
      </c>
      <c r="G667" s="2">
        <v>0</v>
      </c>
      <c r="H667" s="2">
        <v>0</v>
      </c>
      <c r="I667" s="2">
        <v>0</v>
      </c>
      <c r="J667" s="2">
        <v>0</v>
      </c>
      <c r="K667" s="2">
        <v>0</v>
      </c>
      <c r="L667" s="2" t="s">
        <v>29</v>
      </c>
      <c r="N667" s="2">
        <v>2</v>
      </c>
      <c r="O667" s="3">
        <v>43718.481678240743</v>
      </c>
      <c r="P667" s="3">
        <v>43718.398344907408</v>
      </c>
      <c r="R667" s="2" t="s">
        <v>2665</v>
      </c>
      <c r="S667" s="2" t="s">
        <v>2666</v>
      </c>
      <c r="T667" s="2" t="s">
        <v>32</v>
      </c>
      <c r="U667" s="2" t="s">
        <v>33</v>
      </c>
      <c r="V667" s="2" t="s">
        <v>33</v>
      </c>
      <c r="X667" s="2" t="s">
        <v>2667</v>
      </c>
      <c r="Y667" s="3">
        <v>43964.725740740738</v>
      </c>
      <c r="Z667" s="3">
        <v>43964.642407407409</v>
      </c>
      <c r="AB667" s="2">
        <v>0</v>
      </c>
      <c r="AC667" s="4" t="s">
        <v>2668</v>
      </c>
      <c r="AD667" s="2">
        <v>0</v>
      </c>
      <c r="AE667" s="2" t="s">
        <v>36</v>
      </c>
      <c r="AG667" s="2">
        <v>0</v>
      </c>
    </row>
    <row r="668" spans="1:33" x14ac:dyDescent="0.2">
      <c r="A668" s="2">
        <v>15654</v>
      </c>
      <c r="B668" s="2">
        <f>VLOOKUP(A668,liaison!A:B,2,FALSE)</f>
        <v>6280</v>
      </c>
      <c r="C668" s="2">
        <f>VLOOKUP(B668,ERP!A:E,2,FALSE)</f>
        <v>1</v>
      </c>
      <c r="D668" s="2">
        <f>VLOOKUP(B668,ERP!A:E,3,FALSE)</f>
        <v>10.4</v>
      </c>
      <c r="E668" s="2">
        <f>VLOOKUP(B668,ERP!A:E,4,FALSE)</f>
        <v>0</v>
      </c>
      <c r="F668" s="2" t="str">
        <f>VLOOKUP(B668,ERP!A:E,5,FALSE)</f>
        <v>outofstock</v>
      </c>
      <c r="G668" s="2">
        <v>0</v>
      </c>
      <c r="H668" s="2">
        <v>0</v>
      </c>
      <c r="I668" s="2">
        <v>0</v>
      </c>
      <c r="J668" s="2">
        <v>0</v>
      </c>
      <c r="K668" s="2">
        <v>0</v>
      </c>
      <c r="L668" s="2" t="s">
        <v>29</v>
      </c>
      <c r="N668" s="2">
        <v>2</v>
      </c>
      <c r="O668" s="3">
        <v>43718.484826388893</v>
      </c>
      <c r="P668" s="3">
        <v>43718.401493055557</v>
      </c>
      <c r="R668" s="2" t="s">
        <v>2669</v>
      </c>
      <c r="S668" s="2" t="s">
        <v>2670</v>
      </c>
      <c r="T668" s="2" t="s">
        <v>32</v>
      </c>
      <c r="U668" s="2" t="s">
        <v>33</v>
      </c>
      <c r="V668" s="2" t="s">
        <v>33</v>
      </c>
      <c r="X668" s="2" t="s">
        <v>2671</v>
      </c>
      <c r="Y668" s="3">
        <v>43740.399699074071</v>
      </c>
      <c r="Z668" s="3">
        <v>43740.316365740742</v>
      </c>
      <c r="AB668" s="2">
        <v>0</v>
      </c>
      <c r="AC668" s="4" t="s">
        <v>2672</v>
      </c>
      <c r="AD668" s="2">
        <v>0</v>
      </c>
      <c r="AE668" s="2" t="s">
        <v>36</v>
      </c>
      <c r="AG668" s="2">
        <v>0</v>
      </c>
    </row>
    <row r="669" spans="1:33" x14ac:dyDescent="0.2">
      <c r="A669" s="2">
        <v>15710</v>
      </c>
      <c r="B669" s="2">
        <f>VLOOKUP(A669,liaison!A:B,2,FALSE)</f>
        <v>6299</v>
      </c>
      <c r="C669" s="2">
        <f>VLOOKUP(B669,ERP!A:E,2,FALSE)</f>
        <v>1</v>
      </c>
      <c r="D669" s="2">
        <f>VLOOKUP(B669,ERP!A:E,3,FALSE)</f>
        <v>78</v>
      </c>
      <c r="E669" s="2">
        <f>VLOOKUP(B669,ERP!A:E,4,FALSE)</f>
        <v>10</v>
      </c>
      <c r="F669" s="2" t="str">
        <f>VLOOKUP(B669,ERP!A:E,5,FALSE)</f>
        <v>instock</v>
      </c>
      <c r="G669" s="2">
        <v>0</v>
      </c>
      <c r="H669" s="2">
        <v>0</v>
      </c>
      <c r="I669" s="2">
        <v>0</v>
      </c>
      <c r="J669" s="2">
        <v>0</v>
      </c>
      <c r="K669" s="2">
        <v>0</v>
      </c>
      <c r="L669" s="2" t="s">
        <v>29</v>
      </c>
      <c r="N669" s="2">
        <v>2</v>
      </c>
      <c r="O669" s="3">
        <v>43743.448784722219</v>
      </c>
      <c r="P669" s="3">
        <v>43743.365451388891</v>
      </c>
      <c r="R669" s="2" t="s">
        <v>2673</v>
      </c>
      <c r="S669" s="2" t="s">
        <v>2674</v>
      </c>
      <c r="T669" s="2" t="s">
        <v>32</v>
      </c>
      <c r="U669" s="2" t="s">
        <v>33</v>
      </c>
      <c r="V669" s="2" t="s">
        <v>33</v>
      </c>
      <c r="X669" s="2" t="s">
        <v>2675</v>
      </c>
      <c r="Y669" s="3">
        <v>44015.395972222221</v>
      </c>
      <c r="Z669" s="3">
        <v>44015.312638888892</v>
      </c>
      <c r="AB669" s="2">
        <v>0</v>
      </c>
      <c r="AC669" s="4" t="s">
        <v>2676</v>
      </c>
      <c r="AD669" s="2">
        <v>0</v>
      </c>
      <c r="AE669" s="2" t="s">
        <v>36</v>
      </c>
      <c r="AG669" s="2">
        <v>0</v>
      </c>
    </row>
    <row r="670" spans="1:33" x14ac:dyDescent="0.2">
      <c r="A670" s="2">
        <v>15745</v>
      </c>
      <c r="B670" s="2">
        <f>VLOOKUP(A670,liaison!A:B,2,FALSE)</f>
        <v>6301</v>
      </c>
      <c r="C670" s="2">
        <f>VLOOKUP(B670,ERP!A:E,2,FALSE)</f>
        <v>1</v>
      </c>
      <c r="D670" s="2">
        <f>VLOOKUP(B670,ERP!A:E,3,FALSE)</f>
        <v>40.5</v>
      </c>
      <c r="E670" s="2">
        <f>VLOOKUP(B670,ERP!A:E,4,FALSE)</f>
        <v>20</v>
      </c>
      <c r="F670" s="2" t="str">
        <f>VLOOKUP(B670,ERP!A:E,5,FALSE)</f>
        <v>instock</v>
      </c>
      <c r="G670" s="2">
        <v>0</v>
      </c>
      <c r="H670" s="2">
        <v>0</v>
      </c>
      <c r="I670" s="2">
        <v>0</v>
      </c>
      <c r="J670" s="2">
        <v>0</v>
      </c>
      <c r="K670" s="2">
        <v>0</v>
      </c>
      <c r="L670" s="2" t="s">
        <v>29</v>
      </c>
      <c r="N670" s="2">
        <v>2</v>
      </c>
      <c r="O670" s="3">
        <v>43743.456921296303</v>
      </c>
      <c r="P670" s="3">
        <v>43743.37358796296</v>
      </c>
      <c r="R670" s="2" t="s">
        <v>2677</v>
      </c>
      <c r="S670" s="2" t="s">
        <v>2678</v>
      </c>
      <c r="T670" s="2" t="s">
        <v>32</v>
      </c>
      <c r="U670" s="2" t="s">
        <v>33</v>
      </c>
      <c r="V670" s="2" t="s">
        <v>33</v>
      </c>
      <c r="X670" s="2" t="s">
        <v>2679</v>
      </c>
      <c r="Y670" s="3">
        <v>44000.44798611111</v>
      </c>
      <c r="Z670" s="3">
        <v>44000.364652777767</v>
      </c>
      <c r="AB670" s="2">
        <v>0</v>
      </c>
      <c r="AC670" s="4" t="s">
        <v>2680</v>
      </c>
      <c r="AD670" s="2">
        <v>0</v>
      </c>
      <c r="AE670" s="2" t="s">
        <v>36</v>
      </c>
      <c r="AG670" s="2">
        <v>0</v>
      </c>
    </row>
    <row r="671" spans="1:33" x14ac:dyDescent="0.2">
      <c r="A671" s="2">
        <v>15678</v>
      </c>
      <c r="B671" s="2">
        <f>VLOOKUP(A671,liaison!A:B,2,FALSE)</f>
        <v>6325</v>
      </c>
      <c r="C671" s="2">
        <f>VLOOKUP(B671,ERP!A:E,2,FALSE)</f>
        <v>1</v>
      </c>
      <c r="D671" s="2">
        <f>VLOOKUP(B671,ERP!A:E,3,FALSE)</f>
        <v>27.9</v>
      </c>
      <c r="E671" s="2">
        <f>VLOOKUP(B671,ERP!A:E,4,FALSE)</f>
        <v>7</v>
      </c>
      <c r="F671" s="2" t="str">
        <f>VLOOKUP(B671,ERP!A:E,5,FALSE)</f>
        <v>instock</v>
      </c>
      <c r="G671" s="2">
        <v>0</v>
      </c>
      <c r="H671" s="2">
        <v>0</v>
      </c>
      <c r="I671" s="2">
        <v>0</v>
      </c>
      <c r="J671" s="2">
        <v>0</v>
      </c>
      <c r="K671" s="2">
        <v>0</v>
      </c>
      <c r="L671" s="2" t="s">
        <v>29</v>
      </c>
      <c r="N671" s="2">
        <v>2</v>
      </c>
      <c r="O671" s="3">
        <v>43771.542847222219</v>
      </c>
      <c r="P671" s="3">
        <v>43771.501180555562</v>
      </c>
      <c r="R671" s="2" t="s">
        <v>2681</v>
      </c>
      <c r="S671" s="2" t="s">
        <v>2682</v>
      </c>
      <c r="T671" s="2" t="s">
        <v>32</v>
      </c>
      <c r="U671" s="2" t="s">
        <v>33</v>
      </c>
      <c r="V671" s="2" t="s">
        <v>33</v>
      </c>
      <c r="X671" s="2" t="s">
        <v>2683</v>
      </c>
      <c r="Y671" s="3">
        <v>44033.649340277778</v>
      </c>
      <c r="Z671" s="3">
        <v>44033.566006944442</v>
      </c>
      <c r="AB671" s="2">
        <v>0</v>
      </c>
      <c r="AC671" s="4" t="s">
        <v>2684</v>
      </c>
      <c r="AD671" s="2">
        <v>0</v>
      </c>
      <c r="AE671" s="2" t="s">
        <v>36</v>
      </c>
      <c r="AG671" s="2">
        <v>0</v>
      </c>
    </row>
    <row r="672" spans="1:33" x14ac:dyDescent="0.2">
      <c r="A672" s="2">
        <v>15810</v>
      </c>
      <c r="B672" s="2">
        <f>VLOOKUP(A672,liaison!A:B,2,FALSE)</f>
        <v>6328</v>
      </c>
      <c r="C672" s="2">
        <f>VLOOKUP(B672,ERP!A:E,2,FALSE)</f>
        <v>1</v>
      </c>
      <c r="D672" s="2">
        <f>VLOOKUP(B672,ERP!A:E,3,FALSE)</f>
        <v>22.4</v>
      </c>
      <c r="E672" s="2">
        <f>VLOOKUP(B672,ERP!A:E,4,FALSE)</f>
        <v>7</v>
      </c>
      <c r="F672" s="2" t="str">
        <f>VLOOKUP(B672,ERP!A:E,5,FALSE)</f>
        <v>instock</v>
      </c>
      <c r="G672" s="2">
        <v>0</v>
      </c>
      <c r="H672" s="2">
        <v>0</v>
      </c>
      <c r="I672" s="2">
        <v>0</v>
      </c>
      <c r="J672" s="2">
        <v>0</v>
      </c>
      <c r="K672" s="2">
        <v>0</v>
      </c>
      <c r="L672" s="2" t="s">
        <v>29</v>
      </c>
      <c r="N672" s="2">
        <v>2</v>
      </c>
      <c r="O672" s="3">
        <v>43771.584386574083</v>
      </c>
      <c r="P672" s="3">
        <v>43771.542719907397</v>
      </c>
      <c r="R672" s="2" t="s">
        <v>2685</v>
      </c>
      <c r="S672" s="2" t="s">
        <v>2686</v>
      </c>
      <c r="T672" s="2" t="s">
        <v>32</v>
      </c>
      <c r="U672" s="2" t="s">
        <v>33</v>
      </c>
      <c r="V672" s="2" t="s">
        <v>33</v>
      </c>
      <c r="X672" s="2" t="s">
        <v>2687</v>
      </c>
      <c r="Y672" s="3">
        <v>44064.482662037037</v>
      </c>
      <c r="Z672" s="3">
        <v>44064.399328703701</v>
      </c>
      <c r="AB672" s="2">
        <v>0</v>
      </c>
      <c r="AC672" s="4" t="s">
        <v>2688</v>
      </c>
      <c r="AD672" s="2">
        <v>0</v>
      </c>
      <c r="AE672" s="2" t="s">
        <v>36</v>
      </c>
      <c r="AG672" s="2">
        <v>0</v>
      </c>
    </row>
    <row r="673" spans="1:33" x14ac:dyDescent="0.2">
      <c r="A673" s="2">
        <v>15779</v>
      </c>
      <c r="B673" s="2">
        <f>VLOOKUP(A673,liaison!A:B,2,FALSE)</f>
        <v>6567</v>
      </c>
      <c r="C673" s="2">
        <f>VLOOKUP(B673,ERP!A:E,2,FALSE)</f>
        <v>1</v>
      </c>
      <c r="D673" s="2">
        <f>VLOOKUP(B673,ERP!A:E,3,FALSE)</f>
        <v>28.4</v>
      </c>
      <c r="E673" s="2">
        <f>VLOOKUP(B673,ERP!A:E,4,FALSE)</f>
        <v>9</v>
      </c>
      <c r="F673" s="2" t="str">
        <f>VLOOKUP(B673,ERP!A:E,5,FALSE)</f>
        <v>instock</v>
      </c>
      <c r="G673" s="2">
        <v>0</v>
      </c>
      <c r="H673" s="2">
        <v>0</v>
      </c>
      <c r="I673" s="2">
        <v>0</v>
      </c>
      <c r="J673" s="2">
        <v>0</v>
      </c>
      <c r="K673" s="2">
        <v>0</v>
      </c>
      <c r="L673" s="2" t="s">
        <v>29</v>
      </c>
      <c r="N673" s="2">
        <v>2</v>
      </c>
      <c r="O673" s="3">
        <v>43833.692673611113</v>
      </c>
      <c r="P673" s="3">
        <v>43833.651006944441</v>
      </c>
      <c r="R673" s="2" t="s">
        <v>2689</v>
      </c>
      <c r="S673" s="2" t="s">
        <v>2690</v>
      </c>
      <c r="T673" s="2" t="s">
        <v>32</v>
      </c>
      <c r="U673" s="2" t="s">
        <v>33</v>
      </c>
      <c r="V673" s="2" t="s">
        <v>33</v>
      </c>
      <c r="X673" s="2" t="s">
        <v>2691</v>
      </c>
      <c r="Y673" s="3">
        <v>44042.767395833333</v>
      </c>
      <c r="Z673" s="3">
        <v>44042.684062499997</v>
      </c>
      <c r="AB673" s="2">
        <v>0</v>
      </c>
      <c r="AC673" s="4" t="s">
        <v>2692</v>
      </c>
      <c r="AD673" s="2">
        <v>0</v>
      </c>
      <c r="AE673" s="2" t="s">
        <v>36</v>
      </c>
      <c r="AG673" s="2">
        <v>0</v>
      </c>
    </row>
    <row r="674" spans="1:33" x14ac:dyDescent="0.2">
      <c r="A674" s="2">
        <v>15707</v>
      </c>
      <c r="B674" s="2">
        <f>VLOOKUP(A674,liaison!A:B,2,FALSE)</f>
        <v>6568</v>
      </c>
      <c r="C674" s="2">
        <f>VLOOKUP(B674,ERP!A:E,2,FALSE)</f>
        <v>1</v>
      </c>
      <c r="D674" s="2">
        <f>VLOOKUP(B674,ERP!A:E,3,FALSE)</f>
        <v>72</v>
      </c>
      <c r="E674" s="2">
        <f>VLOOKUP(B674,ERP!A:E,4,FALSE)</f>
        <v>19</v>
      </c>
      <c r="F674" s="2" t="str">
        <f>VLOOKUP(B674,ERP!A:E,5,FALSE)</f>
        <v>instock</v>
      </c>
      <c r="G674" s="2">
        <v>0</v>
      </c>
      <c r="H674" s="2">
        <v>0</v>
      </c>
      <c r="I674" s="2">
        <v>0</v>
      </c>
      <c r="J674" s="2">
        <v>0</v>
      </c>
      <c r="K674" s="2">
        <v>0</v>
      </c>
      <c r="L674" s="2" t="s">
        <v>29</v>
      </c>
      <c r="N674" s="2">
        <v>2</v>
      </c>
      <c r="O674" s="3">
        <v>43833.692835648151</v>
      </c>
      <c r="P674" s="3">
        <v>43833.65116898148</v>
      </c>
      <c r="R674" s="2" t="s">
        <v>2693</v>
      </c>
      <c r="S674" s="2" t="s">
        <v>2694</v>
      </c>
      <c r="T674" s="2" t="s">
        <v>32</v>
      </c>
      <c r="U674" s="2" t="s">
        <v>33</v>
      </c>
      <c r="V674" s="2" t="s">
        <v>33</v>
      </c>
      <c r="X674" s="2" t="s">
        <v>2695</v>
      </c>
      <c r="Y674" s="3">
        <v>43960.583379629628</v>
      </c>
      <c r="Z674" s="3">
        <v>43960.5000462963</v>
      </c>
      <c r="AB674" s="2">
        <v>0</v>
      </c>
      <c r="AC674" s="4" t="s">
        <v>2696</v>
      </c>
      <c r="AD674" s="2">
        <v>0</v>
      </c>
      <c r="AE674" s="2" t="s">
        <v>36</v>
      </c>
      <c r="AG674" s="2">
        <v>0</v>
      </c>
    </row>
    <row r="675" spans="1:33" x14ac:dyDescent="0.2">
      <c r="A675" s="2">
        <v>15705</v>
      </c>
      <c r="B675" s="2">
        <f>VLOOKUP(A675,liaison!A:B,2,FALSE)</f>
        <v>6569</v>
      </c>
      <c r="C675" s="2">
        <f>VLOOKUP(B675,ERP!A:E,2,FALSE)</f>
        <v>1</v>
      </c>
      <c r="D675" s="2">
        <f>VLOOKUP(B675,ERP!A:E,3,FALSE)</f>
        <v>29</v>
      </c>
      <c r="E675" s="2">
        <f>VLOOKUP(B675,ERP!A:E,4,FALSE)</f>
        <v>6</v>
      </c>
      <c r="F675" s="2" t="str">
        <f>VLOOKUP(B675,ERP!A:E,5,FALSE)</f>
        <v>instock</v>
      </c>
      <c r="G675" s="2">
        <v>0</v>
      </c>
      <c r="H675" s="2">
        <v>0</v>
      </c>
      <c r="I675" s="2">
        <v>0</v>
      </c>
      <c r="J675" s="2">
        <v>0</v>
      </c>
      <c r="K675" s="2">
        <v>3</v>
      </c>
      <c r="L675" s="2" t="s">
        <v>29</v>
      </c>
      <c r="N675" s="2">
        <v>2</v>
      </c>
      <c r="O675" s="3">
        <v>43833.694363425922</v>
      </c>
      <c r="P675" s="3">
        <v>43833.652696759258</v>
      </c>
      <c r="R675" s="2" t="s">
        <v>2697</v>
      </c>
      <c r="S675" s="2" t="s">
        <v>2698</v>
      </c>
      <c r="T675" s="2" t="s">
        <v>32</v>
      </c>
      <c r="U675" s="2" t="s">
        <v>33</v>
      </c>
      <c r="V675" s="2" t="s">
        <v>33</v>
      </c>
      <c r="X675" s="2" t="s">
        <v>2699</v>
      </c>
      <c r="Y675" s="3">
        <v>44039.496550925927</v>
      </c>
      <c r="Z675" s="3">
        <v>44039.413217592592</v>
      </c>
      <c r="AB675" s="2">
        <v>0</v>
      </c>
      <c r="AC675" s="4" t="s">
        <v>2700</v>
      </c>
      <c r="AD675" s="2">
        <v>0</v>
      </c>
      <c r="AE675" s="2" t="s">
        <v>36</v>
      </c>
      <c r="AG675" s="2">
        <v>0</v>
      </c>
    </row>
    <row r="676" spans="1:33" x14ac:dyDescent="0.2">
      <c r="A676" s="2">
        <v>15706</v>
      </c>
      <c r="B676" s="2">
        <f>VLOOKUP(A676,liaison!A:B,2,FALSE)</f>
        <v>6570</v>
      </c>
      <c r="C676" s="2">
        <f>VLOOKUP(B676,ERP!A:E,2,FALSE)</f>
        <v>1</v>
      </c>
      <c r="D676" s="2">
        <f>VLOOKUP(B676,ERP!A:E,3,FALSE)</f>
        <v>29.2</v>
      </c>
      <c r="E676" s="2">
        <f>VLOOKUP(B676,ERP!A:E,4,FALSE)</f>
        <v>0</v>
      </c>
      <c r="F676" s="2" t="str">
        <f>VLOOKUP(B676,ERP!A:E,5,FALSE)</f>
        <v>outofstock</v>
      </c>
      <c r="G676" s="2">
        <v>0</v>
      </c>
      <c r="H676" s="2">
        <v>0</v>
      </c>
      <c r="I676" s="2">
        <v>0</v>
      </c>
      <c r="J676" s="2">
        <v>0</v>
      </c>
      <c r="K676" s="2">
        <v>0</v>
      </c>
      <c r="L676" s="2" t="s">
        <v>29</v>
      </c>
      <c r="N676" s="2">
        <v>2</v>
      </c>
      <c r="O676" s="3">
        <v>43833.696446759262</v>
      </c>
      <c r="P676" s="3">
        <v>43833.654780092591</v>
      </c>
      <c r="R676" s="2" t="s">
        <v>2701</v>
      </c>
      <c r="S676" s="2" t="s">
        <v>2702</v>
      </c>
      <c r="T676" s="2" t="s">
        <v>32</v>
      </c>
      <c r="U676" s="2" t="s">
        <v>33</v>
      </c>
      <c r="V676" s="2" t="s">
        <v>33</v>
      </c>
      <c r="X676" s="2" t="s">
        <v>2703</v>
      </c>
      <c r="Y676" s="3">
        <v>43894.569594907407</v>
      </c>
      <c r="Z676" s="3">
        <v>43894.527928240743</v>
      </c>
      <c r="AB676" s="2">
        <v>0</v>
      </c>
      <c r="AC676" s="4" t="s">
        <v>2704</v>
      </c>
      <c r="AD676" s="2">
        <v>0</v>
      </c>
      <c r="AE676" s="2" t="s">
        <v>36</v>
      </c>
      <c r="AG676" s="2">
        <v>0</v>
      </c>
    </row>
    <row r="677" spans="1:33" x14ac:dyDescent="0.2">
      <c r="A677" s="2">
        <v>15704</v>
      </c>
      <c r="B677" s="2">
        <f>VLOOKUP(A677,liaison!A:B,2,FALSE)</f>
        <v>6572</v>
      </c>
      <c r="C677" s="2">
        <f>VLOOKUP(B677,ERP!A:E,2,FALSE)</f>
        <v>1</v>
      </c>
      <c r="D677" s="2">
        <f>VLOOKUP(B677,ERP!A:E,3,FALSE)</f>
        <v>44</v>
      </c>
      <c r="E677" s="2">
        <f>VLOOKUP(B677,ERP!A:E,4,FALSE)</f>
        <v>0</v>
      </c>
      <c r="F677" s="2" t="str">
        <f>VLOOKUP(B677,ERP!A:E,5,FALSE)</f>
        <v>outofstock</v>
      </c>
      <c r="G677" s="2">
        <v>0</v>
      </c>
      <c r="H677" s="2">
        <v>0</v>
      </c>
      <c r="I677" s="2">
        <v>0</v>
      </c>
      <c r="J677" s="2">
        <v>0</v>
      </c>
      <c r="K677" s="2">
        <v>0</v>
      </c>
      <c r="L677" s="2" t="s">
        <v>29</v>
      </c>
      <c r="N677" s="2">
        <v>2</v>
      </c>
      <c r="O677" s="3">
        <v>43833.699155092603</v>
      </c>
      <c r="P677" s="3">
        <v>43833.657488425917</v>
      </c>
      <c r="R677" s="2" t="s">
        <v>2705</v>
      </c>
      <c r="S677" s="2" t="s">
        <v>1942</v>
      </c>
      <c r="T677" s="2" t="s">
        <v>32</v>
      </c>
      <c r="U677" s="2" t="s">
        <v>33</v>
      </c>
      <c r="V677" s="2" t="s">
        <v>33</v>
      </c>
      <c r="X677" s="2" t="s">
        <v>2706</v>
      </c>
      <c r="Y677" s="3">
        <v>43869.375162037039</v>
      </c>
      <c r="Z677" s="3">
        <v>43869.333495370367</v>
      </c>
      <c r="AB677" s="2">
        <v>0</v>
      </c>
      <c r="AC677" s="4" t="s">
        <v>2707</v>
      </c>
      <c r="AD677" s="2">
        <v>0</v>
      </c>
      <c r="AE677" s="2" t="s">
        <v>36</v>
      </c>
      <c r="AG677" s="2">
        <v>0</v>
      </c>
    </row>
    <row r="678" spans="1:33" x14ac:dyDescent="0.2">
      <c r="A678" s="2">
        <v>15473</v>
      </c>
      <c r="B678" s="2">
        <f>VLOOKUP(A678,liaison!A:B,2,FALSE)</f>
        <v>6573</v>
      </c>
      <c r="C678" s="2">
        <f>VLOOKUP(B678,ERP!A:E,2,FALSE)</f>
        <v>1</v>
      </c>
      <c r="D678" s="2">
        <f>VLOOKUP(B678,ERP!A:E,3,FALSE)</f>
        <v>68.3</v>
      </c>
      <c r="E678" s="2">
        <f>VLOOKUP(B678,ERP!A:E,4,FALSE)</f>
        <v>12</v>
      </c>
      <c r="F678" s="2" t="str">
        <f>VLOOKUP(B678,ERP!A:E,5,FALSE)</f>
        <v>instock</v>
      </c>
      <c r="G678" s="2">
        <v>0</v>
      </c>
      <c r="H678" s="2">
        <v>0</v>
      </c>
      <c r="I678" s="2">
        <v>0</v>
      </c>
      <c r="J678" s="2">
        <v>0</v>
      </c>
      <c r="K678" s="2">
        <v>1</v>
      </c>
      <c r="L678" s="2" t="s">
        <v>29</v>
      </c>
      <c r="N678" s="2">
        <v>2</v>
      </c>
      <c r="O678" s="3">
        <v>43833.709270833337</v>
      </c>
      <c r="P678" s="3">
        <v>43833.667604166672</v>
      </c>
      <c r="R678" s="2" t="s">
        <v>2708</v>
      </c>
      <c r="S678" s="2" t="s">
        <v>949</v>
      </c>
      <c r="T678" s="2" t="s">
        <v>32</v>
      </c>
      <c r="U678" s="2" t="s">
        <v>33</v>
      </c>
      <c r="V678" s="2" t="s">
        <v>33</v>
      </c>
      <c r="X678" s="2" t="s">
        <v>2709</v>
      </c>
      <c r="Y678" s="3">
        <v>44070.663217592592</v>
      </c>
      <c r="Z678" s="3">
        <v>44070.579884259263</v>
      </c>
      <c r="AB678" s="2">
        <v>0</v>
      </c>
      <c r="AC678" s="4" t="s">
        <v>2710</v>
      </c>
      <c r="AD678" s="2">
        <v>0</v>
      </c>
      <c r="AE678" s="2" t="s">
        <v>36</v>
      </c>
      <c r="AG678" s="2">
        <v>0</v>
      </c>
    </row>
    <row r="679" spans="1:33" x14ac:dyDescent="0.2">
      <c r="A679" s="2">
        <v>15479</v>
      </c>
      <c r="B679" s="2">
        <f>VLOOKUP(A679,liaison!A:B,2,FALSE)</f>
        <v>6575</v>
      </c>
      <c r="C679" s="2">
        <f>VLOOKUP(B679,ERP!A:E,2,FALSE)</f>
        <v>1</v>
      </c>
      <c r="D679" s="2">
        <f>VLOOKUP(B679,ERP!A:E,3,FALSE)</f>
        <v>41.8</v>
      </c>
      <c r="E679" s="2">
        <f>VLOOKUP(B679,ERP!A:E,4,FALSE)</f>
        <v>1</v>
      </c>
      <c r="F679" s="2" t="str">
        <f>VLOOKUP(B679,ERP!A:E,5,FALSE)</f>
        <v>instock</v>
      </c>
      <c r="G679" s="2">
        <v>0</v>
      </c>
      <c r="H679" s="2">
        <v>0</v>
      </c>
      <c r="I679" s="2">
        <v>0</v>
      </c>
      <c r="J679" s="2">
        <v>0</v>
      </c>
      <c r="K679" s="2">
        <v>0</v>
      </c>
      <c r="L679" s="2" t="s">
        <v>29</v>
      </c>
      <c r="N679" s="2">
        <v>2</v>
      </c>
      <c r="O679" s="3">
        <v>43833.716979166667</v>
      </c>
      <c r="P679" s="3">
        <v>43833.675312500003</v>
      </c>
      <c r="R679" s="2" t="s">
        <v>2711</v>
      </c>
      <c r="S679" s="2" t="s">
        <v>562</v>
      </c>
      <c r="T679" s="2" t="s">
        <v>32</v>
      </c>
      <c r="U679" s="2" t="s">
        <v>33</v>
      </c>
      <c r="V679" s="2" t="s">
        <v>33</v>
      </c>
      <c r="X679" s="2" t="s">
        <v>2712</v>
      </c>
      <c r="Y679" s="3">
        <v>44002.621550925927</v>
      </c>
      <c r="Z679" s="3">
        <v>44002.538217592592</v>
      </c>
      <c r="AB679" s="2">
        <v>0</v>
      </c>
      <c r="AC679" s="4" t="s">
        <v>2713</v>
      </c>
      <c r="AD679" s="2">
        <v>0</v>
      </c>
      <c r="AE679" s="2" t="s">
        <v>36</v>
      </c>
      <c r="AG679" s="2">
        <v>0</v>
      </c>
    </row>
    <row r="680" spans="1:33" x14ac:dyDescent="0.2">
      <c r="A680" s="2">
        <v>15647</v>
      </c>
      <c r="B680" s="2">
        <f>VLOOKUP(A680,liaison!A:B,2,FALSE)</f>
        <v>6578</v>
      </c>
      <c r="C680" s="2">
        <f>VLOOKUP(B680,ERP!A:E,2,FALSE)</f>
        <v>1</v>
      </c>
      <c r="D680" s="2">
        <f>VLOOKUP(B680,ERP!A:E,3,FALSE)</f>
        <v>40</v>
      </c>
      <c r="E680" s="2">
        <f>VLOOKUP(B680,ERP!A:E,4,FALSE)</f>
        <v>0</v>
      </c>
      <c r="F680" s="2" t="str">
        <f>VLOOKUP(B680,ERP!A:E,5,FALSE)</f>
        <v>outofstock</v>
      </c>
      <c r="G680" s="2">
        <v>0</v>
      </c>
      <c r="H680" s="2">
        <v>0</v>
      </c>
      <c r="I680" s="2">
        <v>0</v>
      </c>
      <c r="J680" s="2">
        <v>0</v>
      </c>
      <c r="K680" s="2">
        <v>7</v>
      </c>
      <c r="L680" s="2" t="s">
        <v>29</v>
      </c>
      <c r="N680" s="2">
        <v>2</v>
      </c>
      <c r="O680" s="3">
        <v>43834.418483796297</v>
      </c>
      <c r="P680" s="3">
        <v>43834.376817129632</v>
      </c>
      <c r="R680" s="2" t="s">
        <v>2714</v>
      </c>
      <c r="S680" s="2" t="s">
        <v>2715</v>
      </c>
      <c r="T680" s="2" t="s">
        <v>32</v>
      </c>
      <c r="U680" s="2" t="s">
        <v>33</v>
      </c>
      <c r="V680" s="2" t="s">
        <v>33</v>
      </c>
      <c r="X680" s="2" t="s">
        <v>2716</v>
      </c>
      <c r="Y680" s="3">
        <v>43975.387037037042</v>
      </c>
      <c r="Z680" s="3">
        <v>43975.303703703707</v>
      </c>
      <c r="AB680" s="2">
        <v>0</v>
      </c>
      <c r="AC680" s="4" t="s">
        <v>2717</v>
      </c>
      <c r="AD680" s="2">
        <v>0</v>
      </c>
      <c r="AE680" s="2" t="s">
        <v>36</v>
      </c>
      <c r="AG680" s="2">
        <v>0</v>
      </c>
    </row>
    <row r="681" spans="1:33" x14ac:dyDescent="0.2">
      <c r="A681" s="2">
        <v>15769</v>
      </c>
      <c r="B681" s="2">
        <f>VLOOKUP(A681,liaison!A:B,2,FALSE)</f>
        <v>6584</v>
      </c>
      <c r="C681" s="2">
        <f>VLOOKUP(B681,ERP!A:E,2,FALSE)</f>
        <v>1</v>
      </c>
      <c r="D681" s="2">
        <f>VLOOKUP(B681,ERP!A:E,3,FALSE)</f>
        <v>13.5</v>
      </c>
      <c r="E681" s="2">
        <f>VLOOKUP(B681,ERP!A:E,4,FALSE)</f>
        <v>29</v>
      </c>
      <c r="F681" s="2" t="str">
        <f>VLOOKUP(B681,ERP!A:E,5,FALSE)</f>
        <v>instock</v>
      </c>
      <c r="G681" s="2">
        <v>0</v>
      </c>
      <c r="H681" s="2">
        <v>0</v>
      </c>
      <c r="I681" s="2">
        <v>0</v>
      </c>
      <c r="J681" s="2">
        <v>0</v>
      </c>
      <c r="K681" s="2">
        <v>0</v>
      </c>
      <c r="L681" s="2" t="s">
        <v>29</v>
      </c>
      <c r="N681" s="2">
        <v>2</v>
      </c>
      <c r="O681" s="3">
        <v>43834.484143518523</v>
      </c>
      <c r="P681" s="3">
        <v>43834.442476851851</v>
      </c>
      <c r="R681" s="2" t="s">
        <v>2718</v>
      </c>
      <c r="S681" s="2" t="s">
        <v>2719</v>
      </c>
      <c r="T681" s="2" t="s">
        <v>32</v>
      </c>
      <c r="U681" s="2" t="s">
        <v>33</v>
      </c>
      <c r="V681" s="2" t="s">
        <v>33</v>
      </c>
      <c r="X681" s="2" t="s">
        <v>2720</v>
      </c>
      <c r="Y681" s="3">
        <v>44070.663217592592</v>
      </c>
      <c r="Z681" s="3">
        <v>44070.579884259263</v>
      </c>
      <c r="AB681" s="2">
        <v>0</v>
      </c>
      <c r="AC681" s="4" t="s">
        <v>2721</v>
      </c>
      <c r="AD681" s="2">
        <v>0</v>
      </c>
      <c r="AE681" s="2" t="s">
        <v>36</v>
      </c>
      <c r="AG681" s="2">
        <v>0</v>
      </c>
    </row>
    <row r="682" spans="1:33" x14ac:dyDescent="0.2">
      <c r="A682" s="2">
        <v>15434</v>
      </c>
      <c r="B682" s="2">
        <f>VLOOKUP(A682,liaison!A:B,2,FALSE)</f>
        <v>6585</v>
      </c>
      <c r="C682" s="2">
        <f>VLOOKUP(B682,ERP!A:E,2,FALSE)</f>
        <v>1</v>
      </c>
      <c r="D682" s="2">
        <f>VLOOKUP(B682,ERP!A:E,3,FALSE)</f>
        <v>19</v>
      </c>
      <c r="E682" s="2">
        <f>VLOOKUP(B682,ERP!A:E,4,FALSE)</f>
        <v>38</v>
      </c>
      <c r="F682" s="2" t="str">
        <f>VLOOKUP(B682,ERP!A:E,5,FALSE)</f>
        <v>instock</v>
      </c>
      <c r="G682" s="2">
        <v>0</v>
      </c>
      <c r="H682" s="2">
        <v>0</v>
      </c>
      <c r="I682" s="2">
        <v>0</v>
      </c>
      <c r="J682" s="2">
        <v>0</v>
      </c>
      <c r="K682" s="2">
        <v>0</v>
      </c>
      <c r="L682" s="2" t="s">
        <v>29</v>
      </c>
      <c r="N682" s="2">
        <v>2</v>
      </c>
      <c r="O682" s="3">
        <v>43834.487696759257</v>
      </c>
      <c r="P682" s="3">
        <v>43834.446030092593</v>
      </c>
      <c r="R682" s="2" t="s">
        <v>2722</v>
      </c>
      <c r="S682" s="2" t="s">
        <v>2723</v>
      </c>
      <c r="T682" s="2" t="s">
        <v>32</v>
      </c>
      <c r="U682" s="2" t="s">
        <v>33</v>
      </c>
      <c r="V682" s="2" t="s">
        <v>33</v>
      </c>
      <c r="X682" s="2" t="s">
        <v>2724</v>
      </c>
      <c r="Y682" s="3">
        <v>44037.420162037037</v>
      </c>
      <c r="Z682" s="3">
        <v>44037.336828703701</v>
      </c>
      <c r="AB682" s="2">
        <v>0</v>
      </c>
      <c r="AC682" s="4" t="s">
        <v>2725</v>
      </c>
      <c r="AD682" s="2">
        <v>0</v>
      </c>
      <c r="AE682" s="2" t="s">
        <v>36</v>
      </c>
      <c r="AG682" s="2">
        <v>0</v>
      </c>
    </row>
    <row r="683" spans="1:33" x14ac:dyDescent="0.2">
      <c r="A683" s="2">
        <v>15764</v>
      </c>
      <c r="B683" s="2">
        <f>VLOOKUP(A683,liaison!A:B,2,FALSE)</f>
        <v>6592</v>
      </c>
      <c r="C683" s="2">
        <f>VLOOKUP(B683,ERP!A:E,2,FALSE)</f>
        <v>1</v>
      </c>
      <c r="D683" s="2">
        <f>VLOOKUP(B683,ERP!A:E,3,FALSE)</f>
        <v>24.4</v>
      </c>
      <c r="E683" s="2">
        <f>VLOOKUP(B683,ERP!A:E,4,FALSE)</f>
        <v>70</v>
      </c>
      <c r="F683" s="2" t="str">
        <f>VLOOKUP(B683,ERP!A:E,5,FALSE)</f>
        <v>instock</v>
      </c>
      <c r="G683" s="2">
        <v>0</v>
      </c>
      <c r="H683" s="2">
        <v>0</v>
      </c>
      <c r="I683" s="2">
        <v>0</v>
      </c>
      <c r="J683" s="2">
        <v>0</v>
      </c>
      <c r="K683" s="2">
        <v>0</v>
      </c>
      <c r="L683" s="2" t="s">
        <v>29</v>
      </c>
      <c r="N683" s="2">
        <v>2</v>
      </c>
      <c r="O683" s="3">
        <v>43834.591874999998</v>
      </c>
      <c r="P683" s="3">
        <v>43834.550208333327</v>
      </c>
      <c r="R683" s="2" t="s">
        <v>2726</v>
      </c>
      <c r="S683" s="2" t="s">
        <v>2727</v>
      </c>
      <c r="T683" s="2" t="s">
        <v>32</v>
      </c>
      <c r="U683" s="2" t="s">
        <v>33</v>
      </c>
      <c r="V683" s="2" t="s">
        <v>33</v>
      </c>
      <c r="X683" s="2" t="s">
        <v>2728</v>
      </c>
      <c r="Y683" s="3">
        <v>44032.715486111112</v>
      </c>
      <c r="Z683" s="3">
        <v>44032.632152777784</v>
      </c>
      <c r="AB683" s="2">
        <v>0</v>
      </c>
      <c r="AC683" s="4" t="s">
        <v>2729</v>
      </c>
      <c r="AD683" s="2">
        <v>0</v>
      </c>
      <c r="AE683" s="2" t="s">
        <v>36</v>
      </c>
      <c r="AG683" s="2">
        <v>0</v>
      </c>
    </row>
    <row r="684" spans="1:33" x14ac:dyDescent="0.2">
      <c r="A684" s="2">
        <v>16071</v>
      </c>
      <c r="B684" s="2">
        <f>VLOOKUP(A684,liaison!A:B,2,FALSE)</f>
        <v>6615</v>
      </c>
      <c r="C684" s="2">
        <f>VLOOKUP(B684,ERP!A:E,2,FALSE)</f>
        <v>1</v>
      </c>
      <c r="D684" s="2">
        <f>VLOOKUP(B684,ERP!A:E,3,FALSE)</f>
        <v>32.799999999999997</v>
      </c>
      <c r="E684" s="2">
        <f>VLOOKUP(B684,ERP!A:E,4,FALSE)</f>
        <v>8</v>
      </c>
      <c r="F684" s="2" t="str">
        <f>VLOOKUP(B684,ERP!A:E,5,FALSE)</f>
        <v>instock</v>
      </c>
      <c r="G684" s="2">
        <v>0</v>
      </c>
      <c r="H684" s="2">
        <v>0</v>
      </c>
      <c r="I684" s="2">
        <v>0</v>
      </c>
      <c r="J684" s="2">
        <v>0</v>
      </c>
      <c r="K684" s="2">
        <v>0</v>
      </c>
      <c r="L684" s="2" t="s">
        <v>29</v>
      </c>
      <c r="N684" s="2">
        <v>2</v>
      </c>
      <c r="O684" s="3">
        <v>43848.431307870371</v>
      </c>
      <c r="P684" s="3">
        <v>43848.389641203707</v>
      </c>
      <c r="R684" s="2" t="s">
        <v>2730</v>
      </c>
      <c r="S684" s="2" t="s">
        <v>2731</v>
      </c>
      <c r="T684" s="2" t="s">
        <v>32</v>
      </c>
      <c r="U684" s="2" t="s">
        <v>33</v>
      </c>
      <c r="V684" s="2" t="s">
        <v>33</v>
      </c>
      <c r="X684" s="2" t="s">
        <v>2732</v>
      </c>
      <c r="Y684" s="3">
        <v>44023.628518518519</v>
      </c>
      <c r="Z684" s="3">
        <v>44023.545185185183</v>
      </c>
      <c r="AB684" s="2">
        <v>0</v>
      </c>
      <c r="AC684" s="4" t="s">
        <v>2733</v>
      </c>
      <c r="AD684" s="2">
        <v>0</v>
      </c>
      <c r="AE684" s="2" t="s">
        <v>36</v>
      </c>
      <c r="AG684" s="2">
        <v>0</v>
      </c>
    </row>
    <row r="685" spans="1:33" x14ac:dyDescent="0.2">
      <c r="A685" s="2">
        <v>15781</v>
      </c>
      <c r="B685" s="2">
        <f>VLOOKUP(A685,liaison!A:B,2,FALSE)</f>
        <v>6616</v>
      </c>
      <c r="C685" s="2">
        <f>VLOOKUP(B685,ERP!A:E,2,FALSE)</f>
        <v>1</v>
      </c>
      <c r="D685" s="2">
        <f>VLOOKUP(B685,ERP!A:E,3,FALSE)</f>
        <v>15.4</v>
      </c>
      <c r="E685" s="2">
        <f>VLOOKUP(B685,ERP!A:E,4,FALSE)</f>
        <v>8</v>
      </c>
      <c r="F685" s="2" t="str">
        <f>VLOOKUP(B685,ERP!A:E,5,FALSE)</f>
        <v>instock</v>
      </c>
      <c r="G685" s="2">
        <v>0</v>
      </c>
      <c r="H685" s="2">
        <v>0</v>
      </c>
      <c r="I685" s="2">
        <v>0</v>
      </c>
      <c r="J685" s="2">
        <v>0</v>
      </c>
      <c r="K685" s="2">
        <v>1</v>
      </c>
      <c r="L685" s="2" t="s">
        <v>29</v>
      </c>
      <c r="N685" s="2">
        <v>2</v>
      </c>
      <c r="O685" s="3">
        <v>43848.434236111112</v>
      </c>
      <c r="P685" s="3">
        <v>43848.392569444448</v>
      </c>
      <c r="R685" s="2" t="s">
        <v>2734</v>
      </c>
      <c r="S685" s="2" t="s">
        <v>2735</v>
      </c>
      <c r="T685" s="2" t="s">
        <v>32</v>
      </c>
      <c r="U685" s="2" t="s">
        <v>33</v>
      </c>
      <c r="V685" s="2" t="s">
        <v>33</v>
      </c>
      <c r="X685" s="2" t="s">
        <v>2736</v>
      </c>
      <c r="Y685" s="3">
        <v>44042.774340277778</v>
      </c>
      <c r="Z685" s="3">
        <v>44042.691006944442</v>
      </c>
      <c r="AB685" s="2">
        <v>0</v>
      </c>
      <c r="AC685" s="4" t="s">
        <v>2737</v>
      </c>
      <c r="AD685" s="2">
        <v>0</v>
      </c>
      <c r="AE685" s="2" t="s">
        <v>36</v>
      </c>
      <c r="AG685" s="2">
        <v>0</v>
      </c>
    </row>
    <row r="686" spans="1:33" x14ac:dyDescent="0.2">
      <c r="A686" s="2">
        <v>16031</v>
      </c>
      <c r="B686" s="2">
        <f>VLOOKUP(A686,liaison!A:B,2,FALSE)</f>
        <v>6617</v>
      </c>
      <c r="C686" s="2">
        <f>VLOOKUP(B686,ERP!A:E,2,FALSE)</f>
        <v>1</v>
      </c>
      <c r="D686" s="2">
        <f>VLOOKUP(B686,ERP!A:E,3,FALSE)</f>
        <v>9.9</v>
      </c>
      <c r="E686" s="2">
        <f>VLOOKUP(B686,ERP!A:E,4,FALSE)</f>
        <v>12</v>
      </c>
      <c r="F686" s="2" t="str">
        <f>VLOOKUP(B686,ERP!A:E,5,FALSE)</f>
        <v>instock</v>
      </c>
      <c r="G686" s="2">
        <v>0</v>
      </c>
      <c r="H686" s="2">
        <v>0</v>
      </c>
      <c r="I686" s="2">
        <v>0</v>
      </c>
      <c r="J686" s="2">
        <v>0</v>
      </c>
      <c r="K686" s="2">
        <v>6</v>
      </c>
      <c r="L686" s="2" t="s">
        <v>29</v>
      </c>
      <c r="N686" s="2">
        <v>2</v>
      </c>
      <c r="O686" s="3">
        <v>43848.437905092593</v>
      </c>
      <c r="P686" s="3">
        <v>43848.396238425928</v>
      </c>
      <c r="R686" s="2" t="s">
        <v>2738</v>
      </c>
      <c r="S686" s="2" t="s">
        <v>2739</v>
      </c>
      <c r="T686" s="2" t="s">
        <v>32</v>
      </c>
      <c r="U686" s="2" t="s">
        <v>33</v>
      </c>
      <c r="V686" s="2" t="s">
        <v>33</v>
      </c>
      <c r="X686" s="2" t="s">
        <v>2740</v>
      </c>
      <c r="Y686" s="3">
        <v>44050.427106481482</v>
      </c>
      <c r="Z686" s="3">
        <v>44050.343773148154</v>
      </c>
      <c r="AB686" s="2">
        <v>0</v>
      </c>
      <c r="AC686" s="4" t="s">
        <v>2741</v>
      </c>
      <c r="AD686" s="2">
        <v>0</v>
      </c>
      <c r="AE686" s="2" t="s">
        <v>36</v>
      </c>
      <c r="AG686" s="2">
        <v>0</v>
      </c>
    </row>
    <row r="687" spans="1:33" x14ac:dyDescent="0.2">
      <c r="A687" s="2">
        <v>15539</v>
      </c>
      <c r="B687" s="2">
        <f>VLOOKUP(A687,liaison!A:B,2,FALSE)</f>
        <v>6618</v>
      </c>
      <c r="C687" s="2">
        <f>VLOOKUP(B687,ERP!A:E,2,FALSE)</f>
        <v>1</v>
      </c>
      <c r="D687" s="2">
        <f>VLOOKUP(B687,ERP!A:E,3,FALSE)</f>
        <v>13.5</v>
      </c>
      <c r="E687" s="2">
        <f>VLOOKUP(B687,ERP!A:E,4,FALSE)</f>
        <v>2</v>
      </c>
      <c r="F687" s="2" t="str">
        <f>VLOOKUP(B687,ERP!A:E,5,FALSE)</f>
        <v>instock</v>
      </c>
      <c r="G687" s="2">
        <v>0</v>
      </c>
      <c r="H687" s="2">
        <v>0</v>
      </c>
      <c r="I687" s="2">
        <v>0</v>
      </c>
      <c r="J687" s="2">
        <v>0</v>
      </c>
      <c r="K687" s="2">
        <v>0</v>
      </c>
      <c r="L687" s="2" t="s">
        <v>29</v>
      </c>
      <c r="N687" s="2">
        <v>2</v>
      </c>
      <c r="O687" s="3">
        <v>43848.443113425928</v>
      </c>
      <c r="P687" s="3">
        <v>43848.401446759257</v>
      </c>
      <c r="R687" s="2" t="s">
        <v>2742</v>
      </c>
      <c r="S687" s="2" t="s">
        <v>2743</v>
      </c>
      <c r="T687" s="2" t="s">
        <v>32</v>
      </c>
      <c r="U687" s="2" t="s">
        <v>33</v>
      </c>
      <c r="V687" s="2" t="s">
        <v>33</v>
      </c>
      <c r="X687" s="2" t="s">
        <v>2744</v>
      </c>
      <c r="Y687" s="3">
        <v>44054.711828703701</v>
      </c>
      <c r="Z687" s="3">
        <v>44054.628495370373</v>
      </c>
      <c r="AB687" s="2">
        <v>0</v>
      </c>
      <c r="AC687" s="4" t="s">
        <v>2745</v>
      </c>
      <c r="AD687" s="2">
        <v>0</v>
      </c>
      <c r="AE687" s="2" t="s">
        <v>36</v>
      </c>
      <c r="AG687" s="2">
        <v>0</v>
      </c>
    </row>
    <row r="688" spans="1:33" x14ac:dyDescent="0.2">
      <c r="A688" s="2">
        <v>16046</v>
      </c>
      <c r="B688" s="2">
        <f>VLOOKUP(A688,liaison!A:B,2,FALSE)</f>
        <v>6620</v>
      </c>
      <c r="C688" s="2">
        <f>VLOOKUP(B688,ERP!A:E,2,FALSE)</f>
        <v>1</v>
      </c>
      <c r="D688" s="2">
        <f>VLOOKUP(B688,ERP!A:E,3,FALSE)</f>
        <v>51</v>
      </c>
      <c r="E688" s="2">
        <f>VLOOKUP(B688,ERP!A:E,4,FALSE)</f>
        <v>2</v>
      </c>
      <c r="F688" s="2" t="str">
        <f>VLOOKUP(B688,ERP!A:E,5,FALSE)</f>
        <v>instock</v>
      </c>
      <c r="G688" s="2">
        <v>0</v>
      </c>
      <c r="H688" s="2">
        <v>0</v>
      </c>
      <c r="I688" s="2">
        <v>0</v>
      </c>
      <c r="J688" s="2">
        <v>0</v>
      </c>
      <c r="K688" s="2">
        <v>0</v>
      </c>
      <c r="L688" s="2" t="s">
        <v>29</v>
      </c>
      <c r="N688" s="2">
        <v>2</v>
      </c>
      <c r="O688" s="3">
        <v>43848.451516203713</v>
      </c>
      <c r="P688" s="3">
        <v>43848.409849537027</v>
      </c>
      <c r="R688" s="2" t="s">
        <v>2746</v>
      </c>
      <c r="S688" s="2" t="s">
        <v>786</v>
      </c>
      <c r="T688" s="2" t="s">
        <v>32</v>
      </c>
      <c r="U688" s="2" t="s">
        <v>33</v>
      </c>
      <c r="V688" s="2" t="s">
        <v>33</v>
      </c>
      <c r="X688" s="2" t="s">
        <v>2747</v>
      </c>
      <c r="Y688" s="3">
        <v>44055.489606481482</v>
      </c>
      <c r="Z688" s="3">
        <v>44055.406273148154</v>
      </c>
      <c r="AB688" s="2">
        <v>0</v>
      </c>
      <c r="AC688" s="4" t="s">
        <v>2748</v>
      </c>
      <c r="AD688" s="2">
        <v>0</v>
      </c>
      <c r="AE688" s="2" t="s">
        <v>36</v>
      </c>
      <c r="AG688" s="2">
        <v>0</v>
      </c>
    </row>
    <row r="689" spans="1:33" x14ac:dyDescent="0.2">
      <c r="A689" s="2">
        <v>15204</v>
      </c>
      <c r="B689" s="2">
        <f>VLOOKUP(A689,liaison!A:B,2,FALSE)</f>
        <v>6621</v>
      </c>
      <c r="C689" s="2">
        <f>VLOOKUP(B689,ERP!A:E,2,FALSE)</f>
        <v>1</v>
      </c>
      <c r="D689" s="2">
        <f>VLOOKUP(B689,ERP!A:E,3,FALSE)</f>
        <v>35.200000000000003</v>
      </c>
      <c r="E689" s="2">
        <f>VLOOKUP(B689,ERP!A:E,4,FALSE)</f>
        <v>69</v>
      </c>
      <c r="F689" s="2" t="str">
        <f>VLOOKUP(B689,ERP!A:E,5,FALSE)</f>
        <v>instock</v>
      </c>
      <c r="G689" s="2">
        <v>0</v>
      </c>
      <c r="H689" s="2">
        <v>0</v>
      </c>
      <c r="I689" s="2">
        <v>0</v>
      </c>
      <c r="J689" s="2">
        <v>0</v>
      </c>
      <c r="K689" s="2">
        <v>3</v>
      </c>
      <c r="L689" s="2" t="s">
        <v>29</v>
      </c>
      <c r="N689" s="2">
        <v>2</v>
      </c>
      <c r="O689" s="3">
        <v>43848.454479166663</v>
      </c>
      <c r="P689" s="3">
        <v>43848.412812499999</v>
      </c>
      <c r="R689" s="2" t="s">
        <v>2749</v>
      </c>
      <c r="S689" s="2" t="s">
        <v>2750</v>
      </c>
      <c r="T689" s="2" t="s">
        <v>32</v>
      </c>
      <c r="U689" s="2" t="s">
        <v>33</v>
      </c>
      <c r="V689" s="2" t="s">
        <v>33</v>
      </c>
      <c r="X689" s="2" t="s">
        <v>2751</v>
      </c>
      <c r="Y689" s="3">
        <v>44000.447962962957</v>
      </c>
      <c r="Z689" s="3">
        <v>44000.364629629628</v>
      </c>
      <c r="AB689" s="2">
        <v>0</v>
      </c>
      <c r="AC689" s="4" t="s">
        <v>2752</v>
      </c>
      <c r="AD689" s="2">
        <v>0</v>
      </c>
      <c r="AE689" s="2" t="s">
        <v>36</v>
      </c>
      <c r="AG689" s="2">
        <v>0</v>
      </c>
    </row>
    <row r="690" spans="1:33" x14ac:dyDescent="0.2">
      <c r="A690" s="2">
        <v>15205</v>
      </c>
      <c r="B690" s="2">
        <f>VLOOKUP(A690,liaison!A:B,2,FALSE)</f>
        <v>6622</v>
      </c>
      <c r="C690" s="2">
        <f>VLOOKUP(B690,ERP!A:E,2,FALSE)</f>
        <v>1</v>
      </c>
      <c r="D690" s="2">
        <f>VLOOKUP(B690,ERP!A:E,3,FALSE)</f>
        <v>42.2</v>
      </c>
      <c r="E690" s="2">
        <f>VLOOKUP(B690,ERP!A:E,4,FALSE)</f>
        <v>12</v>
      </c>
      <c r="F690" s="2" t="str">
        <f>VLOOKUP(B690,ERP!A:E,5,FALSE)</f>
        <v>instock</v>
      </c>
      <c r="G690" s="2">
        <v>0</v>
      </c>
      <c r="H690" s="2">
        <v>0</v>
      </c>
      <c r="I690" s="2">
        <v>0</v>
      </c>
      <c r="J690" s="2">
        <v>0</v>
      </c>
      <c r="K690" s="2">
        <v>0</v>
      </c>
      <c r="L690" s="2" t="s">
        <v>29</v>
      </c>
      <c r="N690" s="2">
        <v>2</v>
      </c>
      <c r="O690" s="3">
        <v>43848.454502314817</v>
      </c>
      <c r="P690" s="3">
        <v>43848.412835648152</v>
      </c>
      <c r="R690" s="2" t="s">
        <v>2753</v>
      </c>
      <c r="S690" s="2" t="s">
        <v>1114</v>
      </c>
      <c r="T690" s="2" t="s">
        <v>32</v>
      </c>
      <c r="U690" s="2" t="s">
        <v>33</v>
      </c>
      <c r="V690" s="2" t="s">
        <v>33</v>
      </c>
      <c r="X690" s="2" t="s">
        <v>2754</v>
      </c>
      <c r="Y690" s="3">
        <v>43848.458368055559</v>
      </c>
      <c r="Z690" s="3">
        <v>43848.416701388887</v>
      </c>
      <c r="AB690" s="2">
        <v>0</v>
      </c>
      <c r="AC690" s="4" t="s">
        <v>2755</v>
      </c>
      <c r="AD690" s="2">
        <v>0</v>
      </c>
      <c r="AE690" s="2" t="s">
        <v>36</v>
      </c>
      <c r="AG690" s="2">
        <v>0</v>
      </c>
    </row>
    <row r="691" spans="1:33" x14ac:dyDescent="0.2">
      <c r="A691" s="2">
        <v>15790</v>
      </c>
      <c r="B691" s="2">
        <f>VLOOKUP(A691,liaison!A:B,2,FALSE)</f>
        <v>6626</v>
      </c>
      <c r="C691" s="2">
        <f>VLOOKUP(B691,ERP!A:E,2,FALSE)</f>
        <v>1</v>
      </c>
      <c r="D691" s="2">
        <f>VLOOKUP(B691,ERP!A:E,3,FALSE)</f>
        <v>33.200000000000003</v>
      </c>
      <c r="E691" s="2">
        <f>VLOOKUP(B691,ERP!A:E,4,FALSE)</f>
        <v>1</v>
      </c>
      <c r="F691" s="2" t="str">
        <f>VLOOKUP(B691,ERP!A:E,5,FALSE)</f>
        <v>instock</v>
      </c>
      <c r="G691" s="2">
        <v>0</v>
      </c>
      <c r="H691" s="2">
        <v>0</v>
      </c>
      <c r="I691" s="2">
        <v>0</v>
      </c>
      <c r="J691" s="2">
        <v>0</v>
      </c>
      <c r="K691" s="2">
        <v>0</v>
      </c>
      <c r="L691" s="2" t="s">
        <v>29</v>
      </c>
      <c r="N691" s="2">
        <v>2</v>
      </c>
      <c r="O691" s="3">
        <v>43853.474976851852</v>
      </c>
      <c r="P691" s="3">
        <v>43853.433310185188</v>
      </c>
      <c r="R691" s="2" t="s">
        <v>2756</v>
      </c>
      <c r="S691" s="2" t="s">
        <v>2757</v>
      </c>
      <c r="T691" s="2" t="s">
        <v>32</v>
      </c>
      <c r="U691" s="2" t="s">
        <v>33</v>
      </c>
      <c r="V691" s="2" t="s">
        <v>33</v>
      </c>
      <c r="X691" s="2" t="s">
        <v>2758</v>
      </c>
      <c r="Y691" s="3">
        <v>43969.396006944437</v>
      </c>
      <c r="Z691" s="3">
        <v>43969.312673611108</v>
      </c>
      <c r="AB691" s="2">
        <v>0</v>
      </c>
      <c r="AC691" s="4" t="s">
        <v>2759</v>
      </c>
      <c r="AD691" s="2">
        <v>0</v>
      </c>
      <c r="AE691" s="2" t="s">
        <v>36</v>
      </c>
      <c r="AG691" s="2">
        <v>0</v>
      </c>
    </row>
    <row r="692" spans="1:33" x14ac:dyDescent="0.2">
      <c r="A692" s="2">
        <v>15791</v>
      </c>
      <c r="B692" s="2">
        <f>VLOOKUP(A692,liaison!A:B,2,FALSE)</f>
        <v>6627</v>
      </c>
      <c r="C692" s="2">
        <f>VLOOKUP(B692,ERP!A:E,2,FALSE)</f>
        <v>1</v>
      </c>
      <c r="D692" s="2">
        <f>VLOOKUP(B692,ERP!A:E,3,FALSE)</f>
        <v>41.8</v>
      </c>
      <c r="E692" s="2">
        <f>VLOOKUP(B692,ERP!A:E,4,FALSE)</f>
        <v>16</v>
      </c>
      <c r="F692" s="2" t="str">
        <f>VLOOKUP(B692,ERP!A:E,5,FALSE)</f>
        <v>instock</v>
      </c>
      <c r="G692" s="2">
        <v>0</v>
      </c>
      <c r="H692" s="2">
        <v>0</v>
      </c>
      <c r="I692" s="2">
        <v>0</v>
      </c>
      <c r="J692" s="2">
        <v>0</v>
      </c>
      <c r="K692" s="2">
        <v>1</v>
      </c>
      <c r="L692" s="2" t="s">
        <v>29</v>
      </c>
      <c r="N692" s="2">
        <v>2</v>
      </c>
      <c r="O692" s="3">
        <v>43853.485694444447</v>
      </c>
      <c r="P692" s="3">
        <v>43853.444027777783</v>
      </c>
      <c r="R692" s="2" t="s">
        <v>2760</v>
      </c>
      <c r="S692" s="2" t="s">
        <v>2761</v>
      </c>
      <c r="T692" s="2" t="s">
        <v>32</v>
      </c>
      <c r="U692" s="2" t="s">
        <v>33</v>
      </c>
      <c r="V692" s="2" t="s">
        <v>33</v>
      </c>
      <c r="X692" s="2" t="s">
        <v>2762</v>
      </c>
      <c r="Y692" s="3">
        <v>44054.475717592592</v>
      </c>
      <c r="Z692" s="3">
        <v>44054.392384259263</v>
      </c>
      <c r="AB692" s="2">
        <v>0</v>
      </c>
      <c r="AC692" s="4" t="s">
        <v>2763</v>
      </c>
      <c r="AD692" s="2">
        <v>0</v>
      </c>
      <c r="AE692" s="2" t="s">
        <v>36</v>
      </c>
      <c r="AG692" s="2">
        <v>0</v>
      </c>
    </row>
    <row r="693" spans="1:33" x14ac:dyDescent="0.2">
      <c r="A693" s="2">
        <v>15792</v>
      </c>
      <c r="B693" s="2">
        <f>VLOOKUP(A693,liaison!A:B,2,FALSE)</f>
        <v>6628</v>
      </c>
      <c r="C693" s="2">
        <f>VLOOKUP(B693,ERP!A:E,2,FALSE)</f>
        <v>1</v>
      </c>
      <c r="D693" s="2">
        <f>VLOOKUP(B693,ERP!A:E,3,FALSE)</f>
        <v>32.200000000000003</v>
      </c>
      <c r="E693" s="2">
        <f>VLOOKUP(B693,ERP!A:E,4,FALSE)</f>
        <v>31</v>
      </c>
      <c r="F693" s="2" t="str">
        <f>VLOOKUP(B693,ERP!A:E,5,FALSE)</f>
        <v>instock</v>
      </c>
      <c r="G693" s="2">
        <v>0</v>
      </c>
      <c r="H693" s="2">
        <v>0</v>
      </c>
      <c r="I693" s="2">
        <v>0</v>
      </c>
      <c r="J693" s="2">
        <v>0</v>
      </c>
      <c r="K693" s="2">
        <v>0</v>
      </c>
      <c r="L693" s="2" t="s">
        <v>29</v>
      </c>
      <c r="N693" s="2">
        <v>2</v>
      </c>
      <c r="O693" s="3">
        <v>43853.490405092591</v>
      </c>
      <c r="P693" s="3">
        <v>43853.448738425926</v>
      </c>
      <c r="R693" s="2" t="s">
        <v>2764</v>
      </c>
      <c r="S693" s="2" t="s">
        <v>2765</v>
      </c>
      <c r="T693" s="2" t="s">
        <v>32</v>
      </c>
      <c r="U693" s="2" t="s">
        <v>33</v>
      </c>
      <c r="V693" s="2" t="s">
        <v>33</v>
      </c>
      <c r="X693" s="2" t="s">
        <v>2766</v>
      </c>
      <c r="Y693" s="3">
        <v>43922.396006944437</v>
      </c>
      <c r="Z693" s="3">
        <v>43922.312673611108</v>
      </c>
      <c r="AB693" s="2">
        <v>0</v>
      </c>
      <c r="AC693" s="4" t="s">
        <v>2767</v>
      </c>
      <c r="AD693" s="2">
        <v>0</v>
      </c>
      <c r="AE693" s="2" t="s">
        <v>36</v>
      </c>
      <c r="AG693" s="2">
        <v>0</v>
      </c>
    </row>
    <row r="694" spans="1:33" x14ac:dyDescent="0.2">
      <c r="A694" s="2">
        <v>15793</v>
      </c>
      <c r="B694" s="2">
        <f>VLOOKUP(A694,liaison!A:B,2,FALSE)</f>
        <v>6629</v>
      </c>
      <c r="C694" s="2">
        <f>VLOOKUP(B694,ERP!A:E,2,FALSE)</f>
        <v>1</v>
      </c>
      <c r="D694" s="2">
        <f>VLOOKUP(B694,ERP!A:E,3,FALSE)</f>
        <v>37.700000000000003</v>
      </c>
      <c r="E694" s="2">
        <f>VLOOKUP(B694,ERP!A:E,4,FALSE)</f>
        <v>25</v>
      </c>
      <c r="F694" s="2" t="str">
        <f>VLOOKUP(B694,ERP!A:E,5,FALSE)</f>
        <v>instock</v>
      </c>
      <c r="G694" s="2">
        <v>0</v>
      </c>
      <c r="H694" s="2">
        <v>0</v>
      </c>
      <c r="I694" s="2">
        <v>0</v>
      </c>
      <c r="J694" s="2">
        <v>0</v>
      </c>
      <c r="K694" s="2">
        <v>1</v>
      </c>
      <c r="L694" s="2" t="s">
        <v>29</v>
      </c>
      <c r="N694" s="2">
        <v>2</v>
      </c>
      <c r="O694" s="3">
        <v>43853.495381944442</v>
      </c>
      <c r="P694" s="3">
        <v>43853.453715277778</v>
      </c>
      <c r="R694" s="2" t="s">
        <v>2768</v>
      </c>
      <c r="S694" s="2" t="s">
        <v>2769</v>
      </c>
      <c r="T694" s="2" t="s">
        <v>32</v>
      </c>
      <c r="U694" s="2" t="s">
        <v>33</v>
      </c>
      <c r="V694" s="2" t="s">
        <v>33</v>
      </c>
      <c r="X694" s="2" t="s">
        <v>2770</v>
      </c>
      <c r="Y694" s="3">
        <v>43991.661481481482</v>
      </c>
      <c r="Z694" s="3">
        <v>43991.578148148154</v>
      </c>
      <c r="AB694" s="2">
        <v>0</v>
      </c>
      <c r="AC694" s="4" t="s">
        <v>2771</v>
      </c>
      <c r="AD694" s="2">
        <v>0</v>
      </c>
      <c r="AE694" s="2" t="s">
        <v>36</v>
      </c>
      <c r="AG694" s="2">
        <v>0</v>
      </c>
    </row>
    <row r="695" spans="1:33" x14ac:dyDescent="0.2">
      <c r="A695" s="2">
        <v>15795</v>
      </c>
      <c r="B695" s="2">
        <f>VLOOKUP(A695,liaison!A:B,2,FALSE)</f>
        <v>6631</v>
      </c>
      <c r="C695" s="2">
        <f>VLOOKUP(B695,ERP!A:E,2,FALSE)</f>
        <v>1</v>
      </c>
      <c r="D695" s="2">
        <f>VLOOKUP(B695,ERP!A:E,3,FALSE)</f>
        <v>47.2</v>
      </c>
      <c r="E695" s="2">
        <f>VLOOKUP(B695,ERP!A:E,4,FALSE)</f>
        <v>12</v>
      </c>
      <c r="F695" s="2" t="str">
        <f>VLOOKUP(B695,ERP!A:E,5,FALSE)</f>
        <v>instock</v>
      </c>
      <c r="G695" s="2">
        <v>0</v>
      </c>
      <c r="H695" s="2">
        <v>0</v>
      </c>
      <c r="I695" s="2">
        <v>0</v>
      </c>
      <c r="J695" s="2">
        <v>0</v>
      </c>
      <c r="K695" s="2">
        <v>0</v>
      </c>
      <c r="L695" s="2" t="s">
        <v>29</v>
      </c>
      <c r="N695" s="2">
        <v>2</v>
      </c>
      <c r="O695" s="3">
        <v>43853.503217592603</v>
      </c>
      <c r="P695" s="3">
        <v>43853.461550925917</v>
      </c>
      <c r="R695" s="2" t="s">
        <v>2772</v>
      </c>
      <c r="S695" s="2" t="s">
        <v>2773</v>
      </c>
      <c r="T695" s="2" t="s">
        <v>32</v>
      </c>
      <c r="U695" s="2" t="s">
        <v>33</v>
      </c>
      <c r="V695" s="2" t="s">
        <v>33</v>
      </c>
      <c r="X695" s="2" t="s">
        <v>2774</v>
      </c>
      <c r="Y695" s="3">
        <v>43883.375185185178</v>
      </c>
      <c r="Z695" s="3">
        <v>43883.333518518521</v>
      </c>
      <c r="AB695" s="2">
        <v>0</v>
      </c>
      <c r="AC695" s="4" t="s">
        <v>2775</v>
      </c>
      <c r="AD695" s="2">
        <v>0</v>
      </c>
      <c r="AE695" s="2" t="s">
        <v>36</v>
      </c>
      <c r="AG695" s="2">
        <v>0</v>
      </c>
    </row>
    <row r="696" spans="1:33" x14ac:dyDescent="0.2">
      <c r="A696" s="2">
        <v>15794</v>
      </c>
      <c r="B696" s="2">
        <f>VLOOKUP(A696,liaison!A:B,2,FALSE)</f>
        <v>6632</v>
      </c>
      <c r="C696" s="2">
        <f>VLOOKUP(B696,ERP!A:E,2,FALSE)</f>
        <v>1</v>
      </c>
      <c r="D696" s="2">
        <f>VLOOKUP(B696,ERP!A:E,3,FALSE)</f>
        <v>52.7</v>
      </c>
      <c r="E696" s="2">
        <f>VLOOKUP(B696,ERP!A:E,4,FALSE)</f>
        <v>2</v>
      </c>
      <c r="F696" s="2" t="str">
        <f>VLOOKUP(B696,ERP!A:E,5,FALSE)</f>
        <v>instock</v>
      </c>
      <c r="G696" s="2">
        <v>0</v>
      </c>
      <c r="H696" s="2">
        <v>0</v>
      </c>
      <c r="I696" s="2">
        <v>0</v>
      </c>
      <c r="J696" s="2">
        <v>0</v>
      </c>
      <c r="K696" s="2">
        <v>1</v>
      </c>
      <c r="L696" s="2" t="s">
        <v>29</v>
      </c>
      <c r="N696" s="2">
        <v>2</v>
      </c>
      <c r="O696" s="3">
        <v>43853.504305555558</v>
      </c>
      <c r="P696" s="3">
        <v>43853.462638888886</v>
      </c>
      <c r="R696" s="2" t="s">
        <v>2776</v>
      </c>
      <c r="S696" s="2" t="s">
        <v>2777</v>
      </c>
      <c r="T696" s="2" t="s">
        <v>32</v>
      </c>
      <c r="U696" s="2" t="s">
        <v>33</v>
      </c>
      <c r="V696" s="2" t="s">
        <v>33</v>
      </c>
      <c r="X696" s="2" t="s">
        <v>2778</v>
      </c>
      <c r="Y696" s="3">
        <v>44064.767384259263</v>
      </c>
      <c r="Z696" s="3">
        <v>44064.684050925927</v>
      </c>
      <c r="AB696" s="2">
        <v>0</v>
      </c>
      <c r="AC696" s="4" t="s">
        <v>2779</v>
      </c>
      <c r="AD696" s="2">
        <v>0</v>
      </c>
      <c r="AE696" s="2" t="s">
        <v>36</v>
      </c>
      <c r="AG696" s="2">
        <v>0</v>
      </c>
    </row>
    <row r="697" spans="1:33" x14ac:dyDescent="0.2">
      <c r="A697" s="2">
        <v>15763</v>
      </c>
      <c r="B697" s="2">
        <f>VLOOKUP(A697,liaison!A:B,2,FALSE)</f>
        <v>6635</v>
      </c>
      <c r="C697" s="2">
        <f>VLOOKUP(B697,ERP!A:E,2,FALSE)</f>
        <v>1</v>
      </c>
      <c r="D697" s="2">
        <f>VLOOKUP(B697,ERP!A:E,3,FALSE)</f>
        <v>22.4</v>
      </c>
      <c r="E697" s="2">
        <f>VLOOKUP(B697,ERP!A:E,4,FALSE)</f>
        <v>23</v>
      </c>
      <c r="F697" s="2" t="str">
        <f>VLOOKUP(B697,ERP!A:E,5,FALSE)</f>
        <v>instock</v>
      </c>
      <c r="G697" s="2">
        <v>0</v>
      </c>
      <c r="H697" s="2">
        <v>0</v>
      </c>
      <c r="I697" s="2">
        <v>0</v>
      </c>
      <c r="J697" s="2">
        <v>0</v>
      </c>
      <c r="K697" s="2">
        <v>1</v>
      </c>
      <c r="L697" s="2" t="s">
        <v>29</v>
      </c>
      <c r="N697" s="2">
        <v>2</v>
      </c>
      <c r="O697" s="3">
        <v>43855.589074074072</v>
      </c>
      <c r="P697" s="3">
        <v>43855.547407407408</v>
      </c>
      <c r="R697" s="2" t="s">
        <v>2780</v>
      </c>
      <c r="S697" s="2" t="s">
        <v>2781</v>
      </c>
      <c r="T697" s="2" t="s">
        <v>32</v>
      </c>
      <c r="U697" s="2" t="s">
        <v>33</v>
      </c>
      <c r="V697" s="2" t="s">
        <v>33</v>
      </c>
      <c r="X697" s="2" t="s">
        <v>2782</v>
      </c>
      <c r="Y697" s="3">
        <v>44064.482662037037</v>
      </c>
      <c r="Z697" s="3">
        <v>44064.399328703701</v>
      </c>
      <c r="AB697" s="2">
        <v>0</v>
      </c>
      <c r="AC697" s="4" t="s">
        <v>2783</v>
      </c>
      <c r="AD697" s="2">
        <v>0</v>
      </c>
      <c r="AE697" s="2" t="s">
        <v>36</v>
      </c>
      <c r="AG697" s="2">
        <v>0</v>
      </c>
    </row>
    <row r="698" spans="1:33" x14ac:dyDescent="0.2">
      <c r="A698" s="2">
        <v>16152</v>
      </c>
      <c r="B698" s="2">
        <f>VLOOKUP(A698,liaison!A:B,2,FALSE)</f>
        <v>6663</v>
      </c>
      <c r="C698" s="2">
        <f>VLOOKUP(B698,ERP!A:E,2,FALSE)</f>
        <v>1</v>
      </c>
      <c r="D698" s="2">
        <f>VLOOKUP(B698,ERP!A:E,3,FALSE)</f>
        <v>50.4</v>
      </c>
      <c r="E698" s="2">
        <f>VLOOKUP(B698,ERP!A:E,4,FALSE)</f>
        <v>6</v>
      </c>
      <c r="F698" s="2" t="str">
        <f>VLOOKUP(B698,ERP!A:E,5,FALSE)</f>
        <v>instock</v>
      </c>
      <c r="G698" s="2">
        <v>0</v>
      </c>
      <c r="H698" s="2">
        <v>0</v>
      </c>
      <c r="I698" s="2">
        <v>0</v>
      </c>
      <c r="J698" s="2">
        <v>0</v>
      </c>
      <c r="K698" s="2">
        <v>0</v>
      </c>
      <c r="L698" s="2" t="s">
        <v>29</v>
      </c>
      <c r="N698" s="2">
        <v>2</v>
      </c>
      <c r="O698" s="3">
        <v>43883.584664351853</v>
      </c>
      <c r="P698" s="3">
        <v>43883.542997685188</v>
      </c>
      <c r="R698" s="2" t="s">
        <v>2784</v>
      </c>
      <c r="S698" s="2" t="s">
        <v>977</v>
      </c>
      <c r="T698" s="2" t="s">
        <v>32</v>
      </c>
      <c r="U698" s="2" t="s">
        <v>33</v>
      </c>
      <c r="V698" s="2" t="s">
        <v>33</v>
      </c>
      <c r="X698" s="2" t="s">
        <v>2785</v>
      </c>
      <c r="Y698" s="3">
        <v>44028.489618055559</v>
      </c>
      <c r="Z698" s="3">
        <v>44028.406284722223</v>
      </c>
      <c r="AB698" s="2">
        <v>0</v>
      </c>
      <c r="AC698" s="4" t="s">
        <v>2786</v>
      </c>
      <c r="AD698" s="2">
        <v>0</v>
      </c>
      <c r="AE698" s="2" t="s">
        <v>36</v>
      </c>
      <c r="AG698" s="2">
        <v>0</v>
      </c>
    </row>
    <row r="699" spans="1:33" x14ac:dyDescent="0.2">
      <c r="A699" s="2">
        <v>15661</v>
      </c>
      <c r="B699" s="2">
        <f>VLOOKUP(A699,liaison!A:B,2,FALSE)</f>
        <v>6664</v>
      </c>
      <c r="C699" s="2">
        <f>VLOOKUP(B699,ERP!A:E,2,FALSE)</f>
        <v>1</v>
      </c>
      <c r="D699" s="2">
        <f>VLOOKUP(B699,ERP!A:E,3,FALSE)</f>
        <v>35.6</v>
      </c>
      <c r="E699" s="2">
        <f>VLOOKUP(B699,ERP!A:E,4,FALSE)</f>
        <v>38</v>
      </c>
      <c r="F699" s="2" t="str">
        <f>VLOOKUP(B699,ERP!A:E,5,FALSE)</f>
        <v>instock</v>
      </c>
      <c r="G699" s="2">
        <v>0</v>
      </c>
      <c r="H699" s="2">
        <v>0</v>
      </c>
      <c r="I699" s="2">
        <v>0</v>
      </c>
      <c r="J699" s="2">
        <v>0</v>
      </c>
      <c r="K699" s="2">
        <v>0</v>
      </c>
      <c r="L699" s="2" t="s">
        <v>29</v>
      </c>
      <c r="N699" s="2">
        <v>2</v>
      </c>
      <c r="O699" s="3">
        <v>43883.585532407407</v>
      </c>
      <c r="P699" s="3">
        <v>43883.543865740743</v>
      </c>
      <c r="R699" s="2" t="s">
        <v>2787</v>
      </c>
      <c r="S699" s="2" t="s">
        <v>981</v>
      </c>
      <c r="T699" s="2" t="s">
        <v>32</v>
      </c>
      <c r="U699" s="2" t="s">
        <v>33</v>
      </c>
      <c r="V699" s="2" t="s">
        <v>33</v>
      </c>
      <c r="X699" s="2" t="s">
        <v>2788</v>
      </c>
      <c r="Y699" s="3">
        <v>44070.427106481482</v>
      </c>
      <c r="Z699" s="3">
        <v>44070.343773148154</v>
      </c>
      <c r="AB699" s="2">
        <v>0</v>
      </c>
      <c r="AC699" s="4" t="s">
        <v>2789</v>
      </c>
      <c r="AD699" s="2">
        <v>0</v>
      </c>
      <c r="AE699" s="2" t="s">
        <v>36</v>
      </c>
      <c r="AG699" s="2">
        <v>0</v>
      </c>
    </row>
    <row r="700" spans="1:33" x14ac:dyDescent="0.2">
      <c r="A700" s="2">
        <v>16068</v>
      </c>
      <c r="B700" s="2">
        <f>VLOOKUP(A700,liaison!A:B,2,FALSE)</f>
        <v>6665</v>
      </c>
      <c r="C700" s="2">
        <f>VLOOKUP(B700,ERP!A:E,2,FALSE)</f>
        <v>1</v>
      </c>
      <c r="D700" s="2">
        <f>VLOOKUP(B700,ERP!A:E,3,FALSE)</f>
        <v>27.7</v>
      </c>
      <c r="E700" s="2">
        <f>VLOOKUP(B700,ERP!A:E,4,FALSE)</f>
        <v>8</v>
      </c>
      <c r="F700" s="2" t="str">
        <f>VLOOKUP(B700,ERP!A:E,5,FALSE)</f>
        <v>instock</v>
      </c>
      <c r="G700" s="2">
        <v>0</v>
      </c>
      <c r="H700" s="2">
        <v>0</v>
      </c>
      <c r="I700" s="2">
        <v>0</v>
      </c>
      <c r="J700" s="2">
        <v>0</v>
      </c>
      <c r="K700" s="2">
        <v>1</v>
      </c>
      <c r="L700" s="2" t="s">
        <v>29</v>
      </c>
      <c r="N700" s="2">
        <v>2</v>
      </c>
      <c r="O700" s="3">
        <v>43883.603148148148</v>
      </c>
      <c r="P700" s="3">
        <v>43883.561481481483</v>
      </c>
      <c r="R700" s="2" t="s">
        <v>773</v>
      </c>
      <c r="S700" s="2" t="s">
        <v>774</v>
      </c>
      <c r="T700" s="2" t="s">
        <v>32</v>
      </c>
      <c r="U700" s="2" t="s">
        <v>33</v>
      </c>
      <c r="V700" s="2" t="s">
        <v>33</v>
      </c>
      <c r="X700" s="2" t="s">
        <v>2790</v>
      </c>
      <c r="Y700" s="3">
        <v>44069.670162037037</v>
      </c>
      <c r="Z700" s="3">
        <v>44069.586828703701</v>
      </c>
      <c r="AB700" s="2">
        <v>0</v>
      </c>
      <c r="AC700" s="4" t="s">
        <v>2791</v>
      </c>
      <c r="AD700" s="2">
        <v>0</v>
      </c>
      <c r="AE700" s="2" t="s">
        <v>36</v>
      </c>
      <c r="AG700" s="2">
        <v>0</v>
      </c>
    </row>
    <row r="701" spans="1:33" x14ac:dyDescent="0.2">
      <c r="A701" s="2">
        <v>16067</v>
      </c>
      <c r="B701" s="2">
        <f>VLOOKUP(A701,liaison!A:B,2,FALSE)</f>
        <v>6666</v>
      </c>
      <c r="C701" s="2">
        <f>VLOOKUP(B701,ERP!A:E,2,FALSE)</f>
        <v>1</v>
      </c>
      <c r="D701" s="2">
        <f>VLOOKUP(B701,ERP!A:E,3,FALSE)</f>
        <v>48.5</v>
      </c>
      <c r="E701" s="2">
        <f>VLOOKUP(B701,ERP!A:E,4,FALSE)</f>
        <v>24</v>
      </c>
      <c r="F701" s="2" t="str">
        <f>VLOOKUP(B701,ERP!A:E,5,FALSE)</f>
        <v>instock</v>
      </c>
      <c r="G701" s="2">
        <v>0</v>
      </c>
      <c r="H701" s="2">
        <v>0</v>
      </c>
      <c r="I701" s="2">
        <v>0</v>
      </c>
      <c r="J701" s="2">
        <v>0</v>
      </c>
      <c r="K701" s="2">
        <v>0</v>
      </c>
      <c r="L701" s="2" t="s">
        <v>29</v>
      </c>
      <c r="N701" s="2">
        <v>2</v>
      </c>
      <c r="O701" s="3">
        <v>43883.603888888887</v>
      </c>
      <c r="P701" s="3">
        <v>43883.562222222223</v>
      </c>
      <c r="R701" s="2" t="s">
        <v>2792</v>
      </c>
      <c r="S701" s="2" t="s">
        <v>2102</v>
      </c>
      <c r="T701" s="2" t="s">
        <v>32</v>
      </c>
      <c r="U701" s="2" t="s">
        <v>33</v>
      </c>
      <c r="V701" s="2" t="s">
        <v>33</v>
      </c>
      <c r="X701" s="2" t="s">
        <v>2793</v>
      </c>
      <c r="Y701" s="3">
        <v>43883.609236111108</v>
      </c>
      <c r="Z701" s="3">
        <v>43883.567569444444</v>
      </c>
      <c r="AB701" s="2">
        <v>0</v>
      </c>
      <c r="AC701" s="4" t="s">
        <v>2794</v>
      </c>
      <c r="AD701" s="2">
        <v>0</v>
      </c>
      <c r="AE701" s="2" t="s">
        <v>36</v>
      </c>
      <c r="AG701" s="2">
        <v>0</v>
      </c>
    </row>
    <row r="702" spans="1:33" x14ac:dyDescent="0.2">
      <c r="A702" s="2">
        <v>8193</v>
      </c>
      <c r="B702" s="2">
        <f>VLOOKUP(A702,liaison!A:B,2,FALSE)</f>
        <v>6738</v>
      </c>
      <c r="C702" s="2">
        <f>VLOOKUP(B702,ERP!A:E,2,FALSE)</f>
        <v>1</v>
      </c>
      <c r="D702" s="2">
        <f>VLOOKUP(B702,ERP!A:E,3,FALSE)</f>
        <v>15.4</v>
      </c>
      <c r="E702" s="2">
        <f>VLOOKUP(B702,ERP!A:E,4,FALSE)</f>
        <v>40</v>
      </c>
      <c r="F702" s="2" t="str">
        <f>VLOOKUP(B702,ERP!A:E,5,FALSE)</f>
        <v>instock</v>
      </c>
      <c r="G702" s="2">
        <v>0</v>
      </c>
      <c r="H702" s="2">
        <v>0</v>
      </c>
      <c r="I702" s="2">
        <v>0</v>
      </c>
      <c r="J702" s="2">
        <v>0</v>
      </c>
      <c r="K702" s="2">
        <v>3</v>
      </c>
      <c r="L702" s="2" t="s">
        <v>29</v>
      </c>
      <c r="N702" s="2">
        <v>2</v>
      </c>
      <c r="O702" s="3">
        <v>43894.579305555562</v>
      </c>
      <c r="P702" s="3">
        <v>43894.537638888891</v>
      </c>
      <c r="R702" s="2" t="s">
        <v>2795</v>
      </c>
      <c r="S702" s="2" t="s">
        <v>2796</v>
      </c>
      <c r="T702" s="2" t="s">
        <v>32</v>
      </c>
      <c r="U702" s="2" t="s">
        <v>33</v>
      </c>
      <c r="V702" s="2" t="s">
        <v>33</v>
      </c>
      <c r="X702" s="2" t="s">
        <v>2797</v>
      </c>
      <c r="Y702" s="3">
        <v>44065.427106481482</v>
      </c>
      <c r="Z702" s="3">
        <v>44065.343773148154</v>
      </c>
      <c r="AB702" s="2">
        <v>0</v>
      </c>
      <c r="AC702" s="4" t="s">
        <v>2798</v>
      </c>
      <c r="AD702" s="2">
        <v>0</v>
      </c>
      <c r="AE702" s="2" t="s">
        <v>36</v>
      </c>
      <c r="AG702" s="2">
        <v>0</v>
      </c>
    </row>
    <row r="703" spans="1:33" x14ac:dyDescent="0.2">
      <c r="A703" s="2">
        <v>16144</v>
      </c>
      <c r="B703" s="2">
        <f>VLOOKUP(A703,liaison!A:B,2,FALSE)</f>
        <v>6751</v>
      </c>
      <c r="C703" s="2">
        <f>VLOOKUP(B703,ERP!A:E,2,FALSE)</f>
        <v>1</v>
      </c>
      <c r="D703" s="2">
        <f>VLOOKUP(B703,ERP!A:E,3,FALSE)</f>
        <v>46.5</v>
      </c>
      <c r="E703" s="2">
        <f>VLOOKUP(B703,ERP!A:E,4,FALSE)</f>
        <v>0</v>
      </c>
      <c r="F703" s="2" t="str">
        <f>VLOOKUP(B703,ERP!A:E,5,FALSE)</f>
        <v>outofstock</v>
      </c>
      <c r="G703" s="2">
        <v>0</v>
      </c>
      <c r="H703" s="2">
        <v>0</v>
      </c>
      <c r="I703" s="2">
        <v>0</v>
      </c>
      <c r="J703" s="2">
        <v>0</v>
      </c>
      <c r="K703" s="2">
        <v>0</v>
      </c>
      <c r="L703" s="2" t="s">
        <v>29</v>
      </c>
      <c r="N703" s="2">
        <v>2</v>
      </c>
      <c r="O703" s="3">
        <v>43900.585787037038</v>
      </c>
      <c r="P703" s="3">
        <v>43900.544120370367</v>
      </c>
      <c r="R703" s="2" t="s">
        <v>2799</v>
      </c>
      <c r="S703" s="2" t="s">
        <v>2800</v>
      </c>
      <c r="T703" s="2" t="s">
        <v>32</v>
      </c>
      <c r="U703" s="2" t="s">
        <v>33</v>
      </c>
      <c r="V703" s="2" t="s">
        <v>33</v>
      </c>
      <c r="X703" s="2" t="s">
        <v>2801</v>
      </c>
      <c r="Y703" s="3">
        <v>44070.395995370367</v>
      </c>
      <c r="Z703" s="3">
        <v>44070.312662037039</v>
      </c>
      <c r="AB703" s="2">
        <v>0</v>
      </c>
      <c r="AC703" s="4" t="s">
        <v>2802</v>
      </c>
      <c r="AD703" s="2">
        <v>0</v>
      </c>
      <c r="AE703" s="2" t="s">
        <v>36</v>
      </c>
      <c r="AG703" s="2">
        <v>0</v>
      </c>
    </row>
    <row r="704" spans="1:33" x14ac:dyDescent="0.2">
      <c r="A704" s="2">
        <v>15256</v>
      </c>
      <c r="B704" s="2">
        <f>VLOOKUP(A704,liaison!A:B,2,FALSE)</f>
        <v>6753</v>
      </c>
      <c r="C704" s="2">
        <f>VLOOKUP(B704,ERP!A:E,2,FALSE)</f>
        <v>1</v>
      </c>
      <c r="D704" s="2">
        <f>VLOOKUP(B704,ERP!A:E,3,FALSE)</f>
        <v>46.5</v>
      </c>
      <c r="E704" s="2">
        <f>VLOOKUP(B704,ERP!A:E,4,FALSE)</f>
        <v>29</v>
      </c>
      <c r="F704" s="2" t="str">
        <f>VLOOKUP(B704,ERP!A:E,5,FALSE)</f>
        <v>instock</v>
      </c>
      <c r="G704" s="2">
        <v>0</v>
      </c>
      <c r="H704" s="2">
        <v>0</v>
      </c>
      <c r="I704" s="2">
        <v>0</v>
      </c>
      <c r="J704" s="2">
        <v>0</v>
      </c>
      <c r="K704" s="2">
        <v>0</v>
      </c>
      <c r="L704" s="2" t="s">
        <v>29</v>
      </c>
      <c r="N704" s="2">
        <v>2</v>
      </c>
      <c r="O704" s="3">
        <v>43900.590069444443</v>
      </c>
      <c r="P704" s="3">
        <v>43900.548402777778</v>
      </c>
      <c r="R704" s="2" t="s">
        <v>2803</v>
      </c>
      <c r="S704" s="2" t="s">
        <v>2804</v>
      </c>
      <c r="T704" s="2" t="s">
        <v>32</v>
      </c>
      <c r="U704" s="2" t="s">
        <v>33</v>
      </c>
      <c r="V704" s="2" t="s">
        <v>33</v>
      </c>
      <c r="X704" s="2" t="s">
        <v>2805</v>
      </c>
      <c r="Y704" s="3">
        <v>44042.395937499998</v>
      </c>
      <c r="Z704" s="3">
        <v>44042.312604166669</v>
      </c>
      <c r="AB704" s="2">
        <v>0</v>
      </c>
      <c r="AC704" s="4" t="s">
        <v>2806</v>
      </c>
      <c r="AD704" s="2">
        <v>0</v>
      </c>
      <c r="AE704" s="2" t="s">
        <v>36</v>
      </c>
      <c r="AG704" s="2">
        <v>0</v>
      </c>
    </row>
    <row r="705" spans="1:33" x14ac:dyDescent="0.2">
      <c r="A705" s="2">
        <v>15735</v>
      </c>
      <c r="B705" s="2">
        <f>VLOOKUP(A705,liaison!A:B,2,FALSE)</f>
        <v>6884</v>
      </c>
      <c r="C705" s="2">
        <f>VLOOKUP(B705,ERP!A:E,2,FALSE)</f>
        <v>1</v>
      </c>
      <c r="D705" s="2">
        <f>VLOOKUP(B705,ERP!A:E,3,FALSE)</f>
        <v>46.5</v>
      </c>
      <c r="E705" s="2">
        <f>VLOOKUP(B705,ERP!A:E,4,FALSE)</f>
        <v>12</v>
      </c>
      <c r="F705" s="2" t="str">
        <f>VLOOKUP(B705,ERP!A:E,5,FALSE)</f>
        <v>instock</v>
      </c>
      <c r="G705" s="2">
        <v>0</v>
      </c>
      <c r="H705" s="2">
        <v>0</v>
      </c>
      <c r="I705" s="2">
        <v>0</v>
      </c>
      <c r="J705" s="2">
        <v>0</v>
      </c>
      <c r="K705" s="2">
        <v>0</v>
      </c>
      <c r="L705" s="2" t="s">
        <v>29</v>
      </c>
      <c r="N705" s="2">
        <v>2</v>
      </c>
      <c r="O705" s="3">
        <v>43945.871828703697</v>
      </c>
      <c r="P705" s="3">
        <v>43945.788495370369</v>
      </c>
      <c r="R705" s="2" t="s">
        <v>2807</v>
      </c>
      <c r="S705" s="2" t="s">
        <v>2808</v>
      </c>
      <c r="T705" s="2" t="s">
        <v>32</v>
      </c>
      <c r="U705" s="2" t="s">
        <v>33</v>
      </c>
      <c r="V705" s="2" t="s">
        <v>33</v>
      </c>
      <c r="X705" s="2" t="s">
        <v>2809</v>
      </c>
      <c r="Y705" s="3">
        <v>44064.656284722223</v>
      </c>
      <c r="Z705" s="3">
        <v>44064.572951388887</v>
      </c>
      <c r="AB705" s="2">
        <v>0</v>
      </c>
      <c r="AC705" s="4" t="s">
        <v>2810</v>
      </c>
      <c r="AD705" s="2">
        <v>0</v>
      </c>
      <c r="AE705" s="2" t="s">
        <v>36</v>
      </c>
      <c r="AG705" s="2">
        <v>0</v>
      </c>
    </row>
    <row r="706" spans="1:33" x14ac:dyDescent="0.2">
      <c r="A706" s="2">
        <v>14897</v>
      </c>
      <c r="B706" s="2">
        <f>VLOOKUP(A706,liaison!A:B,2,FALSE)</f>
        <v>6886</v>
      </c>
      <c r="C706" s="2">
        <f>VLOOKUP(B706,ERP!A:E,2,FALSE)</f>
        <v>1</v>
      </c>
      <c r="D706" s="2">
        <f>VLOOKUP(B706,ERP!A:E,3,FALSE)</f>
        <v>42</v>
      </c>
      <c r="E706" s="2">
        <f>VLOOKUP(B706,ERP!A:E,4,FALSE)</f>
        <v>0</v>
      </c>
      <c r="F706" s="2" t="str">
        <f>VLOOKUP(B706,ERP!A:E,5,FALSE)</f>
        <v>outofstock</v>
      </c>
      <c r="G706" s="2">
        <v>0</v>
      </c>
      <c r="H706" s="2">
        <v>0</v>
      </c>
      <c r="I706" s="2">
        <v>0</v>
      </c>
      <c r="J706" s="2">
        <v>0</v>
      </c>
      <c r="K706" s="2">
        <v>0</v>
      </c>
      <c r="L706" s="2" t="s">
        <v>29</v>
      </c>
      <c r="N706" s="2">
        <v>2</v>
      </c>
      <c r="O706" s="3">
        <v>43945.887870370367</v>
      </c>
      <c r="P706" s="3">
        <v>43945.804537037038</v>
      </c>
      <c r="R706" s="2" t="s">
        <v>2811</v>
      </c>
      <c r="S706" s="2" t="s">
        <v>2812</v>
      </c>
      <c r="T706" s="2" t="s">
        <v>32</v>
      </c>
      <c r="U706" s="2" t="s">
        <v>33</v>
      </c>
      <c r="V706" s="2" t="s">
        <v>33</v>
      </c>
      <c r="X706" s="2" t="s">
        <v>2813</v>
      </c>
      <c r="Y706" s="3">
        <v>44008.628506944442</v>
      </c>
      <c r="Z706" s="3">
        <v>44008.545173611114</v>
      </c>
      <c r="AB706" s="2">
        <v>0</v>
      </c>
      <c r="AC706" s="4" t="s">
        <v>2814</v>
      </c>
      <c r="AD706" s="2">
        <v>0</v>
      </c>
      <c r="AE706" s="2" t="s">
        <v>36</v>
      </c>
      <c r="AG706" s="2">
        <v>0</v>
      </c>
    </row>
    <row r="707" spans="1:33" x14ac:dyDescent="0.2">
      <c r="A707" s="2">
        <v>15736</v>
      </c>
      <c r="B707" s="2">
        <f>VLOOKUP(A707,liaison!A:B,2,FALSE)</f>
        <v>6887</v>
      </c>
      <c r="C707" s="2">
        <f>VLOOKUP(B707,ERP!A:E,2,FALSE)</f>
        <v>1</v>
      </c>
      <c r="D707" s="2">
        <f>VLOOKUP(B707,ERP!A:E,3,FALSE)</f>
        <v>21.8</v>
      </c>
      <c r="E707" s="2">
        <f>VLOOKUP(B707,ERP!A:E,4,FALSE)</f>
        <v>24</v>
      </c>
      <c r="F707" s="2" t="str">
        <f>VLOOKUP(B707,ERP!A:E,5,FALSE)</f>
        <v>instock</v>
      </c>
      <c r="G707" s="2">
        <v>0</v>
      </c>
      <c r="H707" s="2">
        <v>0</v>
      </c>
      <c r="I707" s="2">
        <v>0</v>
      </c>
      <c r="J707" s="2">
        <v>0</v>
      </c>
      <c r="K707" s="2">
        <v>0</v>
      </c>
      <c r="L707" s="2" t="s">
        <v>29</v>
      </c>
      <c r="N707" s="2">
        <v>2</v>
      </c>
      <c r="O707" s="3">
        <v>43945.897905092592</v>
      </c>
      <c r="P707" s="3">
        <v>43945.814571759263</v>
      </c>
      <c r="R707" s="2" t="s">
        <v>2815</v>
      </c>
      <c r="S707" s="2" t="s">
        <v>2816</v>
      </c>
      <c r="T707" s="2" t="s">
        <v>32</v>
      </c>
      <c r="U707" s="2" t="s">
        <v>33</v>
      </c>
      <c r="V707" s="2" t="s">
        <v>33</v>
      </c>
      <c r="X707" s="2" t="s">
        <v>2817</v>
      </c>
      <c r="Y707" s="3">
        <v>44006.489618055559</v>
      </c>
      <c r="Z707" s="3">
        <v>44006.406284722223</v>
      </c>
      <c r="AB707" s="2">
        <v>0</v>
      </c>
      <c r="AC707" s="4" t="s">
        <v>2818</v>
      </c>
      <c r="AD707" s="2">
        <v>0</v>
      </c>
      <c r="AE707" s="2" t="s">
        <v>36</v>
      </c>
      <c r="AG707" s="2">
        <v>0</v>
      </c>
    </row>
    <row r="708" spans="1:33" x14ac:dyDescent="0.2">
      <c r="A708" s="2">
        <v>15740</v>
      </c>
      <c r="B708" s="2">
        <f>VLOOKUP(A708,liaison!A:B,2,FALSE)</f>
        <v>6920</v>
      </c>
      <c r="C708" s="2">
        <f>VLOOKUP(B708,ERP!A:E,2,FALSE)</f>
        <v>1</v>
      </c>
      <c r="D708" s="2">
        <f>VLOOKUP(B708,ERP!A:E,3,FALSE)</f>
        <v>50.5</v>
      </c>
      <c r="E708" s="2">
        <f>VLOOKUP(B708,ERP!A:E,4,FALSE)</f>
        <v>1</v>
      </c>
      <c r="F708" s="2" t="str">
        <f>VLOOKUP(B708,ERP!A:E,5,FALSE)</f>
        <v>instock</v>
      </c>
      <c r="G708" s="2">
        <v>0</v>
      </c>
      <c r="H708" s="2">
        <v>0</v>
      </c>
      <c r="I708" s="2">
        <v>0</v>
      </c>
      <c r="J708" s="2">
        <v>0</v>
      </c>
      <c r="K708" s="2">
        <v>0</v>
      </c>
      <c r="L708" s="2" t="s">
        <v>29</v>
      </c>
      <c r="N708" s="2">
        <v>2</v>
      </c>
      <c r="O708" s="3">
        <v>43946.522418981483</v>
      </c>
      <c r="P708" s="3">
        <v>43946.439085648148</v>
      </c>
      <c r="R708" s="2" t="s">
        <v>2819</v>
      </c>
      <c r="S708" s="2" t="s">
        <v>2820</v>
      </c>
      <c r="T708" s="2" t="s">
        <v>32</v>
      </c>
      <c r="U708" s="2" t="s">
        <v>33</v>
      </c>
      <c r="V708" s="2" t="s">
        <v>33</v>
      </c>
      <c r="X708" s="2" t="s">
        <v>2821</v>
      </c>
      <c r="Y708" s="3">
        <v>44070.482662037037</v>
      </c>
      <c r="Z708" s="3">
        <v>44070.399328703701</v>
      </c>
      <c r="AB708" s="2">
        <v>0</v>
      </c>
      <c r="AC708" s="4" t="s">
        <v>2822</v>
      </c>
      <c r="AD708" s="2">
        <v>0</v>
      </c>
      <c r="AE708" s="2" t="s">
        <v>36</v>
      </c>
      <c r="AG708" s="2">
        <v>0</v>
      </c>
    </row>
    <row r="709" spans="1:33" x14ac:dyDescent="0.2">
      <c r="A709" s="2">
        <v>15845</v>
      </c>
      <c r="B709" s="2">
        <f>VLOOKUP(A709,liaison!A:B,2,FALSE)</f>
        <v>6926</v>
      </c>
      <c r="C709" s="2">
        <f>VLOOKUP(B709,ERP!A:E,2,FALSE)</f>
        <v>1</v>
      </c>
      <c r="D709" s="2">
        <f>VLOOKUP(B709,ERP!A:E,3,FALSE)</f>
        <v>49.9</v>
      </c>
      <c r="E709" s="2">
        <f>VLOOKUP(B709,ERP!A:E,4,FALSE)</f>
        <v>24</v>
      </c>
      <c r="F709" s="2" t="str">
        <f>VLOOKUP(B709,ERP!A:E,5,FALSE)</f>
        <v>instock</v>
      </c>
      <c r="G709" s="2">
        <v>0</v>
      </c>
      <c r="H709" s="2">
        <v>0</v>
      </c>
      <c r="I709" s="2">
        <v>0</v>
      </c>
      <c r="J709" s="2">
        <v>0</v>
      </c>
      <c r="K709" s="2">
        <v>1</v>
      </c>
      <c r="L709" s="2" t="s">
        <v>29</v>
      </c>
      <c r="N709" s="2">
        <v>2</v>
      </c>
      <c r="O709" s="3">
        <v>43946.530127314807</v>
      </c>
      <c r="P709" s="3">
        <v>43946.446793981479</v>
      </c>
      <c r="R709" s="2" t="s">
        <v>2823</v>
      </c>
      <c r="S709" s="2" t="s">
        <v>2824</v>
      </c>
      <c r="T709" s="2" t="s">
        <v>32</v>
      </c>
      <c r="U709" s="2" t="s">
        <v>33</v>
      </c>
      <c r="V709" s="2" t="s">
        <v>33</v>
      </c>
      <c r="X709" s="2" t="s">
        <v>2825</v>
      </c>
      <c r="Y709" s="3">
        <v>44032.714849537027</v>
      </c>
      <c r="Z709" s="3">
        <v>44032.631516203714</v>
      </c>
      <c r="AB709" s="2">
        <v>0</v>
      </c>
      <c r="AC709" s="4" t="s">
        <v>2826</v>
      </c>
      <c r="AD709" s="2">
        <v>0</v>
      </c>
      <c r="AE709" s="2" t="s">
        <v>36</v>
      </c>
      <c r="AG709" s="2">
        <v>0</v>
      </c>
    </row>
    <row r="710" spans="1:33" x14ac:dyDescent="0.2">
      <c r="A710" s="2">
        <v>15741</v>
      </c>
      <c r="B710" s="2">
        <f>VLOOKUP(A710,liaison!A:B,2,FALSE)</f>
        <v>6928</v>
      </c>
      <c r="C710" s="2">
        <f>VLOOKUP(B710,ERP!A:E,2,FALSE)</f>
        <v>1</v>
      </c>
      <c r="D710" s="2">
        <f>VLOOKUP(B710,ERP!A:E,3,FALSE)</f>
        <v>19</v>
      </c>
      <c r="E710" s="2">
        <f>VLOOKUP(B710,ERP!A:E,4,FALSE)</f>
        <v>20</v>
      </c>
      <c r="F710" s="2" t="str">
        <f>VLOOKUP(B710,ERP!A:E,5,FALSE)</f>
        <v>instock</v>
      </c>
      <c r="G710" s="2">
        <v>0</v>
      </c>
      <c r="H710" s="2">
        <v>0</v>
      </c>
      <c r="I710" s="2">
        <v>0</v>
      </c>
      <c r="J710" s="2">
        <v>0</v>
      </c>
      <c r="K710" s="2">
        <v>2</v>
      </c>
      <c r="L710" s="2" t="s">
        <v>29</v>
      </c>
      <c r="N710" s="2">
        <v>2</v>
      </c>
      <c r="O710" s="3">
        <v>43946.534594907411</v>
      </c>
      <c r="P710" s="3">
        <v>43946.451261574082</v>
      </c>
      <c r="R710" s="2" t="s">
        <v>2827</v>
      </c>
      <c r="S710" s="2" t="s">
        <v>2828</v>
      </c>
      <c r="T710" s="2" t="s">
        <v>32</v>
      </c>
      <c r="U710" s="2" t="s">
        <v>33</v>
      </c>
      <c r="V710" s="2" t="s">
        <v>33</v>
      </c>
      <c r="X710" s="2" t="s">
        <v>2829</v>
      </c>
      <c r="Y710" s="3">
        <v>44070.635439814818</v>
      </c>
      <c r="Z710" s="3">
        <v>44070.552106481482</v>
      </c>
      <c r="AB710" s="2">
        <v>0</v>
      </c>
      <c r="AC710" s="4" t="s">
        <v>2830</v>
      </c>
      <c r="AD710" s="2">
        <v>0</v>
      </c>
      <c r="AE710" s="2" t="s">
        <v>36</v>
      </c>
      <c r="AG710" s="2">
        <v>0</v>
      </c>
    </row>
    <row r="711" spans="1:33" x14ac:dyDescent="0.2">
      <c r="A711" s="2">
        <v>16135</v>
      </c>
      <c r="B711" s="2">
        <f>VLOOKUP(A711,liaison!A:B,2,FALSE)</f>
        <v>6930</v>
      </c>
      <c r="C711" s="2">
        <f>VLOOKUP(B711,ERP!A:E,2,FALSE)</f>
        <v>1</v>
      </c>
      <c r="D711" s="2">
        <f>VLOOKUP(B711,ERP!A:E,3,FALSE)</f>
        <v>8.4</v>
      </c>
      <c r="E711" s="2">
        <f>VLOOKUP(B711,ERP!A:E,4,FALSE)</f>
        <v>83</v>
      </c>
      <c r="F711" s="2" t="str">
        <f>VLOOKUP(B711,ERP!A:E,5,FALSE)</f>
        <v>instock</v>
      </c>
      <c r="G711" s="2">
        <v>0</v>
      </c>
      <c r="H711" s="2">
        <v>0</v>
      </c>
      <c r="I711" s="2">
        <v>0</v>
      </c>
      <c r="J711" s="2">
        <v>0</v>
      </c>
      <c r="K711" s="2">
        <v>5</v>
      </c>
      <c r="L711" s="2" t="s">
        <v>29</v>
      </c>
      <c r="N711" s="2">
        <v>2</v>
      </c>
      <c r="O711" s="3">
        <v>43946.557384259257</v>
      </c>
      <c r="P711" s="3">
        <v>43946.474050925928</v>
      </c>
      <c r="R711" s="2" t="s">
        <v>2831</v>
      </c>
      <c r="S711" s="2" t="s">
        <v>2832</v>
      </c>
      <c r="T711" s="2" t="s">
        <v>32</v>
      </c>
      <c r="U711" s="2" t="s">
        <v>33</v>
      </c>
      <c r="V711" s="2" t="s">
        <v>33</v>
      </c>
      <c r="X711" s="2" t="s">
        <v>2833</v>
      </c>
      <c r="Y711" s="3">
        <v>44069.732673611114</v>
      </c>
      <c r="Z711" s="3">
        <v>44069.649340277778</v>
      </c>
      <c r="AB711" s="2">
        <v>0</v>
      </c>
      <c r="AC711" s="4" t="s">
        <v>2834</v>
      </c>
      <c r="AD711" s="2">
        <v>0</v>
      </c>
      <c r="AE711" s="2" t="s">
        <v>36</v>
      </c>
      <c r="AG711" s="2">
        <v>0</v>
      </c>
    </row>
    <row r="712" spans="1:33" x14ac:dyDescent="0.2">
      <c r="A712" s="2">
        <v>15891</v>
      </c>
      <c r="B712" s="2">
        <f>VLOOKUP(A712,liaison!A:B,2,FALSE)</f>
        <v>7023</v>
      </c>
      <c r="C712" s="2">
        <f>VLOOKUP(B712,ERP!A:E,2,FALSE)</f>
        <v>1</v>
      </c>
      <c r="D712" s="2">
        <f>VLOOKUP(B712,ERP!A:E,3,FALSE)</f>
        <v>27.5</v>
      </c>
      <c r="E712" s="2">
        <f>VLOOKUP(B712,ERP!A:E,4,FALSE)</f>
        <v>15</v>
      </c>
      <c r="F712" s="2" t="str">
        <f>VLOOKUP(B712,ERP!A:E,5,FALSE)</f>
        <v>instock</v>
      </c>
      <c r="G712" s="2">
        <v>0</v>
      </c>
      <c r="H712" s="2">
        <v>0</v>
      </c>
      <c r="I712" s="2">
        <v>0</v>
      </c>
      <c r="J712" s="2">
        <v>0</v>
      </c>
      <c r="K712" s="2">
        <v>0</v>
      </c>
      <c r="L712" s="2" t="s">
        <v>29</v>
      </c>
      <c r="N712" s="2">
        <v>2</v>
      </c>
      <c r="O712" s="3">
        <v>43953.62060185185</v>
      </c>
      <c r="P712" s="3">
        <v>43953.537268518521</v>
      </c>
      <c r="R712" s="2" t="s">
        <v>2835</v>
      </c>
      <c r="S712" s="2" t="s">
        <v>2836</v>
      </c>
      <c r="T712" s="2" t="s">
        <v>32</v>
      </c>
      <c r="U712" s="2" t="s">
        <v>33</v>
      </c>
      <c r="V712" s="2" t="s">
        <v>33</v>
      </c>
      <c r="X712" s="2" t="s">
        <v>2837</v>
      </c>
      <c r="Y712" s="3">
        <v>44069.732662037037</v>
      </c>
      <c r="Z712" s="3">
        <v>44069.649328703701</v>
      </c>
      <c r="AB712" s="2">
        <v>0</v>
      </c>
      <c r="AC712" s="4" t="s">
        <v>2838</v>
      </c>
      <c r="AD712" s="2">
        <v>0</v>
      </c>
      <c r="AE712" s="2" t="s">
        <v>36</v>
      </c>
      <c r="AG712" s="2">
        <v>0</v>
      </c>
    </row>
    <row r="713" spans="1:33" x14ac:dyDescent="0.2">
      <c r="A713" s="2">
        <v>15887</v>
      </c>
      <c r="B713" s="2">
        <f>VLOOKUP(A713,liaison!A:B,2,FALSE)</f>
        <v>7025</v>
      </c>
      <c r="C713" s="2">
        <f>VLOOKUP(B713,ERP!A:E,2,FALSE)</f>
        <v>1</v>
      </c>
      <c r="D713" s="2">
        <f>VLOOKUP(B713,ERP!A:E,3,FALSE)</f>
        <v>69</v>
      </c>
      <c r="E713" s="2">
        <f>VLOOKUP(B713,ERP!A:E,4,FALSE)</f>
        <v>2</v>
      </c>
      <c r="F713" s="2" t="str">
        <f>VLOOKUP(B713,ERP!A:E,5,FALSE)</f>
        <v>instock</v>
      </c>
      <c r="G713" s="2">
        <v>0</v>
      </c>
      <c r="H713" s="2">
        <v>0</v>
      </c>
      <c r="I713" s="2">
        <v>0</v>
      </c>
      <c r="J713" s="2">
        <v>0</v>
      </c>
      <c r="K713" s="2">
        <v>0</v>
      </c>
      <c r="L713" s="2" t="s">
        <v>29</v>
      </c>
      <c r="N713" s="2">
        <v>2</v>
      </c>
      <c r="O713" s="3">
        <v>43953.625625000001</v>
      </c>
      <c r="P713" s="3">
        <v>43953.542291666658</v>
      </c>
      <c r="R713" s="2" t="s">
        <v>2839</v>
      </c>
      <c r="S713" s="2" t="s">
        <v>2840</v>
      </c>
      <c r="T713" s="2" t="s">
        <v>32</v>
      </c>
      <c r="U713" s="2" t="s">
        <v>33</v>
      </c>
      <c r="V713" s="2" t="s">
        <v>33</v>
      </c>
      <c r="X713" s="2" t="s">
        <v>2841</v>
      </c>
      <c r="Y713" s="3">
        <v>44057.760451388887</v>
      </c>
      <c r="Z713" s="3">
        <v>44057.677118055559</v>
      </c>
      <c r="AB713" s="2">
        <v>0</v>
      </c>
      <c r="AC713" s="4" t="s">
        <v>2842</v>
      </c>
      <c r="AD713" s="2">
        <v>0</v>
      </c>
      <c r="AE713" s="2" t="s">
        <v>36</v>
      </c>
      <c r="AG713" s="2">
        <v>0</v>
      </c>
    </row>
    <row r="714" spans="1:33" x14ac:dyDescent="0.2">
      <c r="A714" s="2" t="s">
        <v>2843</v>
      </c>
      <c r="B714" s="2">
        <f>VLOOKUP(A714,liaison!A:B,2,FALSE)</f>
        <v>7247</v>
      </c>
      <c r="C714" s="2">
        <f>VLOOKUP(B714,ERP!A:E,2,FALSE)</f>
        <v>1</v>
      </c>
      <c r="D714" s="2">
        <f>VLOOKUP(B714,ERP!A:E,3,FALSE)</f>
        <v>54.8</v>
      </c>
      <c r="E714" s="2">
        <f>VLOOKUP(B714,ERP!A:E,4,FALSE)</f>
        <v>23</v>
      </c>
      <c r="F714" s="2" t="str">
        <f>VLOOKUP(B714,ERP!A:E,5,FALSE)</f>
        <v>instock</v>
      </c>
      <c r="G714" s="2">
        <v>0</v>
      </c>
      <c r="H714" s="2">
        <v>0</v>
      </c>
      <c r="I714" s="2">
        <v>0</v>
      </c>
      <c r="J714" s="2">
        <v>0</v>
      </c>
      <c r="K714" s="2">
        <v>0</v>
      </c>
      <c r="L714" s="2" t="s">
        <v>29</v>
      </c>
      <c r="N714" s="2">
        <v>2</v>
      </c>
      <c r="O714" s="3">
        <v>43991.65421296296</v>
      </c>
      <c r="P714" s="3">
        <v>43991.570879629631</v>
      </c>
      <c r="R714" s="2" t="s">
        <v>1893</v>
      </c>
      <c r="S714" s="2" t="s">
        <v>106</v>
      </c>
      <c r="T714" s="2" t="s">
        <v>32</v>
      </c>
      <c r="U714" s="2" t="s">
        <v>33</v>
      </c>
      <c r="V714" s="2" t="s">
        <v>33</v>
      </c>
      <c r="X714" s="2" t="s">
        <v>2844</v>
      </c>
      <c r="Y714" s="3">
        <v>44032.71465277778</v>
      </c>
      <c r="Z714" s="3">
        <v>44032.631319444437</v>
      </c>
      <c r="AB714" s="2">
        <v>0</v>
      </c>
      <c r="AC714" s="4" t="s">
        <v>2845</v>
      </c>
      <c r="AD714" s="2">
        <v>0</v>
      </c>
      <c r="AE714" s="2" t="s">
        <v>36</v>
      </c>
      <c r="AG714" s="2">
        <v>0</v>
      </c>
    </row>
    <row r="715" spans="1:33" x14ac:dyDescent="0.2">
      <c r="A715" s="2">
        <v>16230</v>
      </c>
      <c r="B715" s="2">
        <f>VLOOKUP(A715,liaison!A:B,2,FALSE)</f>
        <v>7338</v>
      </c>
      <c r="C715" s="2">
        <f>VLOOKUP(B715,ERP!A:E,2,FALSE)</f>
        <v>1</v>
      </c>
      <c r="D715" s="2">
        <f>VLOOKUP(B715,ERP!A:E,3,FALSE)</f>
        <v>16.3</v>
      </c>
      <c r="E715" s="2">
        <f>VLOOKUP(B715,ERP!A:E,4,FALSE)</f>
        <v>45</v>
      </c>
      <c r="F715" s="2" t="str">
        <f>VLOOKUP(B715,ERP!A:E,5,FALSE)</f>
        <v>instock</v>
      </c>
      <c r="G715" s="2">
        <v>0</v>
      </c>
      <c r="H715" s="2">
        <v>0</v>
      </c>
      <c r="I715" s="2">
        <v>0</v>
      </c>
      <c r="J715" s="2">
        <v>0</v>
      </c>
      <c r="K715" s="2">
        <v>0</v>
      </c>
      <c r="L715" s="2" t="s">
        <v>29</v>
      </c>
      <c r="N715" s="2">
        <v>2</v>
      </c>
      <c r="O715" s="3">
        <v>44032.458333333343</v>
      </c>
      <c r="P715" s="3">
        <v>44032.375</v>
      </c>
      <c r="R715" s="2" t="s">
        <v>2846</v>
      </c>
      <c r="S715" s="2" t="s">
        <v>2847</v>
      </c>
      <c r="T715" s="2" t="s">
        <v>32</v>
      </c>
      <c r="U715" s="2" t="s">
        <v>33</v>
      </c>
      <c r="V715" s="2" t="s">
        <v>33</v>
      </c>
      <c r="X715" s="2" t="s">
        <v>2848</v>
      </c>
      <c r="Y715" s="3">
        <v>44056.447951388887</v>
      </c>
      <c r="Z715" s="3">
        <v>44056.364618055559</v>
      </c>
      <c r="AB715" s="2">
        <v>0</v>
      </c>
      <c r="AC715" s="4" t="s">
        <v>2849</v>
      </c>
      <c r="AD715" s="2">
        <v>0</v>
      </c>
      <c r="AE715" s="2" t="s">
        <v>36</v>
      </c>
      <c r="AG715" s="2">
        <v>0</v>
      </c>
    </row>
    <row r="716" spans="1:33" x14ac:dyDescent="0.2">
      <c r="A716" s="2">
        <v>15298</v>
      </c>
      <c r="B716" s="2">
        <f>VLOOKUP(A716,liaison!A:B,2,FALSE)</f>
        <v>3847</v>
      </c>
      <c r="C716" s="2">
        <f>VLOOKUP(B716,ERP!A:E,2,FALSE)</f>
        <v>1</v>
      </c>
      <c r="D716" s="2">
        <f>VLOOKUP(B716,ERP!A:E,3,FALSE)</f>
        <v>24.2</v>
      </c>
      <c r="E716" s="2">
        <f>VLOOKUP(B716,ERP!A:E,4,FALSE)</f>
        <v>0</v>
      </c>
      <c r="F716" s="2" t="str">
        <f>VLOOKUP(B716,ERP!A:E,5,FALSE)</f>
        <v>outofstock</v>
      </c>
      <c r="G716" s="2">
        <v>0</v>
      </c>
      <c r="H716" s="2">
        <v>0</v>
      </c>
      <c r="I716" s="2">
        <v>0</v>
      </c>
      <c r="J716" s="2">
        <v>0</v>
      </c>
      <c r="K716" s="2">
        <v>6</v>
      </c>
      <c r="L716" s="2" t="s">
        <v>29</v>
      </c>
      <c r="N716" s="2">
        <v>2</v>
      </c>
      <c r="O716" s="3">
        <v>43139.540879629632</v>
      </c>
      <c r="P716" s="3">
        <v>43139.499212962961</v>
      </c>
      <c r="R716" s="2" t="s">
        <v>37</v>
      </c>
      <c r="T716" s="2" t="s">
        <v>32</v>
      </c>
      <c r="U716" s="2" t="s">
        <v>33</v>
      </c>
      <c r="V716" s="2" t="s">
        <v>33</v>
      </c>
      <c r="X716" s="2" t="s">
        <v>39</v>
      </c>
      <c r="Y716" s="3">
        <v>43829.396168981482</v>
      </c>
      <c r="Z716" s="3">
        <v>43829.354502314818</v>
      </c>
      <c r="AB716" s="2">
        <v>0</v>
      </c>
      <c r="AC716" s="2" t="s">
        <v>2850</v>
      </c>
      <c r="AD716" s="2">
        <v>0</v>
      </c>
      <c r="AE716" s="2" t="s">
        <v>2851</v>
      </c>
      <c r="AF716" s="2" t="s">
        <v>2852</v>
      </c>
      <c r="AG716" s="2">
        <v>0</v>
      </c>
    </row>
    <row r="717" spans="1:33" x14ac:dyDescent="0.2">
      <c r="A717" s="2">
        <v>15296</v>
      </c>
      <c r="B717" s="2">
        <f>VLOOKUP(A717,liaison!A:B,2,FALSE)</f>
        <v>3849</v>
      </c>
      <c r="C717" s="2">
        <f>VLOOKUP(B717,ERP!A:E,2,FALSE)</f>
        <v>1</v>
      </c>
      <c r="D717" s="2">
        <f>VLOOKUP(B717,ERP!A:E,3,FALSE)</f>
        <v>34.299999999999997</v>
      </c>
      <c r="E717" s="2">
        <f>VLOOKUP(B717,ERP!A:E,4,FALSE)</f>
        <v>0</v>
      </c>
      <c r="F717" s="2" t="str">
        <f>VLOOKUP(B717,ERP!A:E,5,FALSE)</f>
        <v>outofstock</v>
      </c>
      <c r="G717" s="2">
        <v>0</v>
      </c>
      <c r="H717" s="2">
        <v>0</v>
      </c>
      <c r="I717" s="2">
        <v>0</v>
      </c>
      <c r="J717" s="2">
        <v>0</v>
      </c>
      <c r="K717" s="2">
        <v>0</v>
      </c>
      <c r="L717" s="2" t="s">
        <v>29</v>
      </c>
      <c r="N717" s="2">
        <v>2</v>
      </c>
      <c r="O717" s="3">
        <v>43139.576168981483</v>
      </c>
      <c r="P717" s="3">
        <v>43139.534502314818</v>
      </c>
      <c r="R717" s="2" t="s">
        <v>41</v>
      </c>
      <c r="T717" s="2" t="s">
        <v>32</v>
      </c>
      <c r="U717" s="2" t="s">
        <v>33</v>
      </c>
      <c r="V717" s="2" t="s">
        <v>33</v>
      </c>
      <c r="X717" s="2" t="s">
        <v>43</v>
      </c>
      <c r="Y717" s="3">
        <v>43820.375196759262</v>
      </c>
      <c r="Z717" s="3">
        <v>43820.33353009259</v>
      </c>
      <c r="AB717" s="2">
        <v>0</v>
      </c>
      <c r="AC717" s="2" t="s">
        <v>2853</v>
      </c>
      <c r="AD717" s="2">
        <v>0</v>
      </c>
      <c r="AE717" s="2" t="s">
        <v>2851</v>
      </c>
      <c r="AF717" s="2" t="s">
        <v>2852</v>
      </c>
      <c r="AG717" s="2">
        <v>0</v>
      </c>
    </row>
    <row r="718" spans="1:33" x14ac:dyDescent="0.2">
      <c r="A718" s="2">
        <v>15300</v>
      </c>
      <c r="B718" s="2">
        <f>VLOOKUP(A718,liaison!A:B,2,FALSE)</f>
        <v>3850</v>
      </c>
      <c r="C718" s="2">
        <f>VLOOKUP(B718,ERP!A:E,2,FALSE)</f>
        <v>1</v>
      </c>
      <c r="D718" s="2">
        <f>VLOOKUP(B718,ERP!A:E,3,FALSE)</f>
        <v>20.8</v>
      </c>
      <c r="E718" s="2">
        <f>VLOOKUP(B718,ERP!A:E,4,FALSE)</f>
        <v>0</v>
      </c>
      <c r="F718" s="2" t="str">
        <f>VLOOKUP(B718,ERP!A:E,5,FALSE)</f>
        <v>outofstock</v>
      </c>
      <c r="G718" s="2">
        <v>0</v>
      </c>
      <c r="H718" s="2">
        <v>0</v>
      </c>
      <c r="I718" s="2">
        <v>0</v>
      </c>
      <c r="J718" s="2">
        <v>0</v>
      </c>
      <c r="K718" s="2">
        <v>0</v>
      </c>
      <c r="L718" s="2" t="s">
        <v>29</v>
      </c>
      <c r="N718" s="2">
        <v>2</v>
      </c>
      <c r="O718" s="3">
        <v>43139.589305555557</v>
      </c>
      <c r="P718" s="3">
        <v>43139.547638888893</v>
      </c>
      <c r="R718" s="2" t="s">
        <v>45</v>
      </c>
      <c r="T718" s="2" t="s">
        <v>32</v>
      </c>
      <c r="U718" s="2" t="s">
        <v>33</v>
      </c>
      <c r="V718" s="2" t="s">
        <v>33</v>
      </c>
      <c r="X718" s="2" t="s">
        <v>47</v>
      </c>
      <c r="Y718" s="3">
        <v>44008.760451388887</v>
      </c>
      <c r="Z718" s="3">
        <v>44008.677118055559</v>
      </c>
      <c r="AB718" s="2">
        <v>0</v>
      </c>
      <c r="AC718" s="2" t="s">
        <v>2854</v>
      </c>
      <c r="AD718" s="2">
        <v>0</v>
      </c>
      <c r="AE718" s="2" t="s">
        <v>2851</v>
      </c>
      <c r="AF718" s="2" t="s">
        <v>2852</v>
      </c>
      <c r="AG718" s="2">
        <v>0</v>
      </c>
    </row>
    <row r="719" spans="1:33" x14ac:dyDescent="0.2">
      <c r="A719" s="2">
        <v>19814</v>
      </c>
      <c r="B719" s="2">
        <f>VLOOKUP(A719,liaison!A:B,2,FALSE)</f>
        <v>4032</v>
      </c>
      <c r="C719" s="2">
        <f>VLOOKUP(B719,ERP!A:E,2,FALSE)</f>
        <v>1</v>
      </c>
      <c r="D719" s="2">
        <f>VLOOKUP(B719,ERP!A:E,3,FALSE)</f>
        <v>14.1</v>
      </c>
      <c r="E719" s="2">
        <f>VLOOKUP(B719,ERP!A:E,4,FALSE)</f>
        <v>0</v>
      </c>
      <c r="F719" s="2" t="str">
        <f>VLOOKUP(B719,ERP!A:E,5,FALSE)</f>
        <v>outofstock</v>
      </c>
      <c r="G719" s="2">
        <v>0</v>
      </c>
      <c r="H719" s="2">
        <v>0</v>
      </c>
      <c r="I719" s="2">
        <v>0</v>
      </c>
      <c r="J719" s="2">
        <v>0</v>
      </c>
      <c r="K719" s="2">
        <v>3</v>
      </c>
      <c r="L719" s="2" t="s">
        <v>29</v>
      </c>
      <c r="N719" s="2">
        <v>2</v>
      </c>
      <c r="O719" s="3">
        <v>43140.584085648137</v>
      </c>
      <c r="P719" s="3">
        <v>43140.54241898148</v>
      </c>
      <c r="R719" s="2" t="s">
        <v>49</v>
      </c>
      <c r="T719" s="2" t="s">
        <v>32</v>
      </c>
      <c r="U719" s="2" t="s">
        <v>33</v>
      </c>
      <c r="V719" s="2" t="s">
        <v>33</v>
      </c>
      <c r="X719" s="2" t="s">
        <v>51</v>
      </c>
      <c r="Y719" s="3">
        <v>43834.691678240742</v>
      </c>
      <c r="Z719" s="3">
        <v>43834.650011574071</v>
      </c>
      <c r="AB719" s="2">
        <v>0</v>
      </c>
      <c r="AC719" s="2" t="s">
        <v>2855</v>
      </c>
      <c r="AD719" s="2">
        <v>0</v>
      </c>
      <c r="AE719" s="2" t="s">
        <v>2851</v>
      </c>
      <c r="AF719" s="2" t="s">
        <v>2852</v>
      </c>
      <c r="AG719" s="2">
        <v>0</v>
      </c>
    </row>
    <row r="720" spans="1:33" x14ac:dyDescent="0.2">
      <c r="A720" s="2">
        <v>19815</v>
      </c>
      <c r="B720" s="2">
        <f>VLOOKUP(A720,liaison!A:B,2,FALSE)</f>
        <v>4039</v>
      </c>
      <c r="C720" s="2">
        <f>VLOOKUP(B720,ERP!A:E,2,FALSE)</f>
        <v>1</v>
      </c>
      <c r="D720" s="2">
        <f>VLOOKUP(B720,ERP!A:E,3,FALSE)</f>
        <v>46</v>
      </c>
      <c r="E720" s="2">
        <f>VLOOKUP(B720,ERP!A:E,4,FALSE)</f>
        <v>0</v>
      </c>
      <c r="F720" s="2" t="str">
        <f>VLOOKUP(B720,ERP!A:E,5,FALSE)</f>
        <v>outofstock</v>
      </c>
      <c r="G720" s="2">
        <v>0</v>
      </c>
      <c r="H720" s="2">
        <v>0</v>
      </c>
      <c r="I720" s="2">
        <v>0</v>
      </c>
      <c r="J720" s="2">
        <v>0</v>
      </c>
      <c r="K720" s="2">
        <v>0</v>
      </c>
      <c r="L720" s="2" t="s">
        <v>29</v>
      </c>
      <c r="N720" s="2">
        <v>2</v>
      </c>
      <c r="O720" s="3">
        <v>43143.378206018519</v>
      </c>
      <c r="P720" s="3">
        <v>43143.336539351847</v>
      </c>
      <c r="R720" s="2" t="s">
        <v>53</v>
      </c>
      <c r="T720" s="2" t="s">
        <v>32</v>
      </c>
      <c r="U720" s="2" t="s">
        <v>33</v>
      </c>
      <c r="V720" s="2" t="s">
        <v>33</v>
      </c>
      <c r="X720" s="2" t="s">
        <v>55</v>
      </c>
      <c r="Y720" s="3">
        <v>43834.691782407397</v>
      </c>
      <c r="Z720" s="3">
        <v>43834.65011574074</v>
      </c>
      <c r="AB720" s="2">
        <v>0</v>
      </c>
      <c r="AC720" s="2" t="s">
        <v>2856</v>
      </c>
      <c r="AD720" s="2">
        <v>0</v>
      </c>
      <c r="AE720" s="2" t="s">
        <v>2851</v>
      </c>
      <c r="AF720" s="2" t="s">
        <v>2852</v>
      </c>
      <c r="AG720" s="2">
        <v>0</v>
      </c>
    </row>
    <row r="721" spans="1:33" x14ac:dyDescent="0.2">
      <c r="A721" s="2">
        <v>15303</v>
      </c>
      <c r="B721" s="2">
        <f>VLOOKUP(A721,liaison!A:B,2,FALSE)</f>
        <v>4040</v>
      </c>
      <c r="C721" s="2">
        <f>VLOOKUP(B721,ERP!A:E,2,FALSE)</f>
        <v>1</v>
      </c>
      <c r="D721" s="2">
        <f>VLOOKUP(B721,ERP!A:E,3,FALSE)</f>
        <v>34.299999999999997</v>
      </c>
      <c r="E721" s="2">
        <f>VLOOKUP(B721,ERP!A:E,4,FALSE)</f>
        <v>0</v>
      </c>
      <c r="F721" s="2" t="str">
        <f>VLOOKUP(B721,ERP!A:E,5,FALSE)</f>
        <v>outofstock</v>
      </c>
      <c r="G721" s="2">
        <v>0</v>
      </c>
      <c r="H721" s="2">
        <v>0</v>
      </c>
      <c r="I721" s="2">
        <v>0</v>
      </c>
      <c r="J721" s="2">
        <v>0</v>
      </c>
      <c r="K721" s="2">
        <v>0</v>
      </c>
      <c r="L721" s="2" t="s">
        <v>29</v>
      </c>
      <c r="N721" s="2">
        <v>2</v>
      </c>
      <c r="O721" s="3">
        <v>43143.384432870371</v>
      </c>
      <c r="P721" s="3">
        <v>43143.342766203707</v>
      </c>
      <c r="R721" s="2" t="s">
        <v>57</v>
      </c>
      <c r="T721" s="2" t="s">
        <v>32</v>
      </c>
      <c r="U721" s="2" t="s">
        <v>33</v>
      </c>
      <c r="V721" s="2" t="s">
        <v>33</v>
      </c>
      <c r="X721" s="2" t="s">
        <v>59</v>
      </c>
      <c r="Y721" s="3">
        <v>43771.559108796297</v>
      </c>
      <c r="Z721" s="3">
        <v>43771.517442129632</v>
      </c>
      <c r="AB721" s="2">
        <v>0</v>
      </c>
      <c r="AC721" s="2" t="s">
        <v>2857</v>
      </c>
      <c r="AD721" s="2">
        <v>0</v>
      </c>
      <c r="AE721" s="2" t="s">
        <v>2851</v>
      </c>
      <c r="AF721" s="2" t="s">
        <v>2852</v>
      </c>
      <c r="AG721" s="2">
        <v>0</v>
      </c>
    </row>
    <row r="722" spans="1:33" x14ac:dyDescent="0.2">
      <c r="A722" s="2">
        <v>14975</v>
      </c>
      <c r="B722" s="2">
        <f>VLOOKUP(A722,liaison!A:B,2,FALSE)</f>
        <v>4041</v>
      </c>
      <c r="C722" s="2">
        <f>VLOOKUP(B722,ERP!A:E,2,FALSE)</f>
        <v>1</v>
      </c>
      <c r="D722" s="2">
        <f>VLOOKUP(B722,ERP!A:E,3,FALSE)</f>
        <v>32.700000000000003</v>
      </c>
      <c r="E722" s="2">
        <f>VLOOKUP(B722,ERP!A:E,4,FALSE)</f>
        <v>15</v>
      </c>
      <c r="F722" s="2" t="str">
        <f>VLOOKUP(B722,ERP!A:E,5,FALSE)</f>
        <v>instock</v>
      </c>
      <c r="G722" s="2">
        <v>0</v>
      </c>
      <c r="H722" s="2">
        <v>0</v>
      </c>
      <c r="I722" s="2">
        <v>0</v>
      </c>
      <c r="J722" s="2">
        <v>0</v>
      </c>
      <c r="K722" s="2">
        <v>0</v>
      </c>
      <c r="L722" s="2" t="s">
        <v>29</v>
      </c>
      <c r="N722" s="2">
        <v>2</v>
      </c>
      <c r="O722" s="3">
        <v>43143.406412037039</v>
      </c>
      <c r="P722" s="3">
        <v>43143.364745370367</v>
      </c>
      <c r="R722" s="2" t="s">
        <v>61</v>
      </c>
      <c r="T722" s="2" t="s">
        <v>32</v>
      </c>
      <c r="U722" s="2" t="s">
        <v>33</v>
      </c>
      <c r="V722" s="2" t="s">
        <v>33</v>
      </c>
      <c r="X722" s="2" t="s">
        <v>63</v>
      </c>
      <c r="Y722" s="3">
        <v>44057.760439814818</v>
      </c>
      <c r="Z722" s="3">
        <v>44057.677106481482</v>
      </c>
      <c r="AB722" s="2">
        <v>0</v>
      </c>
      <c r="AC722" s="2" t="s">
        <v>2858</v>
      </c>
      <c r="AD722" s="2">
        <v>0</v>
      </c>
      <c r="AE722" s="2" t="s">
        <v>2851</v>
      </c>
      <c r="AF722" s="2" t="s">
        <v>2852</v>
      </c>
      <c r="AG722" s="2">
        <v>0</v>
      </c>
    </row>
    <row r="723" spans="1:33" x14ac:dyDescent="0.2">
      <c r="A723" s="2">
        <v>16042</v>
      </c>
      <c r="B723" s="2">
        <f>VLOOKUP(A723,liaison!A:B,2,FALSE)</f>
        <v>4042</v>
      </c>
      <c r="C723" s="2">
        <f>VLOOKUP(B723,ERP!A:E,2,FALSE)</f>
        <v>1</v>
      </c>
      <c r="D723" s="2">
        <f>VLOOKUP(B723,ERP!A:E,3,FALSE)</f>
        <v>31.2</v>
      </c>
      <c r="E723" s="2">
        <f>VLOOKUP(B723,ERP!A:E,4,FALSE)</f>
        <v>34</v>
      </c>
      <c r="F723" s="2" t="str">
        <f>VLOOKUP(B723,ERP!A:E,5,FALSE)</f>
        <v>instock</v>
      </c>
      <c r="G723" s="2">
        <v>0</v>
      </c>
      <c r="H723" s="2">
        <v>0</v>
      </c>
      <c r="I723" s="2">
        <v>0</v>
      </c>
      <c r="J723" s="2">
        <v>0</v>
      </c>
      <c r="K723" s="2">
        <v>7</v>
      </c>
      <c r="L723" s="2" t="s">
        <v>29</v>
      </c>
      <c r="N723" s="2">
        <v>2</v>
      </c>
      <c r="O723" s="3">
        <v>43143.412812499999</v>
      </c>
      <c r="P723" s="3">
        <v>43143.371145833327</v>
      </c>
      <c r="R723" s="2" t="s">
        <v>65</v>
      </c>
      <c r="T723" s="2" t="s">
        <v>32</v>
      </c>
      <c r="U723" s="2" t="s">
        <v>33</v>
      </c>
      <c r="V723" s="2" t="s">
        <v>33</v>
      </c>
      <c r="X723" s="2" t="s">
        <v>67</v>
      </c>
      <c r="Y723" s="3">
        <v>44057.427106481482</v>
      </c>
      <c r="Z723" s="3">
        <v>44057.343773148154</v>
      </c>
      <c r="AB723" s="2">
        <v>0</v>
      </c>
      <c r="AC723" s="2" t="s">
        <v>2859</v>
      </c>
      <c r="AD723" s="2">
        <v>0</v>
      </c>
      <c r="AE723" s="2" t="s">
        <v>2851</v>
      </c>
      <c r="AF723" s="2" t="s">
        <v>2852</v>
      </c>
      <c r="AG723" s="2">
        <v>0</v>
      </c>
    </row>
    <row r="724" spans="1:33" x14ac:dyDescent="0.2">
      <c r="A724" s="2">
        <v>14980</v>
      </c>
      <c r="B724" s="2">
        <f>VLOOKUP(A724,liaison!A:B,2,FALSE)</f>
        <v>4043</v>
      </c>
      <c r="C724" s="2">
        <f>VLOOKUP(B724,ERP!A:E,2,FALSE)</f>
        <v>1</v>
      </c>
      <c r="D724" s="2">
        <f>VLOOKUP(B724,ERP!A:E,3,FALSE)</f>
        <v>60</v>
      </c>
      <c r="E724" s="2">
        <f>VLOOKUP(B724,ERP!A:E,4,FALSE)</f>
        <v>12</v>
      </c>
      <c r="F724" s="2" t="str">
        <f>VLOOKUP(B724,ERP!A:E,5,FALSE)</f>
        <v>instock</v>
      </c>
      <c r="G724" s="2">
        <v>0</v>
      </c>
      <c r="H724" s="2">
        <v>0</v>
      </c>
      <c r="I724" s="2">
        <v>0</v>
      </c>
      <c r="J724" s="2">
        <v>0</v>
      </c>
      <c r="K724" s="2">
        <v>3</v>
      </c>
      <c r="L724" s="2" t="s">
        <v>29</v>
      </c>
      <c r="N724" s="2">
        <v>2</v>
      </c>
      <c r="O724" s="3">
        <v>43143.418807870366</v>
      </c>
      <c r="P724" s="3">
        <v>43143.377141203702</v>
      </c>
      <c r="R724" s="2" t="s">
        <v>69</v>
      </c>
      <c r="T724" s="2" t="s">
        <v>32</v>
      </c>
      <c r="U724" s="2" t="s">
        <v>33</v>
      </c>
      <c r="V724" s="2" t="s">
        <v>33</v>
      </c>
      <c r="X724" s="2" t="s">
        <v>71</v>
      </c>
      <c r="Y724" s="3">
        <v>44067.583368055559</v>
      </c>
      <c r="Z724" s="3">
        <v>44067.500034722223</v>
      </c>
      <c r="AB724" s="2">
        <v>0</v>
      </c>
      <c r="AC724" s="2" t="s">
        <v>2860</v>
      </c>
      <c r="AD724" s="2">
        <v>0</v>
      </c>
      <c r="AE724" s="2" t="s">
        <v>2851</v>
      </c>
      <c r="AF724" s="2" t="s">
        <v>2852</v>
      </c>
      <c r="AG724" s="2">
        <v>0</v>
      </c>
    </row>
    <row r="725" spans="1:33" x14ac:dyDescent="0.2">
      <c r="A725" s="2">
        <v>16041</v>
      </c>
      <c r="B725" s="2">
        <f>VLOOKUP(A725,liaison!A:B,2,FALSE)</f>
        <v>4045</v>
      </c>
      <c r="C725" s="2">
        <f>VLOOKUP(B725,ERP!A:E,2,FALSE)</f>
        <v>1</v>
      </c>
      <c r="D725" s="2">
        <f>VLOOKUP(B725,ERP!A:E,3,FALSE)</f>
        <v>42.6</v>
      </c>
      <c r="E725" s="2">
        <f>VLOOKUP(B725,ERP!A:E,4,FALSE)</f>
        <v>66</v>
      </c>
      <c r="F725" s="2" t="str">
        <f>VLOOKUP(B725,ERP!A:E,5,FALSE)</f>
        <v>instock</v>
      </c>
      <c r="G725" s="2">
        <v>0</v>
      </c>
      <c r="H725" s="2">
        <v>0</v>
      </c>
      <c r="I725" s="2">
        <v>0</v>
      </c>
      <c r="J725" s="2">
        <v>0</v>
      </c>
      <c r="K725" s="2">
        <v>14</v>
      </c>
      <c r="L725" s="2" t="s">
        <v>29</v>
      </c>
      <c r="N725" s="2">
        <v>2</v>
      </c>
      <c r="O725" s="3">
        <v>43143.422951388893</v>
      </c>
      <c r="P725" s="3">
        <v>43143.381284722222</v>
      </c>
      <c r="R725" s="2" t="s">
        <v>73</v>
      </c>
      <c r="T725" s="2" t="s">
        <v>32</v>
      </c>
      <c r="U725" s="2" t="s">
        <v>33</v>
      </c>
      <c r="V725" s="2" t="s">
        <v>33</v>
      </c>
      <c r="X725" s="2" t="s">
        <v>75</v>
      </c>
      <c r="Y725" s="3">
        <v>44046.413229166668</v>
      </c>
      <c r="Z725" s="3">
        <v>44046.329895833333</v>
      </c>
      <c r="AB725" s="2">
        <v>0</v>
      </c>
      <c r="AC725" s="2" t="s">
        <v>2861</v>
      </c>
      <c r="AD725" s="2">
        <v>0</v>
      </c>
      <c r="AE725" s="2" t="s">
        <v>2851</v>
      </c>
      <c r="AF725" s="2" t="s">
        <v>2852</v>
      </c>
      <c r="AG725" s="2">
        <v>0</v>
      </c>
    </row>
    <row r="726" spans="1:33" x14ac:dyDescent="0.2">
      <c r="A726" s="2">
        <v>15269</v>
      </c>
      <c r="B726" s="2">
        <f>VLOOKUP(A726,liaison!A:B,2,FALSE)</f>
        <v>4046</v>
      </c>
      <c r="C726" s="2">
        <f>VLOOKUP(B726,ERP!A:E,2,FALSE)</f>
        <v>1</v>
      </c>
      <c r="D726" s="2">
        <f>VLOOKUP(B726,ERP!A:E,3,FALSE)</f>
        <v>80</v>
      </c>
      <c r="E726" s="2">
        <f>VLOOKUP(B726,ERP!A:E,4,FALSE)</f>
        <v>0</v>
      </c>
      <c r="F726" s="2" t="str">
        <f>VLOOKUP(B726,ERP!A:E,5,FALSE)</f>
        <v>outofstock</v>
      </c>
      <c r="G726" s="2">
        <v>0</v>
      </c>
      <c r="H726" s="2">
        <v>0</v>
      </c>
      <c r="I726" s="2">
        <v>0</v>
      </c>
      <c r="J726" s="2">
        <v>0</v>
      </c>
      <c r="K726" s="2">
        <v>6</v>
      </c>
      <c r="L726" s="2" t="s">
        <v>29</v>
      </c>
      <c r="N726" s="2">
        <v>2</v>
      </c>
      <c r="O726" s="3">
        <v>43143.428090277783</v>
      </c>
      <c r="P726" s="3">
        <v>43143.386423611111</v>
      </c>
      <c r="R726" s="2" t="s">
        <v>77</v>
      </c>
      <c r="T726" s="2" t="s">
        <v>32</v>
      </c>
      <c r="U726" s="2" t="s">
        <v>33</v>
      </c>
      <c r="V726" s="2" t="s">
        <v>33</v>
      </c>
      <c r="X726" s="2" t="s">
        <v>79</v>
      </c>
      <c r="Y726" s="3">
        <v>44067.583368055559</v>
      </c>
      <c r="Z726" s="3">
        <v>44067.500034722223</v>
      </c>
      <c r="AB726" s="2">
        <v>0</v>
      </c>
      <c r="AC726" s="2" t="s">
        <v>2862</v>
      </c>
      <c r="AD726" s="2">
        <v>0</v>
      </c>
      <c r="AE726" s="2" t="s">
        <v>2851</v>
      </c>
      <c r="AF726" s="2" t="s">
        <v>2852</v>
      </c>
      <c r="AG726" s="2">
        <v>0</v>
      </c>
    </row>
    <row r="727" spans="1:33" x14ac:dyDescent="0.2">
      <c r="A727" s="2">
        <v>14977</v>
      </c>
      <c r="B727" s="2">
        <f>VLOOKUP(A727,liaison!A:B,2,FALSE)</f>
        <v>4047</v>
      </c>
      <c r="C727" s="2">
        <f>VLOOKUP(B727,ERP!A:E,2,FALSE)</f>
        <v>1</v>
      </c>
      <c r="D727" s="2">
        <f>VLOOKUP(B727,ERP!A:E,3,FALSE)</f>
        <v>18.3</v>
      </c>
      <c r="E727" s="2">
        <f>VLOOKUP(B727,ERP!A:E,4,FALSE)</f>
        <v>36</v>
      </c>
      <c r="F727" s="2" t="str">
        <f>VLOOKUP(B727,ERP!A:E,5,FALSE)</f>
        <v>instock</v>
      </c>
      <c r="G727" s="2">
        <v>0</v>
      </c>
      <c r="H727" s="2">
        <v>0</v>
      </c>
      <c r="I727" s="2">
        <v>0</v>
      </c>
      <c r="J727" s="2">
        <v>0</v>
      </c>
      <c r="K727" s="2">
        <v>0</v>
      </c>
      <c r="L727" s="2" t="s">
        <v>29</v>
      </c>
      <c r="N727" s="2">
        <v>2</v>
      </c>
      <c r="O727" s="3">
        <v>43143.43645833333</v>
      </c>
      <c r="P727" s="3">
        <v>43143.394791666673</v>
      </c>
      <c r="R727" s="2" t="s">
        <v>81</v>
      </c>
      <c r="T727" s="2" t="s">
        <v>32</v>
      </c>
      <c r="U727" s="2" t="s">
        <v>33</v>
      </c>
      <c r="V727" s="2" t="s">
        <v>33</v>
      </c>
      <c r="X727" s="2" t="s">
        <v>83</v>
      </c>
      <c r="Y727" s="3">
        <v>44070.395914351851</v>
      </c>
      <c r="Z727" s="3">
        <v>44070.312581018523</v>
      </c>
      <c r="AB727" s="2">
        <v>0</v>
      </c>
      <c r="AC727" s="2" t="s">
        <v>2863</v>
      </c>
      <c r="AD727" s="2">
        <v>0</v>
      </c>
      <c r="AE727" s="2" t="s">
        <v>2851</v>
      </c>
      <c r="AF727" s="2" t="s">
        <v>2852</v>
      </c>
      <c r="AG727" s="2">
        <v>0</v>
      </c>
    </row>
    <row r="728" spans="1:33" x14ac:dyDescent="0.2">
      <c r="A728" s="2">
        <v>16044</v>
      </c>
      <c r="B728" s="2">
        <f>VLOOKUP(A728,liaison!A:B,2,FALSE)</f>
        <v>4048</v>
      </c>
      <c r="C728" s="2">
        <f>VLOOKUP(B728,ERP!A:E,2,FALSE)</f>
        <v>1</v>
      </c>
      <c r="D728" s="2">
        <f>VLOOKUP(B728,ERP!A:E,3,FALSE)</f>
        <v>22.8</v>
      </c>
      <c r="E728" s="2">
        <f>VLOOKUP(B728,ERP!A:E,4,FALSE)</f>
        <v>22</v>
      </c>
      <c r="F728" s="2" t="str">
        <f>VLOOKUP(B728,ERP!A:E,5,FALSE)</f>
        <v>instock</v>
      </c>
      <c r="G728" s="2">
        <v>0</v>
      </c>
      <c r="H728" s="2">
        <v>0</v>
      </c>
      <c r="I728" s="2">
        <v>0</v>
      </c>
      <c r="J728" s="2">
        <v>0</v>
      </c>
      <c r="K728" s="2">
        <v>7</v>
      </c>
      <c r="L728" s="2" t="s">
        <v>29</v>
      </c>
      <c r="N728" s="2">
        <v>2</v>
      </c>
      <c r="O728" s="3">
        <v>43143.440370370372</v>
      </c>
      <c r="P728" s="3">
        <v>43143.3987037037</v>
      </c>
      <c r="R728" s="2" t="s">
        <v>85</v>
      </c>
      <c r="T728" s="2" t="s">
        <v>32</v>
      </c>
      <c r="U728" s="2" t="s">
        <v>33</v>
      </c>
      <c r="V728" s="2" t="s">
        <v>33</v>
      </c>
      <c r="X728" s="2" t="s">
        <v>87</v>
      </c>
      <c r="Y728" s="3">
        <v>44057.739618055559</v>
      </c>
      <c r="Z728" s="3">
        <v>44057.656284722223</v>
      </c>
      <c r="AB728" s="2">
        <v>0</v>
      </c>
      <c r="AC728" s="2" t="s">
        <v>2864</v>
      </c>
      <c r="AD728" s="2">
        <v>0</v>
      </c>
      <c r="AE728" s="2" t="s">
        <v>2851</v>
      </c>
      <c r="AF728" s="2" t="s">
        <v>2852</v>
      </c>
      <c r="AG728" s="2">
        <v>0</v>
      </c>
    </row>
    <row r="729" spans="1:33" x14ac:dyDescent="0.2">
      <c r="A729" s="2">
        <v>16043</v>
      </c>
      <c r="B729" s="2">
        <f>VLOOKUP(A729,liaison!A:B,2,FALSE)</f>
        <v>4049</v>
      </c>
      <c r="C729" s="2">
        <f>VLOOKUP(B729,ERP!A:E,2,FALSE)</f>
        <v>1</v>
      </c>
      <c r="D729" s="2">
        <f>VLOOKUP(B729,ERP!A:E,3,FALSE)</f>
        <v>19.3</v>
      </c>
      <c r="E729" s="2">
        <f>VLOOKUP(B729,ERP!A:E,4,FALSE)</f>
        <v>46</v>
      </c>
      <c r="F729" s="2" t="str">
        <f>VLOOKUP(B729,ERP!A:E,5,FALSE)</f>
        <v>instock</v>
      </c>
      <c r="G729" s="2">
        <v>0</v>
      </c>
      <c r="H729" s="2">
        <v>0</v>
      </c>
      <c r="I729" s="2">
        <v>0</v>
      </c>
      <c r="J729" s="2">
        <v>0</v>
      </c>
      <c r="K729" s="2">
        <v>1</v>
      </c>
      <c r="L729" s="2" t="s">
        <v>29</v>
      </c>
      <c r="N729" s="2">
        <v>2</v>
      </c>
      <c r="O729" s="3">
        <v>43143.4452662037</v>
      </c>
      <c r="P729" s="3">
        <v>43143.403599537043</v>
      </c>
      <c r="R729" s="2" t="s">
        <v>89</v>
      </c>
      <c r="T729" s="2" t="s">
        <v>32</v>
      </c>
      <c r="U729" s="2" t="s">
        <v>33</v>
      </c>
      <c r="V729" s="2" t="s">
        <v>33</v>
      </c>
      <c r="X729" s="2" t="s">
        <v>91</v>
      </c>
      <c r="Y729" s="3">
        <v>44069.586828703701</v>
      </c>
      <c r="Z729" s="3">
        <v>44069.503495370373</v>
      </c>
      <c r="AB729" s="2">
        <v>0</v>
      </c>
      <c r="AC729" s="2" t="s">
        <v>2865</v>
      </c>
      <c r="AD729" s="2">
        <v>0</v>
      </c>
      <c r="AE729" s="2" t="s">
        <v>2851</v>
      </c>
      <c r="AF729" s="2" t="s">
        <v>2852</v>
      </c>
      <c r="AG729" s="2">
        <v>0</v>
      </c>
    </row>
    <row r="730" spans="1:33" x14ac:dyDescent="0.2">
      <c r="A730" s="2">
        <v>16449</v>
      </c>
      <c r="B730" s="2">
        <f>VLOOKUP(A730,liaison!A:B,2,FALSE)</f>
        <v>4050</v>
      </c>
      <c r="C730" s="2">
        <f>VLOOKUP(B730,ERP!A:E,2,FALSE)</f>
        <v>1</v>
      </c>
      <c r="D730" s="2">
        <f>VLOOKUP(B730,ERP!A:E,3,FALSE)</f>
        <v>21.8</v>
      </c>
      <c r="E730" s="2">
        <f>VLOOKUP(B730,ERP!A:E,4,FALSE)</f>
        <v>0</v>
      </c>
      <c r="F730" s="2" t="str">
        <f>VLOOKUP(B730,ERP!A:E,5,FALSE)</f>
        <v>outofstock</v>
      </c>
      <c r="G730" s="2">
        <v>0</v>
      </c>
      <c r="H730" s="2">
        <v>0</v>
      </c>
      <c r="I730" s="2">
        <v>0</v>
      </c>
      <c r="J730" s="2">
        <v>0</v>
      </c>
      <c r="K730" s="2">
        <v>6</v>
      </c>
      <c r="L730" s="2" t="s">
        <v>29</v>
      </c>
      <c r="N730" s="2">
        <v>2</v>
      </c>
      <c r="O730" s="3">
        <v>43143.45207175926</v>
      </c>
      <c r="P730" s="3">
        <v>43143.410405092603</v>
      </c>
      <c r="R730" s="2" t="s">
        <v>93</v>
      </c>
      <c r="T730" s="2" t="s">
        <v>32</v>
      </c>
      <c r="U730" s="2" t="s">
        <v>33</v>
      </c>
      <c r="V730" s="2" t="s">
        <v>33</v>
      </c>
      <c r="X730" s="2" t="s">
        <v>95</v>
      </c>
      <c r="Y730" s="3">
        <v>44067.396006944437</v>
      </c>
      <c r="Z730" s="3">
        <v>44067.312673611108</v>
      </c>
      <c r="AB730" s="2">
        <v>0</v>
      </c>
      <c r="AC730" s="2" t="s">
        <v>2866</v>
      </c>
      <c r="AD730" s="2">
        <v>0</v>
      </c>
      <c r="AE730" s="2" t="s">
        <v>2851</v>
      </c>
      <c r="AF730" s="2" t="s">
        <v>2852</v>
      </c>
      <c r="AG730" s="2">
        <v>0</v>
      </c>
    </row>
    <row r="731" spans="1:33" x14ac:dyDescent="0.2">
      <c r="A731" s="2">
        <v>16045</v>
      </c>
      <c r="B731" s="2">
        <f>VLOOKUP(A731,liaison!A:B,2,FALSE)</f>
        <v>4051</v>
      </c>
      <c r="C731" s="2">
        <f>VLOOKUP(B731,ERP!A:E,2,FALSE)</f>
        <v>1</v>
      </c>
      <c r="D731" s="2">
        <f>VLOOKUP(B731,ERP!A:E,3,FALSE)</f>
        <v>7.7</v>
      </c>
      <c r="E731" s="2">
        <f>VLOOKUP(B731,ERP!A:E,4,FALSE)</f>
        <v>41</v>
      </c>
      <c r="F731" s="2" t="str">
        <f>VLOOKUP(B731,ERP!A:E,5,FALSE)</f>
        <v>instock</v>
      </c>
      <c r="G731" s="2">
        <v>0</v>
      </c>
      <c r="H731" s="2">
        <v>0</v>
      </c>
      <c r="I731" s="2">
        <v>0</v>
      </c>
      <c r="J731" s="2">
        <v>0</v>
      </c>
      <c r="K731" s="2">
        <v>6</v>
      </c>
      <c r="L731" s="2" t="s">
        <v>29</v>
      </c>
      <c r="N731" s="2">
        <v>2</v>
      </c>
      <c r="O731" s="3">
        <v>43143.457418981481</v>
      </c>
      <c r="P731" s="3">
        <v>43143.415752314817</v>
      </c>
      <c r="R731" s="2" t="s">
        <v>97</v>
      </c>
      <c r="T731" s="2" t="s">
        <v>32</v>
      </c>
      <c r="U731" s="2" t="s">
        <v>33</v>
      </c>
      <c r="V731" s="2" t="s">
        <v>33</v>
      </c>
      <c r="X731" s="2" t="s">
        <v>99</v>
      </c>
      <c r="Y731" s="3">
        <v>44070.718773148154</v>
      </c>
      <c r="Z731" s="3">
        <v>44070.635439814818</v>
      </c>
      <c r="AB731" s="2">
        <v>0</v>
      </c>
      <c r="AC731" s="2" t="s">
        <v>2867</v>
      </c>
      <c r="AD731" s="2">
        <v>0</v>
      </c>
      <c r="AE731" s="2" t="s">
        <v>2851</v>
      </c>
      <c r="AF731" s="2" t="s">
        <v>2852</v>
      </c>
      <c r="AG731" s="2">
        <v>0</v>
      </c>
    </row>
    <row r="732" spans="1:33" x14ac:dyDescent="0.2">
      <c r="A732" s="2">
        <v>16030</v>
      </c>
      <c r="B732" s="2">
        <f>VLOOKUP(A732,liaison!A:B,2,FALSE)</f>
        <v>4052</v>
      </c>
      <c r="C732" s="2">
        <f>VLOOKUP(B732,ERP!A:E,2,FALSE)</f>
        <v>1</v>
      </c>
      <c r="D732" s="2">
        <f>VLOOKUP(B732,ERP!A:E,3,FALSE)</f>
        <v>33.700000000000003</v>
      </c>
      <c r="E732" s="2">
        <f>VLOOKUP(B732,ERP!A:E,4,FALSE)</f>
        <v>35</v>
      </c>
      <c r="F732" s="2" t="str">
        <f>VLOOKUP(B732,ERP!A:E,5,FALSE)</f>
        <v>instock</v>
      </c>
      <c r="G732" s="2">
        <v>0</v>
      </c>
      <c r="H732" s="2">
        <v>0</v>
      </c>
      <c r="I732" s="2">
        <v>0</v>
      </c>
      <c r="J732" s="2">
        <v>0</v>
      </c>
      <c r="K732" s="2">
        <v>6</v>
      </c>
      <c r="L732" s="2" t="s">
        <v>29</v>
      </c>
      <c r="N732" s="2">
        <v>2</v>
      </c>
      <c r="O732" s="3">
        <v>43143.462627314817</v>
      </c>
      <c r="P732" s="3">
        <v>43143.420960648153</v>
      </c>
      <c r="R732" s="2" t="s">
        <v>101</v>
      </c>
      <c r="T732" s="2" t="s">
        <v>32</v>
      </c>
      <c r="U732" s="2" t="s">
        <v>33</v>
      </c>
      <c r="V732" s="2" t="s">
        <v>33</v>
      </c>
      <c r="X732" s="2" t="s">
        <v>103</v>
      </c>
      <c r="Y732" s="3">
        <v>44046.413229166668</v>
      </c>
      <c r="Z732" s="3">
        <v>44046.329895833333</v>
      </c>
      <c r="AB732" s="2">
        <v>0</v>
      </c>
      <c r="AC732" s="2" t="s">
        <v>2868</v>
      </c>
      <c r="AD732" s="2">
        <v>0</v>
      </c>
      <c r="AE732" s="2" t="s">
        <v>2851</v>
      </c>
      <c r="AF732" s="2" t="s">
        <v>2852</v>
      </c>
      <c r="AG732" s="2">
        <v>0</v>
      </c>
    </row>
    <row r="733" spans="1:33" x14ac:dyDescent="0.2">
      <c r="A733" s="2">
        <v>13127</v>
      </c>
      <c r="B733" s="2">
        <f>VLOOKUP(A733,liaison!A:B,2,FALSE)</f>
        <v>4053</v>
      </c>
      <c r="C733" s="2">
        <f>VLOOKUP(B733,ERP!A:E,2,FALSE)</f>
        <v>1</v>
      </c>
      <c r="D733" s="2">
        <f>VLOOKUP(B733,ERP!A:E,3,FALSE)</f>
        <v>44.3</v>
      </c>
      <c r="E733" s="2">
        <f>VLOOKUP(B733,ERP!A:E,4,FALSE)</f>
        <v>16</v>
      </c>
      <c r="F733" s="2" t="str">
        <f>VLOOKUP(B733,ERP!A:E,5,FALSE)</f>
        <v>instock</v>
      </c>
      <c r="G733" s="2">
        <v>0</v>
      </c>
      <c r="H733" s="2">
        <v>0</v>
      </c>
      <c r="I733" s="2">
        <v>0</v>
      </c>
      <c r="J733" s="2">
        <v>0</v>
      </c>
      <c r="K733" s="2">
        <v>23</v>
      </c>
      <c r="L733" s="2" t="s">
        <v>29</v>
      </c>
      <c r="N733" s="2">
        <v>2</v>
      </c>
      <c r="O733" s="3">
        <v>43143.471215277779</v>
      </c>
      <c r="P733" s="3">
        <v>43143.429548611108</v>
      </c>
      <c r="R733" s="2" t="s">
        <v>105</v>
      </c>
      <c r="T733" s="2" t="s">
        <v>32</v>
      </c>
      <c r="U733" s="2" t="s">
        <v>33</v>
      </c>
      <c r="V733" s="2" t="s">
        <v>33</v>
      </c>
      <c r="X733" s="2" t="s">
        <v>107</v>
      </c>
      <c r="Y733" s="3">
        <v>44067.767384259263</v>
      </c>
      <c r="Z733" s="3">
        <v>44067.684050925927</v>
      </c>
      <c r="AB733" s="2">
        <v>0</v>
      </c>
      <c r="AC733" s="2" t="s">
        <v>2869</v>
      </c>
      <c r="AD733" s="2">
        <v>0</v>
      </c>
      <c r="AE733" s="2" t="s">
        <v>2851</v>
      </c>
      <c r="AF733" s="2" t="s">
        <v>2852</v>
      </c>
      <c r="AG733" s="2">
        <v>0</v>
      </c>
    </row>
    <row r="734" spans="1:33" x14ac:dyDescent="0.2">
      <c r="A734" s="2">
        <v>19816</v>
      </c>
      <c r="B734" s="2">
        <f>VLOOKUP(A734,liaison!A:B,2,FALSE)</f>
        <v>4054</v>
      </c>
      <c r="C734" s="2">
        <f>VLOOKUP(B734,ERP!A:E,2,FALSE)</f>
        <v>1</v>
      </c>
      <c r="D734" s="2">
        <f>VLOOKUP(B734,ERP!A:E,3,FALSE)</f>
        <v>71.599999999999994</v>
      </c>
      <c r="E734" s="2">
        <f>VLOOKUP(B734,ERP!A:E,4,FALSE)</f>
        <v>0</v>
      </c>
      <c r="F734" s="2" t="str">
        <f>VLOOKUP(B734,ERP!A:E,5,FALSE)</f>
        <v>outofstock</v>
      </c>
      <c r="G734" s="2">
        <v>0</v>
      </c>
      <c r="H734" s="2">
        <v>0</v>
      </c>
      <c r="I734" s="2">
        <v>0</v>
      </c>
      <c r="J734" s="2">
        <v>0</v>
      </c>
      <c r="K734" s="2">
        <v>10</v>
      </c>
      <c r="L734" s="2" t="s">
        <v>29</v>
      </c>
      <c r="N734" s="2">
        <v>2</v>
      </c>
      <c r="O734" s="3">
        <v>43143.476145833331</v>
      </c>
      <c r="P734" s="3">
        <v>43143.434479166674</v>
      </c>
      <c r="R734" s="2" t="s">
        <v>109</v>
      </c>
      <c r="T734" s="2" t="s">
        <v>32</v>
      </c>
      <c r="U734" s="2" t="s">
        <v>33</v>
      </c>
      <c r="V734" s="2" t="s">
        <v>33</v>
      </c>
      <c r="X734" s="2" t="s">
        <v>111</v>
      </c>
      <c r="Y734" s="3">
        <v>43991.653981481482</v>
      </c>
      <c r="Z734" s="3">
        <v>43991.570648148147</v>
      </c>
      <c r="AB734" s="2">
        <v>0</v>
      </c>
      <c r="AC734" s="2" t="s">
        <v>2870</v>
      </c>
      <c r="AD734" s="2">
        <v>0</v>
      </c>
      <c r="AE734" s="2" t="s">
        <v>2851</v>
      </c>
      <c r="AF734" s="2" t="s">
        <v>2852</v>
      </c>
      <c r="AG734" s="2">
        <v>0</v>
      </c>
    </row>
    <row r="735" spans="1:33" x14ac:dyDescent="0.2">
      <c r="A735" s="2">
        <v>16029</v>
      </c>
      <c r="B735" s="2">
        <f>VLOOKUP(A735,liaison!A:B,2,FALSE)</f>
        <v>4056</v>
      </c>
      <c r="C735" s="2">
        <f>VLOOKUP(B735,ERP!A:E,2,FALSE)</f>
        <v>1</v>
      </c>
      <c r="D735" s="2">
        <f>VLOOKUP(B735,ERP!A:E,3,FALSE)</f>
        <v>12.7</v>
      </c>
      <c r="E735" s="2">
        <f>VLOOKUP(B735,ERP!A:E,4,FALSE)</f>
        <v>0</v>
      </c>
      <c r="F735" s="2" t="str">
        <f>VLOOKUP(B735,ERP!A:E,5,FALSE)</f>
        <v>outofstock</v>
      </c>
      <c r="G735" s="2">
        <v>0</v>
      </c>
      <c r="H735" s="2">
        <v>0</v>
      </c>
      <c r="I735" s="2">
        <v>0</v>
      </c>
      <c r="J735" s="2">
        <v>0</v>
      </c>
      <c r="K735" s="2">
        <v>10</v>
      </c>
      <c r="L735" s="2" t="s">
        <v>29</v>
      </c>
      <c r="N735" s="2">
        <v>2</v>
      </c>
      <c r="O735" s="3">
        <v>43143.485358796293</v>
      </c>
      <c r="P735" s="3">
        <v>43143.443692129629</v>
      </c>
      <c r="R735" s="2" t="s">
        <v>113</v>
      </c>
      <c r="T735" s="2" t="s">
        <v>32</v>
      </c>
      <c r="U735" s="2" t="s">
        <v>33</v>
      </c>
      <c r="V735" s="2" t="s">
        <v>33</v>
      </c>
      <c r="X735" s="2" t="s">
        <v>115</v>
      </c>
      <c r="Y735" s="3">
        <v>44044.399351851847</v>
      </c>
      <c r="Z735" s="3">
        <v>44044.316018518519</v>
      </c>
      <c r="AB735" s="2">
        <v>0</v>
      </c>
      <c r="AC735" s="2" t="s">
        <v>2871</v>
      </c>
      <c r="AD735" s="2">
        <v>0</v>
      </c>
      <c r="AE735" s="2" t="s">
        <v>2851</v>
      </c>
      <c r="AF735" s="2" t="s">
        <v>2852</v>
      </c>
      <c r="AG735" s="2">
        <v>0</v>
      </c>
    </row>
    <row r="736" spans="1:33" x14ac:dyDescent="0.2">
      <c r="A736" s="2">
        <v>16039</v>
      </c>
      <c r="B736" s="2">
        <f>VLOOKUP(A736,liaison!A:B,2,FALSE)</f>
        <v>4057</v>
      </c>
      <c r="C736" s="2">
        <f>VLOOKUP(B736,ERP!A:E,2,FALSE)</f>
        <v>1</v>
      </c>
      <c r="D736" s="2">
        <f>VLOOKUP(B736,ERP!A:E,3,FALSE)</f>
        <v>8.6999999999999993</v>
      </c>
      <c r="E736" s="2">
        <f>VLOOKUP(B736,ERP!A:E,4,FALSE)</f>
        <v>112</v>
      </c>
      <c r="F736" s="2" t="str">
        <f>VLOOKUP(B736,ERP!A:E,5,FALSE)</f>
        <v>instock</v>
      </c>
      <c r="G736" s="2">
        <v>0</v>
      </c>
      <c r="H736" s="2">
        <v>0</v>
      </c>
      <c r="I736" s="2">
        <v>0</v>
      </c>
      <c r="J736" s="2">
        <v>0</v>
      </c>
      <c r="K736" s="2">
        <v>18</v>
      </c>
      <c r="L736" s="2" t="s">
        <v>29</v>
      </c>
      <c r="N736" s="2">
        <v>2</v>
      </c>
      <c r="O736" s="3">
        <v>43143.497534722221</v>
      </c>
      <c r="P736" s="3">
        <v>43143.455868055556</v>
      </c>
      <c r="R736" s="2" t="s">
        <v>117</v>
      </c>
      <c r="T736" s="2" t="s">
        <v>32</v>
      </c>
      <c r="U736" s="2" t="s">
        <v>33</v>
      </c>
      <c r="V736" s="2" t="s">
        <v>33</v>
      </c>
      <c r="X736" s="2" t="s">
        <v>119</v>
      </c>
      <c r="Y736" s="3">
        <v>44068.656273148154</v>
      </c>
      <c r="Z736" s="3">
        <v>44068.572939814818</v>
      </c>
      <c r="AB736" s="2">
        <v>0</v>
      </c>
      <c r="AC736" s="2" t="s">
        <v>2872</v>
      </c>
      <c r="AD736" s="2">
        <v>0</v>
      </c>
      <c r="AE736" s="2" t="s">
        <v>2851</v>
      </c>
      <c r="AF736" s="2" t="s">
        <v>2852</v>
      </c>
      <c r="AG736" s="2">
        <v>0</v>
      </c>
    </row>
    <row r="737" spans="1:33" x14ac:dyDescent="0.2">
      <c r="A737" s="2">
        <v>16318</v>
      </c>
      <c r="B737" s="2">
        <f>VLOOKUP(A737,liaison!A:B,2,FALSE)</f>
        <v>4058</v>
      </c>
      <c r="C737" s="2">
        <f>VLOOKUP(B737,ERP!A:E,2,FALSE)</f>
        <v>1</v>
      </c>
      <c r="D737" s="2">
        <f>VLOOKUP(B737,ERP!A:E,3,FALSE)</f>
        <v>8.6999999999999993</v>
      </c>
      <c r="E737" s="2">
        <f>VLOOKUP(B737,ERP!A:E,4,FALSE)</f>
        <v>267</v>
      </c>
      <c r="F737" s="2" t="str">
        <f>VLOOKUP(B737,ERP!A:E,5,FALSE)</f>
        <v>instock</v>
      </c>
      <c r="G737" s="2">
        <v>0</v>
      </c>
      <c r="H737" s="2">
        <v>0</v>
      </c>
      <c r="I737" s="2">
        <v>0</v>
      </c>
      <c r="J737" s="2">
        <v>0</v>
      </c>
      <c r="K737" s="2">
        <v>11</v>
      </c>
      <c r="L737" s="2" t="s">
        <v>29</v>
      </c>
      <c r="N737" s="2">
        <v>2</v>
      </c>
      <c r="O737" s="3">
        <v>43143.505127314813</v>
      </c>
      <c r="P737" s="3">
        <v>43143.463460648149</v>
      </c>
      <c r="R737" s="2" t="s">
        <v>121</v>
      </c>
      <c r="T737" s="2" t="s">
        <v>32</v>
      </c>
      <c r="U737" s="2" t="s">
        <v>33</v>
      </c>
      <c r="V737" s="2" t="s">
        <v>33</v>
      </c>
      <c r="X737" s="2" t="s">
        <v>123</v>
      </c>
      <c r="Y737" s="3">
        <v>44068.656273148154</v>
      </c>
      <c r="Z737" s="3">
        <v>44068.572939814818</v>
      </c>
      <c r="AB737" s="2">
        <v>0</v>
      </c>
      <c r="AC737" s="2" t="s">
        <v>2873</v>
      </c>
      <c r="AD737" s="2">
        <v>0</v>
      </c>
      <c r="AE737" s="2" t="s">
        <v>2851</v>
      </c>
      <c r="AF737" s="2" t="s">
        <v>2852</v>
      </c>
      <c r="AG737" s="2">
        <v>0</v>
      </c>
    </row>
    <row r="738" spans="1:33" x14ac:dyDescent="0.2">
      <c r="A738" s="2">
        <v>16275</v>
      </c>
      <c r="B738" s="2">
        <f>VLOOKUP(A738,liaison!A:B,2,FALSE)</f>
        <v>4059</v>
      </c>
      <c r="C738" s="2">
        <f>VLOOKUP(B738,ERP!A:E,2,FALSE)</f>
        <v>1</v>
      </c>
      <c r="D738" s="2">
        <f>VLOOKUP(B738,ERP!A:E,3,FALSE)</f>
        <v>8.6999999999999993</v>
      </c>
      <c r="E738" s="2">
        <f>VLOOKUP(B738,ERP!A:E,4,FALSE)</f>
        <v>36</v>
      </c>
      <c r="F738" s="2" t="str">
        <f>VLOOKUP(B738,ERP!A:E,5,FALSE)</f>
        <v>instock</v>
      </c>
      <c r="G738" s="2">
        <v>0</v>
      </c>
      <c r="H738" s="2">
        <v>0</v>
      </c>
      <c r="I738" s="2">
        <v>0</v>
      </c>
      <c r="J738" s="2">
        <v>0</v>
      </c>
      <c r="K738" s="2">
        <v>7</v>
      </c>
      <c r="L738" s="2" t="s">
        <v>29</v>
      </c>
      <c r="N738" s="2">
        <v>2</v>
      </c>
      <c r="O738" s="3">
        <v>43143.508657407408</v>
      </c>
      <c r="P738" s="3">
        <v>43143.466990740737</v>
      </c>
      <c r="R738" s="2" t="s">
        <v>125</v>
      </c>
      <c r="T738" s="2" t="s">
        <v>32</v>
      </c>
      <c r="U738" s="2" t="s">
        <v>33</v>
      </c>
      <c r="V738" s="2" t="s">
        <v>33</v>
      </c>
      <c r="X738" s="2" t="s">
        <v>127</v>
      </c>
      <c r="Y738" s="3">
        <v>44070.396018518521</v>
      </c>
      <c r="Z738" s="3">
        <v>44070.312685185178</v>
      </c>
      <c r="AB738" s="2">
        <v>0</v>
      </c>
      <c r="AC738" s="2" t="s">
        <v>2874</v>
      </c>
      <c r="AD738" s="2">
        <v>0</v>
      </c>
      <c r="AE738" s="2" t="s">
        <v>2851</v>
      </c>
      <c r="AF738" s="2" t="s">
        <v>2852</v>
      </c>
      <c r="AG738" s="2">
        <v>0</v>
      </c>
    </row>
    <row r="739" spans="1:33" x14ac:dyDescent="0.2">
      <c r="A739" s="2">
        <v>16498</v>
      </c>
      <c r="B739" s="2">
        <f>VLOOKUP(A739,liaison!A:B,2,FALSE)</f>
        <v>4060</v>
      </c>
      <c r="C739" s="2">
        <f>VLOOKUP(B739,ERP!A:E,2,FALSE)</f>
        <v>1</v>
      </c>
      <c r="D739" s="2">
        <f>VLOOKUP(B739,ERP!A:E,3,FALSE)</f>
        <v>11.9</v>
      </c>
      <c r="E739" s="2">
        <f>VLOOKUP(B739,ERP!A:E,4,FALSE)</f>
        <v>73</v>
      </c>
      <c r="F739" s="2" t="str">
        <f>VLOOKUP(B739,ERP!A:E,5,FALSE)</f>
        <v>instock</v>
      </c>
      <c r="G739" s="2">
        <v>0</v>
      </c>
      <c r="H739" s="2">
        <v>0</v>
      </c>
      <c r="I739" s="2">
        <v>0</v>
      </c>
      <c r="J739" s="2">
        <v>0</v>
      </c>
      <c r="K739" s="2">
        <v>9</v>
      </c>
      <c r="L739" s="2" t="s">
        <v>29</v>
      </c>
      <c r="N739" s="2">
        <v>2</v>
      </c>
      <c r="O739" s="3">
        <v>43143.528541666667</v>
      </c>
      <c r="P739" s="3">
        <v>43143.486875000002</v>
      </c>
      <c r="R739" s="2" t="s">
        <v>129</v>
      </c>
      <c r="T739" s="2" t="s">
        <v>32</v>
      </c>
      <c r="U739" s="2" t="s">
        <v>33</v>
      </c>
      <c r="V739" s="2" t="s">
        <v>33</v>
      </c>
      <c r="X739" s="2" t="s">
        <v>131</v>
      </c>
      <c r="Y739" s="3">
        <v>44068.468784722223</v>
      </c>
      <c r="Z739" s="3">
        <v>44068.385451388887</v>
      </c>
      <c r="AB739" s="2">
        <v>0</v>
      </c>
      <c r="AC739" s="2" t="s">
        <v>2875</v>
      </c>
      <c r="AD739" s="2">
        <v>0</v>
      </c>
      <c r="AE739" s="2" t="s">
        <v>2851</v>
      </c>
      <c r="AF739" s="2" t="s">
        <v>2852</v>
      </c>
      <c r="AG739" s="2">
        <v>0</v>
      </c>
    </row>
    <row r="740" spans="1:33" x14ac:dyDescent="0.2">
      <c r="A740" s="2">
        <v>16320</v>
      </c>
      <c r="B740" s="2">
        <f>VLOOKUP(A740,liaison!A:B,2,FALSE)</f>
        <v>4062</v>
      </c>
      <c r="C740" s="2">
        <f>VLOOKUP(B740,ERP!A:E,2,FALSE)</f>
        <v>1</v>
      </c>
      <c r="D740" s="2">
        <f>VLOOKUP(B740,ERP!A:E,3,FALSE)</f>
        <v>11.9</v>
      </c>
      <c r="E740" s="2">
        <f>VLOOKUP(B740,ERP!A:E,4,FALSE)</f>
        <v>60</v>
      </c>
      <c r="F740" s="2" t="str">
        <f>VLOOKUP(B740,ERP!A:E,5,FALSE)</f>
        <v>instock</v>
      </c>
      <c r="G740" s="2">
        <v>0</v>
      </c>
      <c r="H740" s="2">
        <v>0</v>
      </c>
      <c r="I740" s="2">
        <v>0</v>
      </c>
      <c r="J740" s="2">
        <v>0</v>
      </c>
      <c r="K740" s="2">
        <v>3</v>
      </c>
      <c r="L740" s="2" t="s">
        <v>29</v>
      </c>
      <c r="N740" s="2">
        <v>2</v>
      </c>
      <c r="O740" s="3">
        <v>43143.534363425933</v>
      </c>
      <c r="P740" s="3">
        <v>43143.492696759262</v>
      </c>
      <c r="R740" s="2" t="s">
        <v>133</v>
      </c>
      <c r="T740" s="2" t="s">
        <v>32</v>
      </c>
      <c r="U740" s="2" t="s">
        <v>33</v>
      </c>
      <c r="V740" s="2" t="s">
        <v>33</v>
      </c>
      <c r="X740" s="2" t="s">
        <v>135</v>
      </c>
      <c r="Y740" s="3">
        <v>44068.468784722223</v>
      </c>
      <c r="Z740" s="3">
        <v>44068.385451388887</v>
      </c>
      <c r="AB740" s="2">
        <v>0</v>
      </c>
      <c r="AC740" s="2" t="s">
        <v>2876</v>
      </c>
      <c r="AD740" s="2">
        <v>0</v>
      </c>
      <c r="AE740" s="2" t="s">
        <v>2851</v>
      </c>
      <c r="AF740" s="2" t="s">
        <v>2852</v>
      </c>
      <c r="AG740" s="2">
        <v>0</v>
      </c>
    </row>
    <row r="741" spans="1:33" x14ac:dyDescent="0.2">
      <c r="A741" s="2">
        <v>16319</v>
      </c>
      <c r="B741" s="2">
        <f>VLOOKUP(A741,liaison!A:B,2,FALSE)</f>
        <v>4063</v>
      </c>
      <c r="C741" s="2">
        <f>VLOOKUP(B741,ERP!A:E,2,FALSE)</f>
        <v>1</v>
      </c>
      <c r="D741" s="2">
        <f>VLOOKUP(B741,ERP!A:E,3,FALSE)</f>
        <v>14.5</v>
      </c>
      <c r="E741" s="2">
        <f>VLOOKUP(B741,ERP!A:E,4,FALSE)</f>
        <v>10</v>
      </c>
      <c r="F741" s="2" t="str">
        <f>VLOOKUP(B741,ERP!A:E,5,FALSE)</f>
        <v>instock</v>
      </c>
      <c r="G741" s="2">
        <v>0</v>
      </c>
      <c r="H741" s="2">
        <v>0</v>
      </c>
      <c r="I741" s="2">
        <v>0</v>
      </c>
      <c r="J741" s="2">
        <v>0</v>
      </c>
      <c r="K741" s="2">
        <v>3</v>
      </c>
      <c r="L741" s="2" t="s">
        <v>29</v>
      </c>
      <c r="N741" s="2">
        <v>2</v>
      </c>
      <c r="O741" s="3">
        <v>43143.539513888893</v>
      </c>
      <c r="P741" s="3">
        <v>43143.497847222221</v>
      </c>
      <c r="R741" s="2" t="s">
        <v>137</v>
      </c>
      <c r="T741" s="2" t="s">
        <v>32</v>
      </c>
      <c r="U741" s="2" t="s">
        <v>33</v>
      </c>
      <c r="V741" s="2" t="s">
        <v>33</v>
      </c>
      <c r="X741" s="2" t="s">
        <v>139</v>
      </c>
      <c r="Y741" s="3">
        <v>44064.475729166668</v>
      </c>
      <c r="Z741" s="3">
        <v>44064.392395833333</v>
      </c>
      <c r="AB741" s="2">
        <v>0</v>
      </c>
      <c r="AC741" s="2" t="s">
        <v>2877</v>
      </c>
      <c r="AD741" s="2">
        <v>0</v>
      </c>
      <c r="AE741" s="2" t="s">
        <v>2851</v>
      </c>
      <c r="AF741" s="2" t="s">
        <v>2852</v>
      </c>
      <c r="AG741" s="2">
        <v>0</v>
      </c>
    </row>
    <row r="742" spans="1:33" x14ac:dyDescent="0.2">
      <c r="A742" s="2">
        <v>15966</v>
      </c>
      <c r="B742" s="2">
        <f>VLOOKUP(A742,liaison!A:B,2,FALSE)</f>
        <v>4064</v>
      </c>
      <c r="C742" s="2">
        <f>VLOOKUP(B742,ERP!A:E,2,FALSE)</f>
        <v>1</v>
      </c>
      <c r="D742" s="2">
        <f>VLOOKUP(B742,ERP!A:E,3,FALSE)</f>
        <v>14.4</v>
      </c>
      <c r="E742" s="2">
        <f>VLOOKUP(B742,ERP!A:E,4,FALSE)</f>
        <v>27</v>
      </c>
      <c r="F742" s="2" t="str">
        <f>VLOOKUP(B742,ERP!A:E,5,FALSE)</f>
        <v>instock</v>
      </c>
      <c r="G742" s="2">
        <v>0</v>
      </c>
      <c r="H742" s="2">
        <v>0</v>
      </c>
      <c r="I742" s="2">
        <v>0</v>
      </c>
      <c r="J742" s="2">
        <v>0</v>
      </c>
      <c r="K742" s="2">
        <v>3</v>
      </c>
      <c r="L742" s="2" t="s">
        <v>29</v>
      </c>
      <c r="N742" s="2">
        <v>2</v>
      </c>
      <c r="O742" s="3">
        <v>43143.547500000001</v>
      </c>
      <c r="P742" s="3">
        <v>43143.505833333344</v>
      </c>
      <c r="R742" s="2" t="s">
        <v>141</v>
      </c>
      <c r="T742" s="2" t="s">
        <v>32</v>
      </c>
      <c r="U742" s="2" t="s">
        <v>33</v>
      </c>
      <c r="V742" s="2" t="s">
        <v>33</v>
      </c>
      <c r="X742" s="2" t="s">
        <v>143</v>
      </c>
      <c r="Y742" s="3">
        <v>44068.434050925927</v>
      </c>
      <c r="Z742" s="3">
        <v>44068.350717592592</v>
      </c>
      <c r="AB742" s="2">
        <v>0</v>
      </c>
      <c r="AC742" s="2" t="s">
        <v>2878</v>
      </c>
      <c r="AD742" s="2">
        <v>0</v>
      </c>
      <c r="AE742" s="2" t="s">
        <v>2851</v>
      </c>
      <c r="AF742" s="2" t="s">
        <v>2852</v>
      </c>
      <c r="AG742" s="2">
        <v>0</v>
      </c>
    </row>
    <row r="743" spans="1:33" x14ac:dyDescent="0.2">
      <c r="A743" s="2">
        <v>15022</v>
      </c>
      <c r="B743" s="2">
        <f>VLOOKUP(A743,liaison!A:B,2,FALSE)</f>
        <v>4065</v>
      </c>
      <c r="C743" s="2">
        <f>VLOOKUP(B743,ERP!A:E,2,FALSE)</f>
        <v>1</v>
      </c>
      <c r="D743" s="2">
        <f>VLOOKUP(B743,ERP!A:E,3,FALSE)</f>
        <v>19.5</v>
      </c>
      <c r="E743" s="2">
        <f>VLOOKUP(B743,ERP!A:E,4,FALSE)</f>
        <v>35</v>
      </c>
      <c r="F743" s="2" t="str">
        <f>VLOOKUP(B743,ERP!A:E,5,FALSE)</f>
        <v>instock</v>
      </c>
      <c r="G743" s="2">
        <v>0</v>
      </c>
      <c r="H743" s="2">
        <v>0</v>
      </c>
      <c r="I743" s="2">
        <v>0</v>
      </c>
      <c r="J743" s="2">
        <v>0</v>
      </c>
      <c r="K743" s="2">
        <v>0</v>
      </c>
      <c r="L743" s="2" t="s">
        <v>29</v>
      </c>
      <c r="N743" s="2">
        <v>2</v>
      </c>
      <c r="O743" s="3">
        <v>43143.55164351852</v>
      </c>
      <c r="P743" s="3">
        <v>43143.509976851848</v>
      </c>
      <c r="R743" s="2" t="s">
        <v>145</v>
      </c>
      <c r="T743" s="2" t="s">
        <v>32</v>
      </c>
      <c r="U743" s="2" t="s">
        <v>33</v>
      </c>
      <c r="V743" s="2" t="s">
        <v>33</v>
      </c>
      <c r="X743" s="2" t="s">
        <v>147</v>
      </c>
      <c r="Y743" s="3">
        <v>44070.781273148154</v>
      </c>
      <c r="Z743" s="3">
        <v>44070.697939814818</v>
      </c>
      <c r="AB743" s="2">
        <v>0</v>
      </c>
      <c r="AC743" s="2" t="s">
        <v>2879</v>
      </c>
      <c r="AD743" s="2">
        <v>0</v>
      </c>
      <c r="AE743" s="2" t="s">
        <v>2851</v>
      </c>
      <c r="AF743" s="2" t="s">
        <v>2852</v>
      </c>
      <c r="AG743" s="2">
        <v>0</v>
      </c>
    </row>
    <row r="744" spans="1:33" x14ac:dyDescent="0.2">
      <c r="A744" s="2">
        <v>15967</v>
      </c>
      <c r="B744" s="2">
        <f>VLOOKUP(A744,liaison!A:B,2,FALSE)</f>
        <v>4066</v>
      </c>
      <c r="C744" s="2">
        <f>VLOOKUP(B744,ERP!A:E,2,FALSE)</f>
        <v>1</v>
      </c>
      <c r="D744" s="2">
        <f>VLOOKUP(B744,ERP!A:E,3,FALSE)</f>
        <v>20.8</v>
      </c>
      <c r="E744" s="2">
        <f>VLOOKUP(B744,ERP!A:E,4,FALSE)</f>
        <v>65</v>
      </c>
      <c r="F744" s="2" t="str">
        <f>VLOOKUP(B744,ERP!A:E,5,FALSE)</f>
        <v>instock</v>
      </c>
      <c r="G744" s="2">
        <v>0</v>
      </c>
      <c r="H744" s="2">
        <v>0</v>
      </c>
      <c r="I744" s="2">
        <v>0</v>
      </c>
      <c r="J744" s="2">
        <v>0</v>
      </c>
      <c r="K744" s="2">
        <v>20</v>
      </c>
      <c r="L744" s="2" t="s">
        <v>29</v>
      </c>
      <c r="N744" s="2">
        <v>2</v>
      </c>
      <c r="O744" s="3">
        <v>43143.554085648153</v>
      </c>
      <c r="P744" s="3">
        <v>43143.512418981481</v>
      </c>
      <c r="R744" s="2" t="s">
        <v>149</v>
      </c>
      <c r="T744" s="2" t="s">
        <v>32</v>
      </c>
      <c r="U744" s="2" t="s">
        <v>33</v>
      </c>
      <c r="V744" s="2" t="s">
        <v>33</v>
      </c>
      <c r="X744" s="2" t="s">
        <v>151</v>
      </c>
      <c r="Y744" s="3">
        <v>44057.774328703701</v>
      </c>
      <c r="Z744" s="3">
        <v>44057.690995370373</v>
      </c>
      <c r="AB744" s="2">
        <v>0</v>
      </c>
      <c r="AC744" s="2" t="s">
        <v>2880</v>
      </c>
      <c r="AD744" s="2">
        <v>0</v>
      </c>
      <c r="AE744" s="2" t="s">
        <v>2851</v>
      </c>
      <c r="AF744" s="2" t="s">
        <v>2852</v>
      </c>
      <c r="AG744" s="2">
        <v>0</v>
      </c>
    </row>
    <row r="745" spans="1:33" x14ac:dyDescent="0.2">
      <c r="A745" s="2">
        <v>15490</v>
      </c>
      <c r="B745" s="2">
        <f>VLOOKUP(A745,liaison!A:B,2,FALSE)</f>
        <v>4067</v>
      </c>
      <c r="C745" s="2">
        <f>VLOOKUP(B745,ERP!A:E,2,FALSE)</f>
        <v>1</v>
      </c>
      <c r="D745" s="2">
        <f>VLOOKUP(B745,ERP!A:E,3,FALSE)</f>
        <v>22</v>
      </c>
      <c r="E745" s="2">
        <f>VLOOKUP(B745,ERP!A:E,4,FALSE)</f>
        <v>31</v>
      </c>
      <c r="F745" s="2" t="str">
        <f>VLOOKUP(B745,ERP!A:E,5,FALSE)</f>
        <v>instock</v>
      </c>
      <c r="G745" s="2">
        <v>0</v>
      </c>
      <c r="H745" s="2">
        <v>0</v>
      </c>
      <c r="I745" s="2">
        <v>0</v>
      </c>
      <c r="J745" s="2">
        <v>0</v>
      </c>
      <c r="K745" s="2">
        <v>19</v>
      </c>
      <c r="L745" s="2" t="s">
        <v>29</v>
      </c>
      <c r="N745" s="2">
        <v>2</v>
      </c>
      <c r="O745" s="3">
        <v>43143.558680555558</v>
      </c>
      <c r="P745" s="3">
        <v>43143.517013888893</v>
      </c>
      <c r="R745" s="2" t="s">
        <v>153</v>
      </c>
      <c r="T745" s="2" t="s">
        <v>32</v>
      </c>
      <c r="U745" s="2" t="s">
        <v>33</v>
      </c>
      <c r="V745" s="2" t="s">
        <v>33</v>
      </c>
      <c r="X745" s="2" t="s">
        <v>155</v>
      </c>
      <c r="Y745" s="3">
        <v>44068.767384259263</v>
      </c>
      <c r="Z745" s="3">
        <v>44068.684050925927</v>
      </c>
      <c r="AB745" s="2">
        <v>0</v>
      </c>
      <c r="AC745" s="2" t="s">
        <v>2881</v>
      </c>
      <c r="AD745" s="2">
        <v>0</v>
      </c>
      <c r="AE745" s="2" t="s">
        <v>2851</v>
      </c>
      <c r="AF745" s="2" t="s">
        <v>2852</v>
      </c>
      <c r="AG745" s="2">
        <v>0</v>
      </c>
    </row>
    <row r="746" spans="1:33" x14ac:dyDescent="0.2">
      <c r="A746" s="2">
        <v>16416</v>
      </c>
      <c r="B746" s="2">
        <f>VLOOKUP(A746,liaison!A:B,2,FALSE)</f>
        <v>4068</v>
      </c>
      <c r="C746" s="2">
        <f>VLOOKUP(B746,ERP!A:E,2,FALSE)</f>
        <v>1</v>
      </c>
      <c r="D746" s="2">
        <f>VLOOKUP(B746,ERP!A:E,3,FALSE)</f>
        <v>16.600000000000001</v>
      </c>
      <c r="E746" s="2">
        <f>VLOOKUP(B746,ERP!A:E,4,FALSE)</f>
        <v>157</v>
      </c>
      <c r="F746" s="2" t="str">
        <f>VLOOKUP(B746,ERP!A:E,5,FALSE)</f>
        <v>instock</v>
      </c>
      <c r="G746" s="2">
        <v>0</v>
      </c>
      <c r="H746" s="2">
        <v>0</v>
      </c>
      <c r="I746" s="2">
        <v>0</v>
      </c>
      <c r="J746" s="2">
        <v>0</v>
      </c>
      <c r="K746" s="2">
        <v>62</v>
      </c>
      <c r="L746" s="2" t="s">
        <v>29</v>
      </c>
      <c r="N746" s="2">
        <v>2</v>
      </c>
      <c r="O746" s="3">
        <v>43143.571157407408</v>
      </c>
      <c r="P746" s="3">
        <v>43143.529490740737</v>
      </c>
      <c r="R746" s="2" t="s">
        <v>157</v>
      </c>
      <c r="T746" s="2" t="s">
        <v>32</v>
      </c>
      <c r="U746" s="2" t="s">
        <v>33</v>
      </c>
      <c r="V746" s="2" t="s">
        <v>33</v>
      </c>
      <c r="X746" s="2" t="s">
        <v>159</v>
      </c>
      <c r="Y746" s="3">
        <v>44070.670185185183</v>
      </c>
      <c r="Z746" s="3">
        <v>44070.586851851847</v>
      </c>
      <c r="AB746" s="2">
        <v>0</v>
      </c>
      <c r="AC746" s="2" t="s">
        <v>2882</v>
      </c>
      <c r="AD746" s="2">
        <v>0</v>
      </c>
      <c r="AE746" s="2" t="s">
        <v>2851</v>
      </c>
      <c r="AF746" s="2" t="s">
        <v>2852</v>
      </c>
      <c r="AG746" s="2">
        <v>0</v>
      </c>
    </row>
    <row r="747" spans="1:33" x14ac:dyDescent="0.2">
      <c r="A747" s="2">
        <v>11862</v>
      </c>
      <c r="B747" s="2">
        <f>VLOOKUP(A747,liaison!A:B,2,FALSE)</f>
        <v>4069</v>
      </c>
      <c r="C747" s="2">
        <f>VLOOKUP(B747,ERP!A:E,2,FALSE)</f>
        <v>1</v>
      </c>
      <c r="D747" s="2">
        <f>VLOOKUP(B747,ERP!A:E,3,FALSE)</f>
        <v>60</v>
      </c>
      <c r="E747" s="2">
        <f>VLOOKUP(B747,ERP!A:E,4,FALSE)</f>
        <v>0</v>
      </c>
      <c r="F747" s="2" t="str">
        <f>VLOOKUP(B747,ERP!A:E,5,FALSE)</f>
        <v>outofstock</v>
      </c>
      <c r="G747" s="2">
        <v>0</v>
      </c>
      <c r="H747" s="2">
        <v>0</v>
      </c>
      <c r="I747" s="2">
        <v>0</v>
      </c>
      <c r="J747" s="2">
        <v>0</v>
      </c>
      <c r="K747" s="2">
        <v>0</v>
      </c>
      <c r="L747" s="2" t="s">
        <v>29</v>
      </c>
      <c r="N747" s="2">
        <v>2</v>
      </c>
      <c r="O747" s="3">
        <v>43143.573877314811</v>
      </c>
      <c r="P747" s="3">
        <v>43143.532210648147</v>
      </c>
      <c r="R747" s="2" t="s">
        <v>161</v>
      </c>
      <c r="T747" s="2" t="s">
        <v>32</v>
      </c>
      <c r="U747" s="2" t="s">
        <v>33</v>
      </c>
      <c r="V747" s="2" t="s">
        <v>33</v>
      </c>
      <c r="X747" s="2" t="s">
        <v>163</v>
      </c>
      <c r="Y747" s="3">
        <v>43496.508981481478</v>
      </c>
      <c r="Z747" s="3">
        <v>43496.467314814807</v>
      </c>
      <c r="AB747" s="2">
        <v>0</v>
      </c>
      <c r="AC747" s="2" t="s">
        <v>2883</v>
      </c>
      <c r="AD747" s="2">
        <v>0</v>
      </c>
      <c r="AE747" s="2" t="s">
        <v>2851</v>
      </c>
      <c r="AF747" s="2" t="s">
        <v>2852</v>
      </c>
      <c r="AG747" s="2">
        <v>0</v>
      </c>
    </row>
    <row r="748" spans="1:33" x14ac:dyDescent="0.2">
      <c r="A748" s="2">
        <v>15444</v>
      </c>
      <c r="B748" s="2">
        <f>VLOOKUP(A748,liaison!A:B,2,FALSE)</f>
        <v>4070</v>
      </c>
      <c r="C748" s="2">
        <f>VLOOKUP(B748,ERP!A:E,2,FALSE)</f>
        <v>1</v>
      </c>
      <c r="D748" s="2">
        <f>VLOOKUP(B748,ERP!A:E,3,FALSE)</f>
        <v>23.4</v>
      </c>
      <c r="E748" s="2">
        <f>VLOOKUP(B748,ERP!A:E,4,FALSE)</f>
        <v>98</v>
      </c>
      <c r="F748" s="2" t="str">
        <f>VLOOKUP(B748,ERP!A:E,5,FALSE)</f>
        <v>instock</v>
      </c>
      <c r="G748" s="2">
        <v>0</v>
      </c>
      <c r="H748" s="2">
        <v>0</v>
      </c>
      <c r="I748" s="2">
        <v>0</v>
      </c>
      <c r="J748" s="2">
        <v>0</v>
      </c>
      <c r="K748" s="2">
        <v>7</v>
      </c>
      <c r="L748" s="2" t="s">
        <v>29</v>
      </c>
      <c r="N748" s="2">
        <v>2</v>
      </c>
      <c r="O748" s="3">
        <v>43143.584918981483</v>
      </c>
      <c r="P748" s="3">
        <v>43143.543252314812</v>
      </c>
      <c r="R748" s="2" t="s">
        <v>165</v>
      </c>
      <c r="T748" s="2" t="s">
        <v>32</v>
      </c>
      <c r="U748" s="2" t="s">
        <v>33</v>
      </c>
      <c r="V748" s="2" t="s">
        <v>33</v>
      </c>
      <c r="X748" s="2" t="s">
        <v>167</v>
      </c>
      <c r="Y748" s="3">
        <v>44070.395937499998</v>
      </c>
      <c r="Z748" s="3">
        <v>44070.312604166669</v>
      </c>
      <c r="AB748" s="2">
        <v>0</v>
      </c>
      <c r="AC748" s="2" t="s">
        <v>2884</v>
      </c>
      <c r="AD748" s="2">
        <v>0</v>
      </c>
      <c r="AE748" s="2" t="s">
        <v>2851</v>
      </c>
      <c r="AF748" s="2" t="s">
        <v>2852</v>
      </c>
      <c r="AG748" s="2">
        <v>0</v>
      </c>
    </row>
    <row r="749" spans="1:33" x14ac:dyDescent="0.2">
      <c r="A749" s="2">
        <v>15953</v>
      </c>
      <c r="B749" s="2">
        <f>VLOOKUP(A749,liaison!A:B,2,FALSE)</f>
        <v>4071</v>
      </c>
      <c r="C749" s="2">
        <f>VLOOKUP(B749,ERP!A:E,2,FALSE)</f>
        <v>1</v>
      </c>
      <c r="D749" s="2">
        <f>VLOOKUP(B749,ERP!A:E,3,FALSE)</f>
        <v>33.200000000000003</v>
      </c>
      <c r="E749" s="2">
        <f>VLOOKUP(B749,ERP!A:E,4,FALSE)</f>
        <v>16</v>
      </c>
      <c r="F749" s="2" t="str">
        <f>VLOOKUP(B749,ERP!A:E,5,FALSE)</f>
        <v>instock</v>
      </c>
      <c r="G749" s="2">
        <v>0</v>
      </c>
      <c r="H749" s="2">
        <v>0</v>
      </c>
      <c r="I749" s="2">
        <v>0</v>
      </c>
      <c r="J749" s="2">
        <v>0</v>
      </c>
      <c r="K749" s="2">
        <v>19</v>
      </c>
      <c r="L749" s="2" t="s">
        <v>29</v>
      </c>
      <c r="N749" s="2">
        <v>2</v>
      </c>
      <c r="O749" s="3">
        <v>43143.589039351849</v>
      </c>
      <c r="P749" s="3">
        <v>43143.547372685192</v>
      </c>
      <c r="R749" s="2" t="s">
        <v>169</v>
      </c>
      <c r="T749" s="2" t="s">
        <v>32</v>
      </c>
      <c r="U749" s="2" t="s">
        <v>33</v>
      </c>
      <c r="V749" s="2" t="s">
        <v>33</v>
      </c>
      <c r="X749" s="2" t="s">
        <v>171</v>
      </c>
      <c r="Y749" s="3">
        <v>44070.670173611114</v>
      </c>
      <c r="Z749" s="3">
        <v>44070.586840277778</v>
      </c>
      <c r="AB749" s="2">
        <v>0</v>
      </c>
      <c r="AC749" s="2" t="s">
        <v>2885</v>
      </c>
      <c r="AD749" s="2">
        <v>0</v>
      </c>
      <c r="AE749" s="2" t="s">
        <v>2851</v>
      </c>
      <c r="AF749" s="2" t="s">
        <v>2852</v>
      </c>
      <c r="AG749" s="2">
        <v>0</v>
      </c>
    </row>
    <row r="750" spans="1:33" x14ac:dyDescent="0.2">
      <c r="A750" s="2">
        <v>12045</v>
      </c>
      <c r="B750" s="2">
        <f>VLOOKUP(A750,liaison!A:B,2,FALSE)</f>
        <v>4072</v>
      </c>
      <c r="C750" s="2">
        <f>VLOOKUP(B750,ERP!A:E,2,FALSE)</f>
        <v>1</v>
      </c>
      <c r="D750" s="2">
        <f>VLOOKUP(B750,ERP!A:E,3,FALSE)</f>
        <v>32</v>
      </c>
      <c r="E750" s="2">
        <f>VLOOKUP(B750,ERP!A:E,4,FALSE)</f>
        <v>28</v>
      </c>
      <c r="F750" s="2" t="str">
        <f>VLOOKUP(B750,ERP!A:E,5,FALSE)</f>
        <v>instock</v>
      </c>
      <c r="G750" s="2">
        <v>0</v>
      </c>
      <c r="H750" s="2">
        <v>0</v>
      </c>
      <c r="I750" s="2">
        <v>0</v>
      </c>
      <c r="J750" s="2">
        <v>0</v>
      </c>
      <c r="K750" s="2">
        <v>1</v>
      </c>
      <c r="L750" s="2" t="s">
        <v>29</v>
      </c>
      <c r="N750" s="2">
        <v>2</v>
      </c>
      <c r="O750" s="3">
        <v>43143.595613425918</v>
      </c>
      <c r="P750" s="3">
        <v>43143.553946759261</v>
      </c>
      <c r="R750" s="2" t="s">
        <v>173</v>
      </c>
      <c r="T750" s="2" t="s">
        <v>32</v>
      </c>
      <c r="U750" s="2" t="s">
        <v>33</v>
      </c>
      <c r="V750" s="2" t="s">
        <v>33</v>
      </c>
      <c r="X750" s="2" t="s">
        <v>175</v>
      </c>
      <c r="Y750" s="3">
        <v>44069.395868055559</v>
      </c>
      <c r="Z750" s="3">
        <v>44069.312534722223</v>
      </c>
      <c r="AB750" s="2">
        <v>0</v>
      </c>
      <c r="AC750" s="2" t="s">
        <v>2886</v>
      </c>
      <c r="AD750" s="2">
        <v>0</v>
      </c>
      <c r="AE750" s="2" t="s">
        <v>2851</v>
      </c>
      <c r="AF750" s="2" t="s">
        <v>2852</v>
      </c>
      <c r="AG750" s="2">
        <v>0</v>
      </c>
    </row>
    <row r="751" spans="1:33" x14ac:dyDescent="0.2">
      <c r="A751" s="2">
        <v>13074</v>
      </c>
      <c r="B751" s="2">
        <f>VLOOKUP(A751,liaison!A:B,2,FALSE)</f>
        <v>4073</v>
      </c>
      <c r="C751" s="2">
        <f>VLOOKUP(B751,ERP!A:E,2,FALSE)</f>
        <v>1</v>
      </c>
      <c r="D751" s="2">
        <f>VLOOKUP(B751,ERP!A:E,3,FALSE)</f>
        <v>77.8</v>
      </c>
      <c r="E751" s="2">
        <f>VLOOKUP(B751,ERP!A:E,4,FALSE)</f>
        <v>11</v>
      </c>
      <c r="F751" s="2" t="str">
        <f>VLOOKUP(B751,ERP!A:E,5,FALSE)</f>
        <v>instock</v>
      </c>
      <c r="G751" s="2">
        <v>0</v>
      </c>
      <c r="H751" s="2">
        <v>0</v>
      </c>
      <c r="I751" s="2">
        <v>0</v>
      </c>
      <c r="J751" s="2">
        <v>0</v>
      </c>
      <c r="K751" s="2">
        <v>0</v>
      </c>
      <c r="L751" s="2" t="s">
        <v>29</v>
      </c>
      <c r="N751" s="2">
        <v>2</v>
      </c>
      <c r="O751" s="3">
        <v>43143.601018518522</v>
      </c>
      <c r="P751" s="3">
        <v>43143.559351851851</v>
      </c>
      <c r="R751" s="2" t="s">
        <v>177</v>
      </c>
      <c r="T751" s="2" t="s">
        <v>32</v>
      </c>
      <c r="U751" s="2" t="s">
        <v>33</v>
      </c>
      <c r="V751" s="2" t="s">
        <v>33</v>
      </c>
      <c r="X751" s="2" t="s">
        <v>179</v>
      </c>
      <c r="Y751" s="3">
        <v>43808.444479166668</v>
      </c>
      <c r="Z751" s="3">
        <v>43808.402812499997</v>
      </c>
      <c r="AB751" s="2">
        <v>0</v>
      </c>
      <c r="AC751" s="2" t="s">
        <v>2887</v>
      </c>
      <c r="AD751" s="2">
        <v>0</v>
      </c>
      <c r="AE751" s="2" t="s">
        <v>2851</v>
      </c>
      <c r="AF751" s="2" t="s">
        <v>2852</v>
      </c>
      <c r="AG751" s="2">
        <v>0</v>
      </c>
    </row>
    <row r="752" spans="1:33" x14ac:dyDescent="0.2">
      <c r="A752" s="2">
        <v>15941</v>
      </c>
      <c r="B752" s="2">
        <f>VLOOKUP(A752,liaison!A:B,2,FALSE)</f>
        <v>4074</v>
      </c>
      <c r="C752" s="2">
        <f>VLOOKUP(B752,ERP!A:E,2,FALSE)</f>
        <v>1</v>
      </c>
      <c r="D752" s="2">
        <f>VLOOKUP(B752,ERP!A:E,3,FALSE)</f>
        <v>12.7</v>
      </c>
      <c r="E752" s="2">
        <f>VLOOKUP(B752,ERP!A:E,4,FALSE)</f>
        <v>50</v>
      </c>
      <c r="F752" s="2" t="str">
        <f>VLOOKUP(B752,ERP!A:E,5,FALSE)</f>
        <v>instock</v>
      </c>
      <c r="G752" s="2">
        <v>0</v>
      </c>
      <c r="H752" s="2">
        <v>0</v>
      </c>
      <c r="I752" s="2">
        <v>0</v>
      </c>
      <c r="J752" s="2">
        <v>0</v>
      </c>
      <c r="K752" s="2">
        <v>4</v>
      </c>
      <c r="L752" s="2" t="s">
        <v>29</v>
      </c>
      <c r="N752" s="2">
        <v>2</v>
      </c>
      <c r="O752" s="3">
        <v>43143.601990740739</v>
      </c>
      <c r="P752" s="3">
        <v>43143.560324074067</v>
      </c>
      <c r="R752" s="2" t="s">
        <v>181</v>
      </c>
      <c r="T752" s="2" t="s">
        <v>32</v>
      </c>
      <c r="U752" s="2" t="s">
        <v>33</v>
      </c>
      <c r="V752" s="2" t="s">
        <v>33</v>
      </c>
      <c r="X752" s="2" t="s">
        <v>183</v>
      </c>
      <c r="Y752" s="3">
        <v>44007.583368055559</v>
      </c>
      <c r="Z752" s="3">
        <v>44007.500034722223</v>
      </c>
      <c r="AB752" s="2">
        <v>0</v>
      </c>
      <c r="AC752" s="2" t="s">
        <v>2888</v>
      </c>
      <c r="AD752" s="2">
        <v>0</v>
      </c>
      <c r="AE752" s="2" t="s">
        <v>2851</v>
      </c>
      <c r="AF752" s="2" t="s">
        <v>2852</v>
      </c>
      <c r="AG752" s="2">
        <v>0</v>
      </c>
    </row>
    <row r="753" spans="1:33" x14ac:dyDescent="0.2">
      <c r="A753" s="2">
        <v>16069</v>
      </c>
      <c r="B753" s="2">
        <f>VLOOKUP(A753,liaison!A:B,2,FALSE)</f>
        <v>4075</v>
      </c>
      <c r="C753" s="2">
        <f>VLOOKUP(B753,ERP!A:E,2,FALSE)</f>
        <v>1</v>
      </c>
      <c r="D753" s="2">
        <f>VLOOKUP(B753,ERP!A:E,3,FALSE)</f>
        <v>14.7</v>
      </c>
      <c r="E753" s="2">
        <f>VLOOKUP(B753,ERP!A:E,4,FALSE)</f>
        <v>54</v>
      </c>
      <c r="F753" s="2" t="str">
        <f>VLOOKUP(B753,ERP!A:E,5,FALSE)</f>
        <v>instock</v>
      </c>
      <c r="G753" s="2">
        <v>0</v>
      </c>
      <c r="H753" s="2">
        <v>0</v>
      </c>
      <c r="I753" s="2">
        <v>0</v>
      </c>
      <c r="J753" s="2">
        <v>0</v>
      </c>
      <c r="K753" s="2">
        <v>0</v>
      </c>
      <c r="L753" s="2" t="s">
        <v>29</v>
      </c>
      <c r="N753" s="2">
        <v>2</v>
      </c>
      <c r="O753" s="3">
        <v>43143.607083333343</v>
      </c>
      <c r="P753" s="3">
        <v>43143.565416666657</v>
      </c>
      <c r="R753" s="2" t="s">
        <v>185</v>
      </c>
      <c r="T753" s="2" t="s">
        <v>32</v>
      </c>
      <c r="U753" s="2" t="s">
        <v>33</v>
      </c>
      <c r="V753" s="2" t="s">
        <v>33</v>
      </c>
      <c r="X753" s="2" t="s">
        <v>187</v>
      </c>
      <c r="Y753" s="3">
        <v>44067.489618055559</v>
      </c>
      <c r="Z753" s="3">
        <v>44067.406284722223</v>
      </c>
      <c r="AB753" s="2">
        <v>0</v>
      </c>
      <c r="AC753" s="2" t="s">
        <v>2889</v>
      </c>
      <c r="AD753" s="2">
        <v>0</v>
      </c>
      <c r="AE753" s="2" t="s">
        <v>2851</v>
      </c>
      <c r="AF753" s="2" t="s">
        <v>2852</v>
      </c>
      <c r="AG753" s="2">
        <v>0</v>
      </c>
    </row>
    <row r="754" spans="1:33" x14ac:dyDescent="0.2">
      <c r="A754" s="2">
        <v>13072</v>
      </c>
      <c r="B754" s="2">
        <f>VLOOKUP(A754,liaison!A:B,2,FALSE)</f>
        <v>4076</v>
      </c>
      <c r="C754" s="2">
        <f>VLOOKUP(B754,ERP!A:E,2,FALSE)</f>
        <v>1</v>
      </c>
      <c r="D754" s="2">
        <f>VLOOKUP(B754,ERP!A:E,3,FALSE)</f>
        <v>14.05</v>
      </c>
      <c r="E754" s="2">
        <f>VLOOKUP(B754,ERP!A:E,4,FALSE)</f>
        <v>53</v>
      </c>
      <c r="F754" s="2" t="str">
        <f>VLOOKUP(B754,ERP!A:E,5,FALSE)</f>
        <v>instock</v>
      </c>
      <c r="G754" s="2">
        <v>0</v>
      </c>
      <c r="H754" s="2">
        <v>0</v>
      </c>
      <c r="I754" s="2">
        <v>0</v>
      </c>
      <c r="J754" s="2">
        <v>0</v>
      </c>
      <c r="K754" s="2">
        <v>4</v>
      </c>
      <c r="L754" s="2" t="s">
        <v>29</v>
      </c>
      <c r="N754" s="2">
        <v>2</v>
      </c>
      <c r="O754" s="3">
        <v>43143.610150462962</v>
      </c>
      <c r="P754" s="3">
        <v>43143.568483796298</v>
      </c>
      <c r="R754" s="2" t="s">
        <v>189</v>
      </c>
      <c r="T754" s="2" t="s">
        <v>32</v>
      </c>
      <c r="U754" s="2" t="s">
        <v>33</v>
      </c>
      <c r="V754" s="2" t="s">
        <v>33</v>
      </c>
      <c r="X754" s="2" t="s">
        <v>191</v>
      </c>
      <c r="Y754" s="3">
        <v>44006.718761574077</v>
      </c>
      <c r="Z754" s="3">
        <v>44006.635428240741</v>
      </c>
      <c r="AB754" s="2">
        <v>0</v>
      </c>
      <c r="AC754" s="2" t="s">
        <v>2890</v>
      </c>
      <c r="AD754" s="2">
        <v>0</v>
      </c>
      <c r="AE754" s="2" t="s">
        <v>2851</v>
      </c>
      <c r="AF754" s="2" t="s">
        <v>2852</v>
      </c>
      <c r="AG754" s="2">
        <v>0</v>
      </c>
    </row>
    <row r="755" spans="1:33" x14ac:dyDescent="0.2">
      <c r="A755" s="2">
        <v>15440</v>
      </c>
      <c r="B755" s="2">
        <f>VLOOKUP(A755,liaison!A:B,2,FALSE)</f>
        <v>4077</v>
      </c>
      <c r="C755" s="2">
        <f>VLOOKUP(B755,ERP!A:E,2,FALSE)</f>
        <v>1</v>
      </c>
      <c r="D755" s="2">
        <f>VLOOKUP(B755,ERP!A:E,3,FALSE)</f>
        <v>22.9</v>
      </c>
      <c r="E755" s="2">
        <f>VLOOKUP(B755,ERP!A:E,4,FALSE)</f>
        <v>48</v>
      </c>
      <c r="F755" s="2" t="str">
        <f>VLOOKUP(B755,ERP!A:E,5,FALSE)</f>
        <v>instock</v>
      </c>
      <c r="G755" s="2">
        <v>0</v>
      </c>
      <c r="H755" s="2">
        <v>0</v>
      </c>
      <c r="I755" s="2">
        <v>0</v>
      </c>
      <c r="J755" s="2">
        <v>0</v>
      </c>
      <c r="K755" s="2">
        <v>0</v>
      </c>
      <c r="L755" s="2" t="s">
        <v>29</v>
      </c>
      <c r="N755" s="2">
        <v>2</v>
      </c>
      <c r="O755" s="3">
        <v>43143.615370370368</v>
      </c>
      <c r="P755" s="3">
        <v>43143.573703703703</v>
      </c>
      <c r="R755" s="2" t="s">
        <v>193</v>
      </c>
      <c r="T755" s="2" t="s">
        <v>32</v>
      </c>
      <c r="U755" s="2" t="s">
        <v>33</v>
      </c>
      <c r="V755" s="2" t="s">
        <v>33</v>
      </c>
      <c r="X755" s="2" t="s">
        <v>195</v>
      </c>
      <c r="Y755" s="3">
        <v>44065.746550925927</v>
      </c>
      <c r="Z755" s="3">
        <v>44065.663217592592</v>
      </c>
      <c r="AB755" s="2">
        <v>0</v>
      </c>
      <c r="AC755" s="2" t="s">
        <v>2891</v>
      </c>
      <c r="AD755" s="2">
        <v>0</v>
      </c>
      <c r="AE755" s="2" t="s">
        <v>2851</v>
      </c>
      <c r="AF755" s="2" t="s">
        <v>2852</v>
      </c>
      <c r="AG755" s="2">
        <v>0</v>
      </c>
    </row>
    <row r="756" spans="1:33" x14ac:dyDescent="0.2">
      <c r="A756" s="2">
        <v>13435</v>
      </c>
      <c r="B756" s="2">
        <f>VLOOKUP(A756,liaison!A:B,2,FALSE)</f>
        <v>4078</v>
      </c>
      <c r="C756" s="2">
        <f>VLOOKUP(B756,ERP!A:E,2,FALSE)</f>
        <v>1</v>
      </c>
      <c r="D756" s="2">
        <f>VLOOKUP(B756,ERP!A:E,3,FALSE)</f>
        <v>44</v>
      </c>
      <c r="E756" s="2">
        <f>VLOOKUP(B756,ERP!A:E,4,FALSE)</f>
        <v>14</v>
      </c>
      <c r="F756" s="2" t="str">
        <f>VLOOKUP(B756,ERP!A:E,5,FALSE)</f>
        <v>instock</v>
      </c>
      <c r="G756" s="2">
        <v>0</v>
      </c>
      <c r="H756" s="2">
        <v>0</v>
      </c>
      <c r="I756" s="2">
        <v>0</v>
      </c>
      <c r="J756" s="2">
        <v>0</v>
      </c>
      <c r="K756" s="2">
        <v>10</v>
      </c>
      <c r="L756" s="2" t="s">
        <v>29</v>
      </c>
      <c r="N756" s="2">
        <v>2</v>
      </c>
      <c r="O756" s="3">
        <v>43143.619560185187</v>
      </c>
      <c r="P756" s="3">
        <v>43143.577893518523</v>
      </c>
      <c r="R756" s="2" t="s">
        <v>197</v>
      </c>
      <c r="T756" s="2" t="s">
        <v>32</v>
      </c>
      <c r="U756" s="2" t="s">
        <v>33</v>
      </c>
      <c r="V756" s="2" t="s">
        <v>33</v>
      </c>
      <c r="X756" s="2" t="s">
        <v>199</v>
      </c>
      <c r="Y756" s="3">
        <v>44023.628495370373</v>
      </c>
      <c r="Z756" s="3">
        <v>44023.545162037037</v>
      </c>
      <c r="AB756" s="2">
        <v>0</v>
      </c>
      <c r="AC756" s="2" t="s">
        <v>2892</v>
      </c>
      <c r="AD756" s="2">
        <v>0</v>
      </c>
      <c r="AE756" s="2" t="s">
        <v>2851</v>
      </c>
      <c r="AF756" s="2" t="s">
        <v>2852</v>
      </c>
      <c r="AG756" s="2">
        <v>0</v>
      </c>
    </row>
    <row r="757" spans="1:33" x14ac:dyDescent="0.2">
      <c r="A757" s="2">
        <v>13078</v>
      </c>
      <c r="B757" s="2">
        <f>VLOOKUP(A757,liaison!A:B,2,FALSE)</f>
        <v>4079</v>
      </c>
      <c r="C757" s="2">
        <f>VLOOKUP(B757,ERP!A:E,2,FALSE)</f>
        <v>1</v>
      </c>
      <c r="D757" s="2">
        <f>VLOOKUP(B757,ERP!A:E,3,FALSE)</f>
        <v>37</v>
      </c>
      <c r="E757" s="2">
        <f>VLOOKUP(B757,ERP!A:E,4,FALSE)</f>
        <v>0</v>
      </c>
      <c r="F757" s="2" t="str">
        <f>VLOOKUP(B757,ERP!A:E,5,FALSE)</f>
        <v>outofstock</v>
      </c>
      <c r="G757" s="2">
        <v>0</v>
      </c>
      <c r="H757" s="2">
        <v>0</v>
      </c>
      <c r="I757" s="2">
        <v>0</v>
      </c>
      <c r="J757" s="2">
        <v>0</v>
      </c>
      <c r="K757" s="2">
        <v>0</v>
      </c>
      <c r="L757" s="2" t="s">
        <v>29</v>
      </c>
      <c r="N757" s="2">
        <v>2</v>
      </c>
      <c r="O757" s="3">
        <v>43143.622152777767</v>
      </c>
      <c r="P757" s="3">
        <v>43143.58048611111</v>
      </c>
      <c r="R757" s="2" t="s">
        <v>201</v>
      </c>
      <c r="T757" s="2" t="s">
        <v>32</v>
      </c>
      <c r="U757" s="2" t="s">
        <v>33</v>
      </c>
      <c r="V757" s="2" t="s">
        <v>33</v>
      </c>
      <c r="X757" s="2" t="s">
        <v>203</v>
      </c>
      <c r="Y757" s="3">
        <v>43516.396018518521</v>
      </c>
      <c r="Z757" s="3">
        <v>43516.354351851849</v>
      </c>
      <c r="AB757" s="2">
        <v>0</v>
      </c>
      <c r="AC757" s="2" t="s">
        <v>2893</v>
      </c>
      <c r="AD757" s="2">
        <v>0</v>
      </c>
      <c r="AE757" s="2" t="s">
        <v>2851</v>
      </c>
      <c r="AF757" s="2" t="s">
        <v>2852</v>
      </c>
      <c r="AG757" s="2">
        <v>0</v>
      </c>
    </row>
    <row r="758" spans="1:33" x14ac:dyDescent="0.2">
      <c r="A758" s="2">
        <v>13117</v>
      </c>
      <c r="B758" s="2">
        <f>VLOOKUP(A758,liaison!A:B,2,FALSE)</f>
        <v>4081</v>
      </c>
      <c r="C758" s="2">
        <f>VLOOKUP(B758,ERP!A:E,2,FALSE)</f>
        <v>1</v>
      </c>
      <c r="D758" s="2">
        <f>VLOOKUP(B758,ERP!A:E,3,FALSE)</f>
        <v>39</v>
      </c>
      <c r="E758" s="2">
        <f>VLOOKUP(B758,ERP!A:E,4,FALSE)</f>
        <v>0</v>
      </c>
      <c r="F758" s="2" t="str">
        <f>VLOOKUP(B758,ERP!A:E,5,FALSE)</f>
        <v>outofstock</v>
      </c>
      <c r="G758" s="2">
        <v>0</v>
      </c>
      <c r="H758" s="2">
        <v>0</v>
      </c>
      <c r="I758" s="2">
        <v>0</v>
      </c>
      <c r="J758" s="2">
        <v>0</v>
      </c>
      <c r="K758" s="2">
        <v>4</v>
      </c>
      <c r="L758" s="2" t="s">
        <v>29</v>
      </c>
      <c r="N758" s="2">
        <v>2</v>
      </c>
      <c r="O758" s="3">
        <v>43143.628877314812</v>
      </c>
      <c r="P758" s="3">
        <v>43143.587210648147</v>
      </c>
      <c r="R758" s="2" t="s">
        <v>205</v>
      </c>
      <c r="T758" s="2" t="s">
        <v>32</v>
      </c>
      <c r="U758" s="2" t="s">
        <v>33</v>
      </c>
      <c r="V758" s="2" t="s">
        <v>33</v>
      </c>
      <c r="X758" s="2" t="s">
        <v>207</v>
      </c>
      <c r="Y758" s="3">
        <v>43433.756967592592</v>
      </c>
      <c r="Z758" s="3">
        <v>43433.715300925927</v>
      </c>
      <c r="AB758" s="2">
        <v>0</v>
      </c>
      <c r="AC758" s="2" t="s">
        <v>2894</v>
      </c>
      <c r="AD758" s="2">
        <v>0</v>
      </c>
      <c r="AE758" s="2" t="s">
        <v>2851</v>
      </c>
      <c r="AF758" s="2" t="s">
        <v>2852</v>
      </c>
      <c r="AG758" s="2">
        <v>0</v>
      </c>
    </row>
    <row r="759" spans="1:33" x14ac:dyDescent="0.2">
      <c r="A759" s="2">
        <v>16296</v>
      </c>
      <c r="B759" s="2">
        <f>VLOOKUP(A759,liaison!A:B,2,FALSE)</f>
        <v>4083</v>
      </c>
      <c r="C759" s="2">
        <f>VLOOKUP(B759,ERP!A:E,2,FALSE)</f>
        <v>1</v>
      </c>
      <c r="D759" s="2">
        <f>VLOOKUP(B759,ERP!A:E,3,FALSE)</f>
        <v>17</v>
      </c>
      <c r="E759" s="2">
        <f>VLOOKUP(B759,ERP!A:E,4,FALSE)</f>
        <v>0</v>
      </c>
      <c r="F759" s="2" t="str">
        <f>VLOOKUP(B759,ERP!A:E,5,FALSE)</f>
        <v>outofstock</v>
      </c>
      <c r="G759" s="2">
        <v>0</v>
      </c>
      <c r="H759" s="2">
        <v>0</v>
      </c>
      <c r="I759" s="2">
        <v>0</v>
      </c>
      <c r="J759" s="2">
        <v>0</v>
      </c>
      <c r="K759" s="2">
        <v>0</v>
      </c>
      <c r="L759" s="2" t="s">
        <v>29</v>
      </c>
      <c r="N759" s="2">
        <v>2</v>
      </c>
      <c r="O759" s="3">
        <v>43143.634317129632</v>
      </c>
      <c r="P759" s="3">
        <v>43143.592650462961</v>
      </c>
      <c r="R759" s="2" t="s">
        <v>209</v>
      </c>
      <c r="T759" s="2" t="s">
        <v>32</v>
      </c>
      <c r="U759" s="2" t="s">
        <v>33</v>
      </c>
      <c r="V759" s="2" t="s">
        <v>33</v>
      </c>
      <c r="X759" s="2" t="s">
        <v>211</v>
      </c>
      <c r="Y759" s="3">
        <v>43981.448946759258</v>
      </c>
      <c r="Z759" s="3">
        <v>43981.365613425929</v>
      </c>
      <c r="AB759" s="2">
        <v>0</v>
      </c>
      <c r="AC759" s="2" t="s">
        <v>2895</v>
      </c>
      <c r="AD759" s="2">
        <v>0</v>
      </c>
      <c r="AE759" s="2" t="s">
        <v>2851</v>
      </c>
      <c r="AF759" s="2" t="s">
        <v>2852</v>
      </c>
      <c r="AG759" s="2">
        <v>0</v>
      </c>
    </row>
    <row r="760" spans="1:33" x14ac:dyDescent="0.2">
      <c r="A760" s="2">
        <v>16014</v>
      </c>
      <c r="B760" s="2">
        <f>VLOOKUP(A760,liaison!A:B,2,FALSE)</f>
        <v>4084</v>
      </c>
      <c r="C760" s="2">
        <f>VLOOKUP(B760,ERP!A:E,2,FALSE)</f>
        <v>1</v>
      </c>
      <c r="D760" s="2">
        <f>VLOOKUP(B760,ERP!A:E,3,FALSE)</f>
        <v>23.2</v>
      </c>
      <c r="E760" s="2">
        <f>VLOOKUP(B760,ERP!A:E,4,FALSE)</f>
        <v>14</v>
      </c>
      <c r="F760" s="2" t="str">
        <f>VLOOKUP(B760,ERP!A:E,5,FALSE)</f>
        <v>instock</v>
      </c>
      <c r="G760" s="2">
        <v>0</v>
      </c>
      <c r="H760" s="2">
        <v>0</v>
      </c>
      <c r="I760" s="2">
        <v>0</v>
      </c>
      <c r="J760" s="2">
        <v>0</v>
      </c>
      <c r="K760" s="2">
        <v>0</v>
      </c>
      <c r="L760" s="2" t="s">
        <v>29</v>
      </c>
      <c r="N760" s="2">
        <v>2</v>
      </c>
      <c r="O760" s="3">
        <v>43143.639618055553</v>
      </c>
      <c r="P760" s="3">
        <v>43143.597951388889</v>
      </c>
      <c r="R760" s="2" t="s">
        <v>213</v>
      </c>
      <c r="T760" s="2" t="s">
        <v>32</v>
      </c>
      <c r="U760" s="2" t="s">
        <v>33</v>
      </c>
      <c r="V760" s="2" t="s">
        <v>33</v>
      </c>
      <c r="X760" s="2" t="s">
        <v>215</v>
      </c>
      <c r="Y760" s="3">
        <v>44065.420162037037</v>
      </c>
      <c r="Z760" s="3">
        <v>44065.336828703701</v>
      </c>
      <c r="AB760" s="2">
        <v>0</v>
      </c>
      <c r="AC760" s="2" t="s">
        <v>2896</v>
      </c>
      <c r="AD760" s="2">
        <v>0</v>
      </c>
      <c r="AE760" s="2" t="s">
        <v>2851</v>
      </c>
      <c r="AF760" s="2" t="s">
        <v>2852</v>
      </c>
      <c r="AG760" s="2">
        <v>0</v>
      </c>
    </row>
    <row r="761" spans="1:33" x14ac:dyDescent="0.2">
      <c r="A761" s="2">
        <v>16462</v>
      </c>
      <c r="B761" s="2">
        <f>VLOOKUP(A761,liaison!A:B,2,FALSE)</f>
        <v>4085</v>
      </c>
      <c r="C761" s="2">
        <f>VLOOKUP(B761,ERP!A:E,2,FALSE)</f>
        <v>1</v>
      </c>
      <c r="D761" s="2">
        <f>VLOOKUP(B761,ERP!A:E,3,FALSE)</f>
        <v>19</v>
      </c>
      <c r="E761" s="2">
        <f>VLOOKUP(B761,ERP!A:E,4,FALSE)</f>
        <v>37</v>
      </c>
      <c r="F761" s="2" t="str">
        <f>VLOOKUP(B761,ERP!A:E,5,FALSE)</f>
        <v>instock</v>
      </c>
      <c r="G761" s="2">
        <v>0</v>
      </c>
      <c r="H761" s="2">
        <v>0</v>
      </c>
      <c r="I761" s="2">
        <v>0</v>
      </c>
      <c r="J761" s="2">
        <v>0</v>
      </c>
      <c r="K761" s="2">
        <v>7</v>
      </c>
      <c r="L761" s="2" t="s">
        <v>29</v>
      </c>
      <c r="N761" s="2">
        <v>2</v>
      </c>
      <c r="O761" s="3">
        <v>43143.644560185188</v>
      </c>
      <c r="P761" s="3">
        <v>43143.602893518517</v>
      </c>
      <c r="R761" s="2" t="s">
        <v>217</v>
      </c>
      <c r="T761" s="2" t="s">
        <v>32</v>
      </c>
      <c r="U761" s="2" t="s">
        <v>33</v>
      </c>
      <c r="V761" s="2" t="s">
        <v>33</v>
      </c>
      <c r="X761" s="2" t="s">
        <v>219</v>
      </c>
      <c r="Y761" s="3">
        <v>44069.718784722223</v>
      </c>
      <c r="Z761" s="3">
        <v>44069.635451388887</v>
      </c>
      <c r="AB761" s="2">
        <v>0</v>
      </c>
      <c r="AC761" s="2" t="s">
        <v>2897</v>
      </c>
      <c r="AD761" s="2">
        <v>0</v>
      </c>
      <c r="AE761" s="2" t="s">
        <v>2851</v>
      </c>
      <c r="AF761" s="2" t="s">
        <v>2852</v>
      </c>
      <c r="AG761" s="2">
        <v>0</v>
      </c>
    </row>
    <row r="762" spans="1:33" x14ac:dyDescent="0.2">
      <c r="A762" s="2">
        <v>16013</v>
      </c>
      <c r="B762" s="2">
        <f>VLOOKUP(A762,liaison!A:B,2,FALSE)</f>
        <v>4086</v>
      </c>
      <c r="C762" s="2">
        <f>VLOOKUP(B762,ERP!A:E,2,FALSE)</f>
        <v>1</v>
      </c>
      <c r="D762" s="2">
        <f>VLOOKUP(B762,ERP!A:E,3,FALSE)</f>
        <v>16.399999999999999</v>
      </c>
      <c r="E762" s="2">
        <f>VLOOKUP(B762,ERP!A:E,4,FALSE)</f>
        <v>31</v>
      </c>
      <c r="F762" s="2" t="str">
        <f>VLOOKUP(B762,ERP!A:E,5,FALSE)</f>
        <v>instock</v>
      </c>
      <c r="G762" s="2">
        <v>0</v>
      </c>
      <c r="H762" s="2">
        <v>0</v>
      </c>
      <c r="I762" s="2">
        <v>0</v>
      </c>
      <c r="J762" s="2">
        <v>0</v>
      </c>
      <c r="K762" s="2">
        <v>4</v>
      </c>
      <c r="L762" s="2" t="s">
        <v>29</v>
      </c>
      <c r="N762" s="2">
        <v>2</v>
      </c>
      <c r="O762" s="3">
        <v>43143.647499999999</v>
      </c>
      <c r="P762" s="3">
        <v>43143.605833333328</v>
      </c>
      <c r="R762" s="2" t="s">
        <v>221</v>
      </c>
      <c r="T762" s="2" t="s">
        <v>32</v>
      </c>
      <c r="U762" s="2" t="s">
        <v>33</v>
      </c>
      <c r="V762" s="2" t="s">
        <v>33</v>
      </c>
      <c r="X762" s="2" t="s">
        <v>223</v>
      </c>
      <c r="Y762" s="3">
        <v>44062.739606481482</v>
      </c>
      <c r="Z762" s="3">
        <v>44062.656273148154</v>
      </c>
      <c r="AB762" s="2">
        <v>0</v>
      </c>
      <c r="AC762" s="2" t="s">
        <v>2898</v>
      </c>
      <c r="AD762" s="2">
        <v>0</v>
      </c>
      <c r="AE762" s="2" t="s">
        <v>2851</v>
      </c>
      <c r="AF762" s="2" t="s">
        <v>2852</v>
      </c>
      <c r="AG762" s="2">
        <v>0</v>
      </c>
    </row>
    <row r="763" spans="1:33" x14ac:dyDescent="0.2">
      <c r="A763" s="2">
        <v>16180</v>
      </c>
      <c r="B763" s="2">
        <f>VLOOKUP(A763,liaison!A:B,2,FALSE)</f>
        <v>4087</v>
      </c>
      <c r="C763" s="2">
        <f>VLOOKUP(B763,ERP!A:E,2,FALSE)</f>
        <v>1</v>
      </c>
      <c r="D763" s="2">
        <f>VLOOKUP(B763,ERP!A:E,3,FALSE)</f>
        <v>14.4</v>
      </c>
      <c r="E763" s="2">
        <f>VLOOKUP(B763,ERP!A:E,4,FALSE)</f>
        <v>45</v>
      </c>
      <c r="F763" s="2" t="str">
        <f>VLOOKUP(B763,ERP!A:E,5,FALSE)</f>
        <v>instock</v>
      </c>
      <c r="G763" s="2">
        <v>0</v>
      </c>
      <c r="H763" s="2">
        <v>0</v>
      </c>
      <c r="I763" s="2">
        <v>0</v>
      </c>
      <c r="J763" s="2">
        <v>0</v>
      </c>
      <c r="K763" s="2">
        <v>18</v>
      </c>
      <c r="L763" s="2" t="s">
        <v>29</v>
      </c>
      <c r="N763" s="2">
        <v>2</v>
      </c>
      <c r="O763" s="3">
        <v>43143.650462962964</v>
      </c>
      <c r="P763" s="3">
        <v>43143.608796296299</v>
      </c>
      <c r="R763" s="2" t="s">
        <v>225</v>
      </c>
      <c r="T763" s="2" t="s">
        <v>32</v>
      </c>
      <c r="U763" s="2" t="s">
        <v>33</v>
      </c>
      <c r="V763" s="2" t="s">
        <v>33</v>
      </c>
      <c r="X763" s="2" t="s">
        <v>227</v>
      </c>
      <c r="Y763" s="3">
        <v>44069.718784722223</v>
      </c>
      <c r="Z763" s="3">
        <v>44069.635451388887</v>
      </c>
      <c r="AB763" s="2">
        <v>0</v>
      </c>
      <c r="AC763" s="2" t="s">
        <v>2899</v>
      </c>
      <c r="AD763" s="2">
        <v>0</v>
      </c>
      <c r="AE763" s="2" t="s">
        <v>2851</v>
      </c>
      <c r="AF763" s="2" t="s">
        <v>2852</v>
      </c>
      <c r="AG763" s="2">
        <v>0</v>
      </c>
    </row>
    <row r="764" spans="1:33" x14ac:dyDescent="0.2">
      <c r="A764" s="2">
        <v>15676</v>
      </c>
      <c r="B764" s="2">
        <f>VLOOKUP(A764,liaison!A:B,2,FALSE)</f>
        <v>4094</v>
      </c>
      <c r="C764" s="2">
        <f>VLOOKUP(B764,ERP!A:E,2,FALSE)</f>
        <v>1</v>
      </c>
      <c r="D764" s="2">
        <f>VLOOKUP(B764,ERP!A:E,3,FALSE)</f>
        <v>13.7</v>
      </c>
      <c r="E764" s="2">
        <f>VLOOKUP(B764,ERP!A:E,4,FALSE)</f>
        <v>24</v>
      </c>
      <c r="F764" s="2" t="str">
        <f>VLOOKUP(B764,ERP!A:E,5,FALSE)</f>
        <v>instock</v>
      </c>
      <c r="G764" s="2">
        <v>0</v>
      </c>
      <c r="H764" s="2">
        <v>0</v>
      </c>
      <c r="I764" s="2">
        <v>0</v>
      </c>
      <c r="J764" s="2">
        <v>0</v>
      </c>
      <c r="K764" s="2">
        <v>0</v>
      </c>
      <c r="L764" s="2" t="s">
        <v>29</v>
      </c>
      <c r="N764" s="2">
        <v>2</v>
      </c>
      <c r="O764" s="3">
        <v>43144.391712962963</v>
      </c>
      <c r="P764" s="3">
        <v>43144.350046296298</v>
      </c>
      <c r="R764" s="2" t="s">
        <v>229</v>
      </c>
      <c r="T764" s="2" t="s">
        <v>32</v>
      </c>
      <c r="U764" s="2" t="s">
        <v>33</v>
      </c>
      <c r="V764" s="2" t="s">
        <v>33</v>
      </c>
      <c r="X764" s="2" t="s">
        <v>231</v>
      </c>
      <c r="Y764" s="3">
        <v>44068.583379629628</v>
      </c>
      <c r="Z764" s="3">
        <v>44068.5000462963</v>
      </c>
      <c r="AB764" s="2">
        <v>0</v>
      </c>
      <c r="AC764" s="2" t="s">
        <v>2900</v>
      </c>
      <c r="AD764" s="2">
        <v>0</v>
      </c>
      <c r="AE764" s="2" t="s">
        <v>2851</v>
      </c>
      <c r="AF764" s="2" t="s">
        <v>2852</v>
      </c>
      <c r="AG764" s="2">
        <v>0</v>
      </c>
    </row>
    <row r="765" spans="1:33" x14ac:dyDescent="0.2">
      <c r="A765" s="2">
        <v>16120</v>
      </c>
      <c r="B765" s="2">
        <f>VLOOKUP(A765,liaison!A:B,2,FALSE)</f>
        <v>4095</v>
      </c>
      <c r="C765" s="2">
        <f>VLOOKUP(B765,ERP!A:E,2,FALSE)</f>
        <v>1</v>
      </c>
      <c r="D765" s="2">
        <f>VLOOKUP(B765,ERP!A:E,3,FALSE)</f>
        <v>12.6</v>
      </c>
      <c r="E765" s="2">
        <f>VLOOKUP(B765,ERP!A:E,4,FALSE)</f>
        <v>19</v>
      </c>
      <c r="F765" s="2" t="str">
        <f>VLOOKUP(B765,ERP!A:E,5,FALSE)</f>
        <v>instock</v>
      </c>
      <c r="G765" s="2">
        <v>0</v>
      </c>
      <c r="H765" s="2">
        <v>0</v>
      </c>
      <c r="I765" s="2">
        <v>0</v>
      </c>
      <c r="J765" s="2">
        <v>0</v>
      </c>
      <c r="K765" s="2">
        <v>4</v>
      </c>
      <c r="L765" s="2" t="s">
        <v>29</v>
      </c>
      <c r="N765" s="2">
        <v>2</v>
      </c>
      <c r="O765" s="3">
        <v>43144.397106481483</v>
      </c>
      <c r="P765" s="3">
        <v>43144.355439814812</v>
      </c>
      <c r="R765" s="2" t="s">
        <v>233</v>
      </c>
      <c r="T765" s="2" t="s">
        <v>32</v>
      </c>
      <c r="U765" s="2" t="s">
        <v>33</v>
      </c>
      <c r="V765" s="2" t="s">
        <v>33</v>
      </c>
      <c r="X765" s="2" t="s">
        <v>235</v>
      </c>
      <c r="Y765" s="3">
        <v>44063.396018518521</v>
      </c>
      <c r="Z765" s="3">
        <v>44063.312685185178</v>
      </c>
      <c r="AB765" s="2">
        <v>0</v>
      </c>
      <c r="AC765" s="2" t="s">
        <v>2901</v>
      </c>
      <c r="AD765" s="2">
        <v>0</v>
      </c>
      <c r="AE765" s="2" t="s">
        <v>2851</v>
      </c>
      <c r="AF765" s="2" t="s">
        <v>2852</v>
      </c>
      <c r="AG765" s="2">
        <v>0</v>
      </c>
    </row>
    <row r="766" spans="1:33" x14ac:dyDescent="0.2">
      <c r="A766" s="2">
        <v>15564</v>
      </c>
      <c r="B766" s="2">
        <f>VLOOKUP(A766,liaison!A:B,2,FALSE)</f>
        <v>4096</v>
      </c>
      <c r="C766" s="2">
        <f>VLOOKUP(B766,ERP!A:E,2,FALSE)</f>
        <v>1</v>
      </c>
      <c r="D766" s="2">
        <f>VLOOKUP(B766,ERP!A:E,3,FALSE)</f>
        <v>22.8</v>
      </c>
      <c r="E766" s="2">
        <f>VLOOKUP(B766,ERP!A:E,4,FALSE)</f>
        <v>12</v>
      </c>
      <c r="F766" s="2" t="str">
        <f>VLOOKUP(B766,ERP!A:E,5,FALSE)</f>
        <v>instock</v>
      </c>
      <c r="G766" s="2">
        <v>0</v>
      </c>
      <c r="H766" s="2">
        <v>0</v>
      </c>
      <c r="I766" s="2">
        <v>0</v>
      </c>
      <c r="J766" s="2">
        <v>0</v>
      </c>
      <c r="K766" s="2">
        <v>0</v>
      </c>
      <c r="L766" s="2" t="s">
        <v>29</v>
      </c>
      <c r="N766" s="2">
        <v>2</v>
      </c>
      <c r="O766" s="3">
        <v>43144.404456018521</v>
      </c>
      <c r="P766" s="3">
        <v>43144.36278935185</v>
      </c>
      <c r="R766" s="2" t="s">
        <v>237</v>
      </c>
      <c r="T766" s="2" t="s">
        <v>32</v>
      </c>
      <c r="U766" s="2" t="s">
        <v>33</v>
      </c>
      <c r="V766" s="2" t="s">
        <v>33</v>
      </c>
      <c r="X766" s="2" t="s">
        <v>239</v>
      </c>
      <c r="Y766" s="3">
        <v>44064.732662037037</v>
      </c>
      <c r="Z766" s="3">
        <v>44064.649328703701</v>
      </c>
      <c r="AB766" s="2">
        <v>0</v>
      </c>
      <c r="AC766" s="2" t="s">
        <v>2902</v>
      </c>
      <c r="AD766" s="2">
        <v>0</v>
      </c>
      <c r="AE766" s="2" t="s">
        <v>2851</v>
      </c>
      <c r="AF766" s="2" t="s">
        <v>2852</v>
      </c>
      <c r="AG766" s="2">
        <v>0</v>
      </c>
    </row>
    <row r="767" spans="1:33" x14ac:dyDescent="0.2">
      <c r="A767" s="2">
        <v>15675</v>
      </c>
      <c r="B767" s="2">
        <f>VLOOKUP(A767,liaison!A:B,2,FALSE)</f>
        <v>4097</v>
      </c>
      <c r="C767" s="2">
        <f>VLOOKUP(B767,ERP!A:E,2,FALSE)</f>
        <v>1</v>
      </c>
      <c r="D767" s="2">
        <f>VLOOKUP(B767,ERP!A:E,3,FALSE)</f>
        <v>12.8</v>
      </c>
      <c r="E767" s="2">
        <f>VLOOKUP(B767,ERP!A:E,4,FALSE)</f>
        <v>26</v>
      </c>
      <c r="F767" s="2" t="str">
        <f>VLOOKUP(B767,ERP!A:E,5,FALSE)</f>
        <v>instock</v>
      </c>
      <c r="G767" s="2">
        <v>0</v>
      </c>
      <c r="H767" s="2">
        <v>0</v>
      </c>
      <c r="I767" s="2">
        <v>0</v>
      </c>
      <c r="J767" s="2">
        <v>0</v>
      </c>
      <c r="K767" s="2">
        <v>1</v>
      </c>
      <c r="L767" s="2" t="s">
        <v>29</v>
      </c>
      <c r="N767" s="2">
        <v>2</v>
      </c>
      <c r="O767" s="3">
        <v>43144.408402777779</v>
      </c>
      <c r="P767" s="3">
        <v>43144.366736111107</v>
      </c>
      <c r="R767" s="2" t="s">
        <v>241</v>
      </c>
      <c r="T767" s="2" t="s">
        <v>32</v>
      </c>
      <c r="U767" s="2" t="s">
        <v>33</v>
      </c>
      <c r="V767" s="2" t="s">
        <v>33</v>
      </c>
      <c r="X767" s="2" t="s">
        <v>243</v>
      </c>
      <c r="Y767" s="3">
        <v>44068.583379629628</v>
      </c>
      <c r="Z767" s="3">
        <v>44068.5000462963</v>
      </c>
      <c r="AB767" s="2">
        <v>0</v>
      </c>
      <c r="AC767" s="2" t="s">
        <v>2903</v>
      </c>
      <c r="AD767" s="2">
        <v>0</v>
      </c>
      <c r="AE767" s="2" t="s">
        <v>2851</v>
      </c>
      <c r="AF767" s="2" t="s">
        <v>2852</v>
      </c>
      <c r="AG767" s="2">
        <v>0</v>
      </c>
    </row>
    <row r="768" spans="1:33" x14ac:dyDescent="0.2">
      <c r="A768" s="2">
        <v>15378</v>
      </c>
      <c r="B768" s="2">
        <f>VLOOKUP(A768,liaison!A:B,2,FALSE)</f>
        <v>4098</v>
      </c>
      <c r="C768" s="2">
        <f>VLOOKUP(B768,ERP!A:E,2,FALSE)</f>
        <v>1</v>
      </c>
      <c r="D768" s="2">
        <f>VLOOKUP(B768,ERP!A:E,3,FALSE)</f>
        <v>22.1</v>
      </c>
      <c r="E768" s="2">
        <f>VLOOKUP(B768,ERP!A:E,4,FALSE)</f>
        <v>22</v>
      </c>
      <c r="F768" s="2" t="str">
        <f>VLOOKUP(B768,ERP!A:E,5,FALSE)</f>
        <v>instock</v>
      </c>
      <c r="G768" s="2">
        <v>0</v>
      </c>
      <c r="H768" s="2">
        <v>0</v>
      </c>
      <c r="I768" s="2">
        <v>0</v>
      </c>
      <c r="J768" s="2">
        <v>0</v>
      </c>
      <c r="K768" s="2">
        <v>1</v>
      </c>
      <c r="L768" s="2" t="s">
        <v>29</v>
      </c>
      <c r="N768" s="2">
        <v>2</v>
      </c>
      <c r="O768" s="3">
        <v>43144.410995370366</v>
      </c>
      <c r="P768" s="3">
        <v>43144.369328703702</v>
      </c>
      <c r="R768" s="2" t="s">
        <v>245</v>
      </c>
      <c r="T768" s="2" t="s">
        <v>32</v>
      </c>
      <c r="U768" s="2" t="s">
        <v>33</v>
      </c>
      <c r="V768" s="2" t="s">
        <v>33</v>
      </c>
      <c r="X768" s="2" t="s">
        <v>247</v>
      </c>
      <c r="Y768" s="3">
        <v>44068.583368055559</v>
      </c>
      <c r="Z768" s="3">
        <v>44068.500034722223</v>
      </c>
      <c r="AB768" s="2">
        <v>0</v>
      </c>
      <c r="AC768" s="2" t="s">
        <v>2904</v>
      </c>
      <c r="AD768" s="2">
        <v>0</v>
      </c>
      <c r="AE768" s="2" t="s">
        <v>2851</v>
      </c>
      <c r="AF768" s="2" t="s">
        <v>2852</v>
      </c>
      <c r="AG768" s="2">
        <v>0</v>
      </c>
    </row>
    <row r="769" spans="1:33" x14ac:dyDescent="0.2">
      <c r="A769" s="2">
        <v>15813</v>
      </c>
      <c r="B769" s="2">
        <f>VLOOKUP(A769,liaison!A:B,2,FALSE)</f>
        <v>4099</v>
      </c>
      <c r="C769" s="2">
        <f>VLOOKUP(B769,ERP!A:E,2,FALSE)</f>
        <v>1</v>
      </c>
      <c r="D769" s="2">
        <f>VLOOKUP(B769,ERP!A:E,3,FALSE)</f>
        <v>12.8</v>
      </c>
      <c r="E769" s="2">
        <f>VLOOKUP(B769,ERP!A:E,4,FALSE)</f>
        <v>43</v>
      </c>
      <c r="F769" s="2" t="str">
        <f>VLOOKUP(B769,ERP!A:E,5,FALSE)</f>
        <v>instock</v>
      </c>
      <c r="G769" s="2">
        <v>0</v>
      </c>
      <c r="H769" s="2">
        <v>0</v>
      </c>
      <c r="I769" s="2">
        <v>0</v>
      </c>
      <c r="J769" s="2">
        <v>0</v>
      </c>
      <c r="K769" s="2">
        <v>0</v>
      </c>
      <c r="L769" s="2" t="s">
        <v>29</v>
      </c>
      <c r="N769" s="2">
        <v>2</v>
      </c>
      <c r="O769" s="3">
        <v>43144.414861111109</v>
      </c>
      <c r="P769" s="3">
        <v>43144.373194444437</v>
      </c>
      <c r="R769" s="2" t="s">
        <v>249</v>
      </c>
      <c r="T769" s="2" t="s">
        <v>32</v>
      </c>
      <c r="U769" s="2" t="s">
        <v>33</v>
      </c>
      <c r="V769" s="2" t="s">
        <v>33</v>
      </c>
      <c r="X769" s="2" t="s">
        <v>251</v>
      </c>
      <c r="Y769" s="3">
        <v>44070.635439814818</v>
      </c>
      <c r="Z769" s="3">
        <v>44070.552106481482</v>
      </c>
      <c r="AB769" s="2">
        <v>0</v>
      </c>
      <c r="AC769" s="2" t="s">
        <v>2905</v>
      </c>
      <c r="AD769" s="2">
        <v>0</v>
      </c>
      <c r="AE769" s="2" t="s">
        <v>2851</v>
      </c>
      <c r="AF769" s="2" t="s">
        <v>2852</v>
      </c>
      <c r="AG769" s="2">
        <v>0</v>
      </c>
    </row>
    <row r="770" spans="1:33" x14ac:dyDescent="0.2">
      <c r="A770" s="2">
        <v>13416</v>
      </c>
      <c r="B770" s="2">
        <f>VLOOKUP(A770,liaison!A:B,2,FALSE)</f>
        <v>4100</v>
      </c>
      <c r="C770" s="2">
        <f>VLOOKUP(B770,ERP!A:E,2,FALSE)</f>
        <v>1</v>
      </c>
      <c r="D770" s="2">
        <f>VLOOKUP(B770,ERP!A:E,3,FALSE)</f>
        <v>15.8</v>
      </c>
      <c r="E770" s="2">
        <f>VLOOKUP(B770,ERP!A:E,4,FALSE)</f>
        <v>7</v>
      </c>
      <c r="F770" s="2" t="str">
        <f>VLOOKUP(B770,ERP!A:E,5,FALSE)</f>
        <v>instock</v>
      </c>
      <c r="G770" s="2">
        <v>0</v>
      </c>
      <c r="H770" s="2">
        <v>0</v>
      </c>
      <c r="I770" s="2">
        <v>0</v>
      </c>
      <c r="J770" s="2">
        <v>0</v>
      </c>
      <c r="K770" s="2">
        <v>0</v>
      </c>
      <c r="L770" s="2" t="s">
        <v>29</v>
      </c>
      <c r="N770" s="2">
        <v>2</v>
      </c>
      <c r="O770" s="3">
        <v>43144.419479166667</v>
      </c>
      <c r="P770" s="3">
        <v>43144.377812500003</v>
      </c>
      <c r="R770" s="2" t="s">
        <v>253</v>
      </c>
      <c r="T770" s="2" t="s">
        <v>32</v>
      </c>
      <c r="U770" s="2" t="s">
        <v>33</v>
      </c>
      <c r="V770" s="2" t="s">
        <v>33</v>
      </c>
      <c r="X770" s="2" t="s">
        <v>255</v>
      </c>
      <c r="Y770" s="3">
        <v>44068.413217592592</v>
      </c>
      <c r="Z770" s="3">
        <v>44068.329884259263</v>
      </c>
      <c r="AB770" s="2">
        <v>0</v>
      </c>
      <c r="AC770" s="2" t="s">
        <v>2906</v>
      </c>
      <c r="AD770" s="2">
        <v>0</v>
      </c>
      <c r="AE770" s="2" t="s">
        <v>2851</v>
      </c>
      <c r="AF770" s="2" t="s">
        <v>2852</v>
      </c>
      <c r="AG770" s="2">
        <v>0</v>
      </c>
    </row>
    <row r="771" spans="1:33" x14ac:dyDescent="0.2">
      <c r="A771" s="2">
        <v>14905</v>
      </c>
      <c r="B771" s="2">
        <f>VLOOKUP(A771,liaison!A:B,2,FALSE)</f>
        <v>4101</v>
      </c>
      <c r="C771" s="2">
        <f>VLOOKUP(B771,ERP!A:E,2,FALSE)</f>
        <v>1</v>
      </c>
      <c r="D771" s="2">
        <f>VLOOKUP(B771,ERP!A:E,3,FALSE)</f>
        <v>15.8</v>
      </c>
      <c r="E771" s="2">
        <f>VLOOKUP(B771,ERP!A:E,4,FALSE)</f>
        <v>37</v>
      </c>
      <c r="F771" s="2" t="str">
        <f>VLOOKUP(B771,ERP!A:E,5,FALSE)</f>
        <v>instock</v>
      </c>
      <c r="G771" s="2">
        <v>0</v>
      </c>
      <c r="H771" s="2">
        <v>0</v>
      </c>
      <c r="I771" s="2">
        <v>0</v>
      </c>
      <c r="J771" s="2">
        <v>0</v>
      </c>
      <c r="K771" s="2">
        <v>0</v>
      </c>
      <c r="L771" s="2" t="s">
        <v>29</v>
      </c>
      <c r="N771" s="2">
        <v>2</v>
      </c>
      <c r="O771" s="3">
        <v>43144.424490740741</v>
      </c>
      <c r="P771" s="3">
        <v>43144.382824074077</v>
      </c>
      <c r="R771" s="2" t="s">
        <v>257</v>
      </c>
      <c r="T771" s="2" t="s">
        <v>32</v>
      </c>
      <c r="U771" s="2" t="s">
        <v>33</v>
      </c>
      <c r="V771" s="2" t="s">
        <v>33</v>
      </c>
      <c r="X771" s="2" t="s">
        <v>259</v>
      </c>
      <c r="Y771" s="3">
        <v>44068.781273148154</v>
      </c>
      <c r="Z771" s="3">
        <v>44068.697939814818</v>
      </c>
      <c r="AB771" s="2">
        <v>0</v>
      </c>
      <c r="AC771" s="2" t="s">
        <v>2907</v>
      </c>
      <c r="AD771" s="2">
        <v>0</v>
      </c>
      <c r="AE771" s="2" t="s">
        <v>2851</v>
      </c>
      <c r="AF771" s="2" t="s">
        <v>2852</v>
      </c>
      <c r="AG771" s="2">
        <v>0</v>
      </c>
    </row>
    <row r="772" spans="1:33" x14ac:dyDescent="0.2">
      <c r="A772" s="2">
        <v>15767</v>
      </c>
      <c r="B772" s="2">
        <f>VLOOKUP(A772,liaison!A:B,2,FALSE)</f>
        <v>4102</v>
      </c>
      <c r="C772" s="2">
        <f>VLOOKUP(B772,ERP!A:E,2,FALSE)</f>
        <v>1</v>
      </c>
      <c r="D772" s="2">
        <f>VLOOKUP(B772,ERP!A:E,3,FALSE)</f>
        <v>16.3</v>
      </c>
      <c r="E772" s="2">
        <f>VLOOKUP(B772,ERP!A:E,4,FALSE)</f>
        <v>16</v>
      </c>
      <c r="F772" s="2" t="str">
        <f>VLOOKUP(B772,ERP!A:E,5,FALSE)</f>
        <v>instock</v>
      </c>
      <c r="G772" s="2">
        <v>0</v>
      </c>
      <c r="H772" s="2">
        <v>0</v>
      </c>
      <c r="I772" s="2">
        <v>0</v>
      </c>
      <c r="J772" s="2">
        <v>0</v>
      </c>
      <c r="K772" s="2">
        <v>1</v>
      </c>
      <c r="L772" s="2" t="s">
        <v>29</v>
      </c>
      <c r="N772" s="2">
        <v>2</v>
      </c>
      <c r="O772" s="3">
        <v>43144.426944444444</v>
      </c>
      <c r="P772" s="3">
        <v>43144.385277777779</v>
      </c>
      <c r="R772" s="2" t="s">
        <v>261</v>
      </c>
      <c r="T772" s="2" t="s">
        <v>32</v>
      </c>
      <c r="U772" s="2" t="s">
        <v>33</v>
      </c>
      <c r="V772" s="2" t="s">
        <v>33</v>
      </c>
      <c r="X772" s="2" t="s">
        <v>263</v>
      </c>
      <c r="Y772" s="3">
        <v>44068.767384259263</v>
      </c>
      <c r="Z772" s="3">
        <v>44068.684050925927</v>
      </c>
      <c r="AB772" s="2">
        <v>0</v>
      </c>
      <c r="AC772" s="2" t="s">
        <v>2908</v>
      </c>
      <c r="AD772" s="2">
        <v>0</v>
      </c>
      <c r="AE772" s="2" t="s">
        <v>2851</v>
      </c>
      <c r="AF772" s="2" t="s">
        <v>2852</v>
      </c>
      <c r="AG772" s="2">
        <v>0</v>
      </c>
    </row>
    <row r="773" spans="1:33" x14ac:dyDescent="0.2">
      <c r="A773" s="2">
        <v>16505</v>
      </c>
      <c r="B773" s="2">
        <f>VLOOKUP(A773,liaison!A:B,2,FALSE)</f>
        <v>4103</v>
      </c>
      <c r="C773" s="2">
        <f>VLOOKUP(B773,ERP!A:E,2,FALSE)</f>
        <v>1</v>
      </c>
      <c r="D773" s="2">
        <f>VLOOKUP(B773,ERP!A:E,3,FALSE)</f>
        <v>16.3</v>
      </c>
      <c r="E773" s="2">
        <f>VLOOKUP(B773,ERP!A:E,4,FALSE)</f>
        <v>6</v>
      </c>
      <c r="F773" s="2" t="str">
        <f>VLOOKUP(B773,ERP!A:E,5,FALSE)</f>
        <v>instock</v>
      </c>
      <c r="G773" s="2">
        <v>0</v>
      </c>
      <c r="H773" s="2">
        <v>0</v>
      </c>
      <c r="I773" s="2">
        <v>0</v>
      </c>
      <c r="J773" s="2">
        <v>0</v>
      </c>
      <c r="K773" s="2">
        <v>12</v>
      </c>
      <c r="L773" s="2" t="s">
        <v>29</v>
      </c>
      <c r="N773" s="2">
        <v>2</v>
      </c>
      <c r="O773" s="3">
        <v>43144.430127314823</v>
      </c>
      <c r="P773" s="3">
        <v>43144.388460648152</v>
      </c>
      <c r="R773" s="2" t="s">
        <v>265</v>
      </c>
      <c r="T773" s="2" t="s">
        <v>32</v>
      </c>
      <c r="U773" s="2" t="s">
        <v>33</v>
      </c>
      <c r="V773" s="2" t="s">
        <v>33</v>
      </c>
      <c r="X773" s="2" t="s">
        <v>267</v>
      </c>
      <c r="Y773" s="3">
        <v>44063.396041666667</v>
      </c>
      <c r="Z773" s="3">
        <v>44063.312708333331</v>
      </c>
      <c r="AB773" s="2">
        <v>0</v>
      </c>
      <c r="AC773" s="2" t="s">
        <v>2909</v>
      </c>
      <c r="AD773" s="2">
        <v>0</v>
      </c>
      <c r="AE773" s="2" t="s">
        <v>2851</v>
      </c>
      <c r="AF773" s="2" t="s">
        <v>2852</v>
      </c>
      <c r="AG773" s="2">
        <v>0</v>
      </c>
    </row>
    <row r="774" spans="1:33" x14ac:dyDescent="0.2">
      <c r="A774" s="2">
        <v>15683</v>
      </c>
      <c r="B774" s="2">
        <f>VLOOKUP(A774,liaison!A:B,2,FALSE)</f>
        <v>4104</v>
      </c>
      <c r="C774" s="2">
        <f>VLOOKUP(B774,ERP!A:E,2,FALSE)</f>
        <v>1</v>
      </c>
      <c r="D774" s="2">
        <f>VLOOKUP(B774,ERP!A:E,3,FALSE)</f>
        <v>9.6999999999999993</v>
      </c>
      <c r="E774" s="2">
        <f>VLOOKUP(B774,ERP!A:E,4,FALSE)</f>
        <v>37</v>
      </c>
      <c r="F774" s="2" t="str">
        <f>VLOOKUP(B774,ERP!A:E,5,FALSE)</f>
        <v>instock</v>
      </c>
      <c r="G774" s="2">
        <v>0</v>
      </c>
      <c r="H774" s="2">
        <v>0</v>
      </c>
      <c r="I774" s="2">
        <v>0</v>
      </c>
      <c r="J774" s="2">
        <v>0</v>
      </c>
      <c r="K774" s="2">
        <v>12</v>
      </c>
      <c r="L774" s="2" t="s">
        <v>29</v>
      </c>
      <c r="N774" s="2">
        <v>2</v>
      </c>
      <c r="O774" s="3">
        <v>43144.433159722219</v>
      </c>
      <c r="P774" s="3">
        <v>43144.391493055547</v>
      </c>
      <c r="R774" s="2" t="s">
        <v>269</v>
      </c>
      <c r="T774" s="2" t="s">
        <v>32</v>
      </c>
      <c r="U774" s="2" t="s">
        <v>33</v>
      </c>
      <c r="V774" s="2" t="s">
        <v>33</v>
      </c>
      <c r="X774" s="2" t="s">
        <v>271</v>
      </c>
      <c r="Y774" s="3">
        <v>44069.663229166668</v>
      </c>
      <c r="Z774" s="3">
        <v>44069.579895833333</v>
      </c>
      <c r="AB774" s="2">
        <v>0</v>
      </c>
      <c r="AC774" s="2" t="s">
        <v>2910</v>
      </c>
      <c r="AD774" s="2">
        <v>0</v>
      </c>
      <c r="AE774" s="2" t="s">
        <v>2851</v>
      </c>
      <c r="AF774" s="2" t="s">
        <v>2852</v>
      </c>
      <c r="AG774" s="2">
        <v>0</v>
      </c>
    </row>
    <row r="775" spans="1:33" x14ac:dyDescent="0.2">
      <c r="A775" s="2">
        <v>16504</v>
      </c>
      <c r="B775" s="2">
        <f>VLOOKUP(A775,liaison!A:B,2,FALSE)</f>
        <v>4105</v>
      </c>
      <c r="C775" s="2">
        <f>VLOOKUP(B775,ERP!A:E,2,FALSE)</f>
        <v>1</v>
      </c>
      <c r="D775" s="2">
        <f>VLOOKUP(B775,ERP!A:E,3,FALSE)</f>
        <v>6.8</v>
      </c>
      <c r="E775" s="2">
        <f>VLOOKUP(B775,ERP!A:E,4,FALSE)</f>
        <v>42</v>
      </c>
      <c r="F775" s="2" t="str">
        <f>VLOOKUP(B775,ERP!A:E,5,FALSE)</f>
        <v>instock</v>
      </c>
      <c r="G775" s="2">
        <v>0</v>
      </c>
      <c r="H775" s="2">
        <v>0</v>
      </c>
      <c r="I775" s="2">
        <v>0</v>
      </c>
      <c r="J775" s="2">
        <v>0</v>
      </c>
      <c r="K775" s="2">
        <v>5</v>
      </c>
      <c r="L775" s="2" t="s">
        <v>29</v>
      </c>
      <c r="N775" s="2">
        <v>2</v>
      </c>
      <c r="O775" s="3">
        <v>43144.438576388893</v>
      </c>
      <c r="P775" s="3">
        <v>43144.396909722222</v>
      </c>
      <c r="R775" s="2" t="s">
        <v>273</v>
      </c>
      <c r="T775" s="2" t="s">
        <v>32</v>
      </c>
      <c r="U775" s="2" t="s">
        <v>33</v>
      </c>
      <c r="V775" s="2" t="s">
        <v>33</v>
      </c>
      <c r="X775" s="2" t="s">
        <v>275</v>
      </c>
      <c r="Y775" s="3">
        <v>44070.394895833328</v>
      </c>
      <c r="Z775" s="3">
        <v>44070.311562499999</v>
      </c>
      <c r="AB775" s="2">
        <v>0</v>
      </c>
      <c r="AC775" s="2" t="s">
        <v>2911</v>
      </c>
      <c r="AD775" s="2">
        <v>0</v>
      </c>
      <c r="AE775" s="2" t="s">
        <v>2851</v>
      </c>
      <c r="AF775" s="2" t="s">
        <v>2852</v>
      </c>
      <c r="AG775" s="2">
        <v>0</v>
      </c>
    </row>
    <row r="776" spans="1:33" x14ac:dyDescent="0.2">
      <c r="A776" s="2">
        <v>15787</v>
      </c>
      <c r="B776" s="2">
        <f>VLOOKUP(A776,liaison!A:B,2,FALSE)</f>
        <v>4106</v>
      </c>
      <c r="C776" s="2">
        <f>VLOOKUP(B776,ERP!A:E,2,FALSE)</f>
        <v>1</v>
      </c>
      <c r="D776" s="2">
        <f>VLOOKUP(B776,ERP!A:E,3,FALSE)</f>
        <v>12.6</v>
      </c>
      <c r="E776" s="2">
        <f>VLOOKUP(B776,ERP!A:E,4,FALSE)</f>
        <v>26</v>
      </c>
      <c r="F776" s="2" t="str">
        <f>VLOOKUP(B776,ERP!A:E,5,FALSE)</f>
        <v>instock</v>
      </c>
      <c r="G776" s="2">
        <v>0</v>
      </c>
      <c r="H776" s="2">
        <v>0</v>
      </c>
      <c r="I776" s="2">
        <v>0</v>
      </c>
      <c r="J776" s="2">
        <v>0</v>
      </c>
      <c r="K776" s="2">
        <v>6</v>
      </c>
      <c r="L776" s="2" t="s">
        <v>29</v>
      </c>
      <c r="N776" s="2">
        <v>2</v>
      </c>
      <c r="O776" s="3">
        <v>43144.441782407397</v>
      </c>
      <c r="P776" s="3">
        <v>43144.40011574074</v>
      </c>
      <c r="R776" s="2" t="s">
        <v>277</v>
      </c>
      <c r="T776" s="2" t="s">
        <v>32</v>
      </c>
      <c r="U776" s="2" t="s">
        <v>33</v>
      </c>
      <c r="V776" s="2" t="s">
        <v>33</v>
      </c>
      <c r="X776" s="2" t="s">
        <v>279</v>
      </c>
      <c r="Y776" s="3">
        <v>44070.635439814818</v>
      </c>
      <c r="Z776" s="3">
        <v>44070.552106481482</v>
      </c>
      <c r="AB776" s="2">
        <v>0</v>
      </c>
      <c r="AC776" s="2" t="s">
        <v>2912</v>
      </c>
      <c r="AD776" s="2">
        <v>0</v>
      </c>
      <c r="AE776" s="2" t="s">
        <v>2851</v>
      </c>
      <c r="AF776" s="2" t="s">
        <v>2852</v>
      </c>
      <c r="AG776" s="2">
        <v>0</v>
      </c>
    </row>
    <row r="777" spans="1:33" x14ac:dyDescent="0.2">
      <c r="A777" s="2">
        <v>14800</v>
      </c>
      <c r="B777" s="2">
        <f>VLOOKUP(A777,liaison!A:B,2,FALSE)</f>
        <v>4107</v>
      </c>
      <c r="C777" s="2">
        <f>VLOOKUP(B777,ERP!A:E,2,FALSE)</f>
        <v>1</v>
      </c>
      <c r="D777" s="2">
        <f>VLOOKUP(B777,ERP!A:E,3,FALSE)</f>
        <v>35</v>
      </c>
      <c r="E777" s="2">
        <f>VLOOKUP(B777,ERP!A:E,4,FALSE)</f>
        <v>35</v>
      </c>
      <c r="F777" s="2" t="str">
        <f>VLOOKUP(B777,ERP!A:E,5,FALSE)</f>
        <v>instock</v>
      </c>
      <c r="G777" s="2">
        <v>0</v>
      </c>
      <c r="H777" s="2">
        <v>0</v>
      </c>
      <c r="I777" s="2">
        <v>0</v>
      </c>
      <c r="J777" s="2">
        <v>0</v>
      </c>
      <c r="K777" s="2">
        <v>0</v>
      </c>
      <c r="L777" s="2" t="s">
        <v>29</v>
      </c>
      <c r="N777" s="2">
        <v>2</v>
      </c>
      <c r="O777" s="3">
        <v>43144.450590277767</v>
      </c>
      <c r="P777" s="3">
        <v>43144.40892361111</v>
      </c>
      <c r="R777" s="2" t="s">
        <v>281</v>
      </c>
      <c r="T777" s="2" t="s">
        <v>32</v>
      </c>
      <c r="U777" s="2" t="s">
        <v>33</v>
      </c>
      <c r="V777" s="2" t="s">
        <v>33</v>
      </c>
      <c r="X777" s="2" t="s">
        <v>283</v>
      </c>
      <c r="Y777" s="3">
        <v>44065.420162037037</v>
      </c>
      <c r="Z777" s="3">
        <v>44065.336828703701</v>
      </c>
      <c r="AB777" s="2">
        <v>0</v>
      </c>
      <c r="AC777" s="2" t="s">
        <v>2913</v>
      </c>
      <c r="AD777" s="2">
        <v>0</v>
      </c>
      <c r="AE777" s="2" t="s">
        <v>2851</v>
      </c>
      <c r="AF777" s="2" t="s">
        <v>2852</v>
      </c>
      <c r="AG777" s="2">
        <v>0</v>
      </c>
    </row>
    <row r="778" spans="1:33" x14ac:dyDescent="0.2">
      <c r="A778" s="2">
        <v>15353</v>
      </c>
      <c r="B778" s="2">
        <f>VLOOKUP(A778,liaison!A:B,2,FALSE)</f>
        <v>4108</v>
      </c>
      <c r="C778" s="2">
        <f>VLOOKUP(B778,ERP!A:E,2,FALSE)</f>
        <v>1</v>
      </c>
      <c r="D778" s="2">
        <f>VLOOKUP(B778,ERP!A:E,3,FALSE)</f>
        <v>31.7</v>
      </c>
      <c r="E778" s="2">
        <f>VLOOKUP(B778,ERP!A:E,4,FALSE)</f>
        <v>0</v>
      </c>
      <c r="F778" s="2" t="str">
        <f>VLOOKUP(B778,ERP!A:E,5,FALSE)</f>
        <v>outofstock</v>
      </c>
      <c r="G778" s="2">
        <v>0</v>
      </c>
      <c r="H778" s="2">
        <v>0</v>
      </c>
      <c r="I778" s="2">
        <v>0</v>
      </c>
      <c r="J778" s="2">
        <v>0</v>
      </c>
      <c r="K778" s="2">
        <v>2</v>
      </c>
      <c r="L778" s="2" t="s">
        <v>29</v>
      </c>
      <c r="N778" s="2">
        <v>2</v>
      </c>
      <c r="O778" s="3">
        <v>43144.455601851849</v>
      </c>
      <c r="P778" s="3">
        <v>43144.413935185177</v>
      </c>
      <c r="R778" s="2" t="s">
        <v>285</v>
      </c>
      <c r="T778" s="2" t="s">
        <v>32</v>
      </c>
      <c r="U778" s="2" t="s">
        <v>33</v>
      </c>
      <c r="V778" s="2" t="s">
        <v>33</v>
      </c>
      <c r="X778" s="2" t="s">
        <v>287</v>
      </c>
      <c r="Y778" s="3">
        <v>43985.607662037037</v>
      </c>
      <c r="Z778" s="3">
        <v>43985.524328703701</v>
      </c>
      <c r="AB778" s="2">
        <v>0</v>
      </c>
      <c r="AC778" s="2" t="s">
        <v>2914</v>
      </c>
      <c r="AD778" s="2">
        <v>0</v>
      </c>
      <c r="AE778" s="2" t="s">
        <v>2851</v>
      </c>
      <c r="AF778" s="2" t="s">
        <v>2852</v>
      </c>
      <c r="AG778" s="2">
        <v>0</v>
      </c>
    </row>
    <row r="779" spans="1:33" x14ac:dyDescent="0.2">
      <c r="A779" s="2">
        <v>15382</v>
      </c>
      <c r="B779" s="2">
        <f>VLOOKUP(A779,liaison!A:B,2,FALSE)</f>
        <v>4115</v>
      </c>
      <c r="C779" s="2">
        <f>VLOOKUP(B779,ERP!A:E,2,FALSE)</f>
        <v>1</v>
      </c>
      <c r="D779" s="2">
        <f>VLOOKUP(B779,ERP!A:E,3,FALSE)</f>
        <v>100</v>
      </c>
      <c r="E779" s="2">
        <f>VLOOKUP(B779,ERP!A:E,4,FALSE)</f>
        <v>11</v>
      </c>
      <c r="F779" s="2" t="str">
        <f>VLOOKUP(B779,ERP!A:E,5,FALSE)</f>
        <v>instock</v>
      </c>
      <c r="G779" s="2">
        <v>0</v>
      </c>
      <c r="H779" s="2">
        <v>0</v>
      </c>
      <c r="I779" s="2">
        <v>0</v>
      </c>
      <c r="J779" s="2">
        <v>0</v>
      </c>
      <c r="K779" s="2">
        <v>0</v>
      </c>
      <c r="L779" s="2" t="s">
        <v>29</v>
      </c>
      <c r="N779" s="2">
        <v>2</v>
      </c>
      <c r="O779" s="3">
        <v>43144.464409722219</v>
      </c>
      <c r="P779" s="3">
        <v>43144.422743055547</v>
      </c>
      <c r="R779" s="2" t="s">
        <v>289</v>
      </c>
      <c r="T779" s="2" t="s">
        <v>32</v>
      </c>
      <c r="U779" s="2" t="s">
        <v>33</v>
      </c>
      <c r="V779" s="2" t="s">
        <v>33</v>
      </c>
      <c r="X779" s="2" t="s">
        <v>291</v>
      </c>
      <c r="Y779" s="3">
        <v>43869.489606481482</v>
      </c>
      <c r="Z779" s="3">
        <v>43869.447939814818</v>
      </c>
      <c r="AB779" s="2">
        <v>0</v>
      </c>
      <c r="AC779" s="2" t="s">
        <v>2915</v>
      </c>
      <c r="AD779" s="2">
        <v>0</v>
      </c>
      <c r="AE779" s="2" t="s">
        <v>2851</v>
      </c>
      <c r="AF779" s="2" t="s">
        <v>2852</v>
      </c>
      <c r="AG779" s="2">
        <v>0</v>
      </c>
    </row>
    <row r="780" spans="1:33" x14ac:dyDescent="0.2">
      <c r="A780" s="2">
        <v>15339</v>
      </c>
      <c r="B780" s="2">
        <f>VLOOKUP(A780,liaison!A:B,2,FALSE)</f>
        <v>4130</v>
      </c>
      <c r="C780" s="2">
        <f>VLOOKUP(B780,ERP!A:E,2,FALSE)</f>
        <v>1</v>
      </c>
      <c r="D780" s="2">
        <f>VLOOKUP(B780,ERP!A:E,3,FALSE)</f>
        <v>23</v>
      </c>
      <c r="E780" s="2">
        <f>VLOOKUP(B780,ERP!A:E,4,FALSE)</f>
        <v>0</v>
      </c>
      <c r="F780" s="2" t="str">
        <f>VLOOKUP(B780,ERP!A:E,5,FALSE)</f>
        <v>outofstock</v>
      </c>
      <c r="G780" s="2">
        <v>0</v>
      </c>
      <c r="H780" s="2">
        <v>0</v>
      </c>
      <c r="I780" s="2">
        <v>0</v>
      </c>
      <c r="J780" s="2">
        <v>0</v>
      </c>
      <c r="K780" s="2">
        <v>0</v>
      </c>
      <c r="L780" s="2" t="s">
        <v>29</v>
      </c>
      <c r="N780" s="2">
        <v>2</v>
      </c>
      <c r="O780" s="3">
        <v>43144.485636574071</v>
      </c>
      <c r="P780" s="3">
        <v>43144.443969907406</v>
      </c>
      <c r="R780" s="2" t="s">
        <v>293</v>
      </c>
      <c r="T780" s="2" t="s">
        <v>32</v>
      </c>
      <c r="U780" s="2" t="s">
        <v>33</v>
      </c>
      <c r="V780" s="2" t="s">
        <v>33</v>
      </c>
      <c r="X780" s="2" t="s">
        <v>295</v>
      </c>
      <c r="Y780" s="3">
        <v>43903.395972222221</v>
      </c>
      <c r="Z780" s="3">
        <v>43903.354305555556</v>
      </c>
      <c r="AB780" s="2">
        <v>0</v>
      </c>
      <c r="AC780" s="2" t="s">
        <v>2916</v>
      </c>
      <c r="AD780" s="2">
        <v>0</v>
      </c>
      <c r="AE780" s="2" t="s">
        <v>2851</v>
      </c>
      <c r="AF780" s="2" t="s">
        <v>2852</v>
      </c>
      <c r="AG780" s="2">
        <v>0</v>
      </c>
    </row>
    <row r="781" spans="1:33" x14ac:dyDescent="0.2">
      <c r="A781" s="2">
        <v>11668</v>
      </c>
      <c r="B781" s="2">
        <f>VLOOKUP(A781,liaison!A:B,2,FALSE)</f>
        <v>4132</v>
      </c>
      <c r="C781" s="2">
        <f>VLOOKUP(B781,ERP!A:E,2,FALSE)</f>
        <v>1</v>
      </c>
      <c r="D781" s="2">
        <f>VLOOKUP(B781,ERP!A:E,3,FALSE)</f>
        <v>88.4</v>
      </c>
      <c r="E781" s="2">
        <f>VLOOKUP(B781,ERP!A:E,4,FALSE)</f>
        <v>5</v>
      </c>
      <c r="F781" s="2" t="str">
        <f>VLOOKUP(B781,ERP!A:E,5,FALSE)</f>
        <v>instock</v>
      </c>
      <c r="G781" s="2">
        <v>0</v>
      </c>
      <c r="H781" s="2">
        <v>0</v>
      </c>
      <c r="I781" s="2">
        <v>0</v>
      </c>
      <c r="J781" s="2">
        <v>0</v>
      </c>
      <c r="K781" s="2">
        <v>0</v>
      </c>
      <c r="L781" s="2" t="s">
        <v>29</v>
      </c>
      <c r="N781" s="2">
        <v>2</v>
      </c>
      <c r="O781" s="3">
        <v>43144.48883101852</v>
      </c>
      <c r="P781" s="3">
        <v>43144.447164351863</v>
      </c>
      <c r="R781" s="2" t="s">
        <v>297</v>
      </c>
      <c r="T781" s="2" t="s">
        <v>32</v>
      </c>
      <c r="U781" s="2" t="s">
        <v>33</v>
      </c>
      <c r="V781" s="2" t="s">
        <v>33</v>
      </c>
      <c r="X781" s="2" t="s">
        <v>299</v>
      </c>
      <c r="Y781" s="3">
        <v>43881.413217592592</v>
      </c>
      <c r="Z781" s="3">
        <v>43881.371550925927</v>
      </c>
      <c r="AB781" s="2">
        <v>0</v>
      </c>
      <c r="AC781" s="2" t="s">
        <v>2917</v>
      </c>
      <c r="AD781" s="2">
        <v>0</v>
      </c>
      <c r="AE781" s="2" t="s">
        <v>2851</v>
      </c>
      <c r="AF781" s="2" t="s">
        <v>2852</v>
      </c>
      <c r="AG781" s="2">
        <v>0</v>
      </c>
    </row>
    <row r="782" spans="1:33" x14ac:dyDescent="0.2">
      <c r="A782" s="2">
        <v>13209</v>
      </c>
      <c r="B782" s="2">
        <f>VLOOKUP(A782,liaison!A:B,2,FALSE)</f>
        <v>4137</v>
      </c>
      <c r="C782" s="2">
        <f>VLOOKUP(B782,ERP!A:E,2,FALSE)</f>
        <v>1</v>
      </c>
      <c r="D782" s="2">
        <f>VLOOKUP(B782,ERP!A:E,3,FALSE)</f>
        <v>29.8</v>
      </c>
      <c r="E782" s="2">
        <f>VLOOKUP(B782,ERP!A:E,4,FALSE)</f>
        <v>0</v>
      </c>
      <c r="F782" s="2" t="str">
        <f>VLOOKUP(B782,ERP!A:E,5,FALSE)</f>
        <v>outofstock</v>
      </c>
      <c r="G782" s="2">
        <v>0</v>
      </c>
      <c r="H782" s="2">
        <v>0</v>
      </c>
      <c r="I782" s="2">
        <v>0</v>
      </c>
      <c r="J782" s="2">
        <v>0</v>
      </c>
      <c r="K782" s="2">
        <v>0</v>
      </c>
      <c r="L782" s="2" t="s">
        <v>29</v>
      </c>
      <c r="N782" s="2">
        <v>2</v>
      </c>
      <c r="O782" s="3">
        <v>43144.492847222216</v>
      </c>
      <c r="P782" s="3">
        <v>43144.451180555552</v>
      </c>
      <c r="R782" s="2" t="s">
        <v>301</v>
      </c>
      <c r="T782" s="2" t="s">
        <v>32</v>
      </c>
      <c r="U782" s="2" t="s">
        <v>33</v>
      </c>
      <c r="V782" s="2" t="s">
        <v>33</v>
      </c>
      <c r="X782" s="2" t="s">
        <v>303</v>
      </c>
      <c r="Y782" s="3">
        <v>43742.395914351851</v>
      </c>
      <c r="Z782" s="3">
        <v>43742.312581018523</v>
      </c>
      <c r="AB782" s="2">
        <v>0</v>
      </c>
      <c r="AC782" s="2" t="s">
        <v>2918</v>
      </c>
      <c r="AD782" s="2">
        <v>0</v>
      </c>
      <c r="AE782" s="2" t="s">
        <v>2851</v>
      </c>
      <c r="AF782" s="2" t="s">
        <v>2852</v>
      </c>
      <c r="AG782" s="2">
        <v>0</v>
      </c>
    </row>
    <row r="783" spans="1:33" x14ac:dyDescent="0.2">
      <c r="A783" s="2">
        <v>15341</v>
      </c>
      <c r="B783" s="2">
        <f>VLOOKUP(A783,liaison!A:B,2,FALSE)</f>
        <v>4138</v>
      </c>
      <c r="C783" s="2">
        <f>VLOOKUP(B783,ERP!A:E,2,FALSE)</f>
        <v>1</v>
      </c>
      <c r="D783" s="2">
        <f>VLOOKUP(B783,ERP!A:E,3,FALSE)</f>
        <v>25.7</v>
      </c>
      <c r="E783" s="2">
        <f>VLOOKUP(B783,ERP!A:E,4,FALSE)</f>
        <v>0</v>
      </c>
      <c r="F783" s="2" t="str">
        <f>VLOOKUP(B783,ERP!A:E,5,FALSE)</f>
        <v>outofstock</v>
      </c>
      <c r="G783" s="2">
        <v>0</v>
      </c>
      <c r="H783" s="2">
        <v>0</v>
      </c>
      <c r="I783" s="2">
        <v>0</v>
      </c>
      <c r="J783" s="2">
        <v>0</v>
      </c>
      <c r="K783" s="2">
        <v>6</v>
      </c>
      <c r="L783" s="2" t="s">
        <v>29</v>
      </c>
      <c r="N783" s="2">
        <v>2</v>
      </c>
      <c r="O783" s="3">
        <v>43144.496192129627</v>
      </c>
      <c r="P783" s="3">
        <v>43144.454525462963</v>
      </c>
      <c r="R783" s="2" t="s">
        <v>305</v>
      </c>
      <c r="T783" s="2" t="s">
        <v>32</v>
      </c>
      <c r="U783" s="2" t="s">
        <v>33</v>
      </c>
      <c r="V783" s="2" t="s">
        <v>33</v>
      </c>
      <c r="X783" s="2" t="s">
        <v>307</v>
      </c>
      <c r="Y783" s="3">
        <v>44040.628495370373</v>
      </c>
      <c r="Z783" s="3">
        <v>44040.545162037037</v>
      </c>
      <c r="AB783" s="2">
        <v>0</v>
      </c>
      <c r="AC783" s="2" t="s">
        <v>2919</v>
      </c>
      <c r="AD783" s="2">
        <v>0</v>
      </c>
      <c r="AE783" s="2" t="s">
        <v>2851</v>
      </c>
      <c r="AF783" s="2" t="s">
        <v>2852</v>
      </c>
      <c r="AG783" s="2">
        <v>0</v>
      </c>
    </row>
    <row r="784" spans="1:33" x14ac:dyDescent="0.2">
      <c r="A784" s="2">
        <v>13217</v>
      </c>
      <c r="B784" s="2">
        <f>VLOOKUP(A784,liaison!A:B,2,FALSE)</f>
        <v>4139</v>
      </c>
      <c r="C784" s="2">
        <f>VLOOKUP(B784,ERP!A:E,2,FALSE)</f>
        <v>1</v>
      </c>
      <c r="D784" s="2">
        <f>VLOOKUP(B784,ERP!A:E,3,FALSE)</f>
        <v>77.400000000000006</v>
      </c>
      <c r="E784" s="2">
        <f>VLOOKUP(B784,ERP!A:E,4,FALSE)</f>
        <v>7</v>
      </c>
      <c r="F784" s="2" t="str">
        <f>VLOOKUP(B784,ERP!A:E,5,FALSE)</f>
        <v>instock</v>
      </c>
      <c r="G784" s="2">
        <v>0</v>
      </c>
      <c r="H784" s="2">
        <v>0</v>
      </c>
      <c r="I784" s="2">
        <v>0</v>
      </c>
      <c r="J784" s="2">
        <v>0</v>
      </c>
      <c r="K784" s="2">
        <v>0</v>
      </c>
      <c r="L784" s="2" t="s">
        <v>29</v>
      </c>
      <c r="N784" s="2">
        <v>2</v>
      </c>
      <c r="O784" s="3">
        <v>43144.498703703714</v>
      </c>
      <c r="P784" s="3">
        <v>43144.457037037027</v>
      </c>
      <c r="R784" s="2" t="s">
        <v>309</v>
      </c>
      <c r="T784" s="2" t="s">
        <v>32</v>
      </c>
      <c r="U784" s="2" t="s">
        <v>33</v>
      </c>
      <c r="V784" s="2" t="s">
        <v>33</v>
      </c>
      <c r="X784" s="2" t="s">
        <v>311</v>
      </c>
      <c r="Y784" s="3">
        <v>43654.396284722221</v>
      </c>
      <c r="Z784" s="3">
        <v>43654.312951388893</v>
      </c>
      <c r="AB784" s="2">
        <v>0</v>
      </c>
      <c r="AC784" s="2" t="s">
        <v>2920</v>
      </c>
      <c r="AD784" s="2">
        <v>0</v>
      </c>
      <c r="AE784" s="2" t="s">
        <v>2851</v>
      </c>
      <c r="AF784" s="2" t="s">
        <v>2852</v>
      </c>
      <c r="AG784" s="2">
        <v>0</v>
      </c>
    </row>
    <row r="785" spans="1:33" x14ac:dyDescent="0.2">
      <c r="A785" s="2">
        <v>304</v>
      </c>
      <c r="B785" s="2">
        <f>VLOOKUP(A785,liaison!A:B,2,FALSE)</f>
        <v>4141</v>
      </c>
      <c r="C785" s="2">
        <f>VLOOKUP(B785,ERP!A:E,2,FALSE)</f>
        <v>1</v>
      </c>
      <c r="D785" s="2">
        <f>VLOOKUP(B785,ERP!A:E,3,FALSE)</f>
        <v>39</v>
      </c>
      <c r="E785" s="2">
        <f>VLOOKUP(B785,ERP!A:E,4,FALSE)</f>
        <v>1</v>
      </c>
      <c r="F785" s="2" t="str">
        <f>VLOOKUP(B785,ERP!A:E,5,FALSE)</f>
        <v>instock</v>
      </c>
      <c r="G785" s="2">
        <v>0</v>
      </c>
      <c r="H785" s="2">
        <v>0</v>
      </c>
      <c r="I785" s="2">
        <v>0</v>
      </c>
      <c r="J785" s="2">
        <v>0</v>
      </c>
      <c r="K785" s="2">
        <v>40</v>
      </c>
      <c r="L785" s="2" t="s">
        <v>29</v>
      </c>
      <c r="N785" s="2">
        <v>2</v>
      </c>
      <c r="O785" s="3">
        <v>43144.540092592593</v>
      </c>
      <c r="P785" s="3">
        <v>43144.498425925929</v>
      </c>
      <c r="R785" s="2" t="s">
        <v>313</v>
      </c>
      <c r="T785" s="2" t="s">
        <v>32</v>
      </c>
      <c r="U785" s="2" t="s">
        <v>33</v>
      </c>
      <c r="V785" s="2" t="s">
        <v>33</v>
      </c>
      <c r="X785" s="2" t="s">
        <v>315</v>
      </c>
      <c r="Y785" s="3">
        <v>44070.475717592592</v>
      </c>
      <c r="Z785" s="3">
        <v>44070.392384259263</v>
      </c>
      <c r="AB785" s="2">
        <v>0</v>
      </c>
      <c r="AC785" s="2" t="s">
        <v>2921</v>
      </c>
      <c r="AD785" s="2">
        <v>0</v>
      </c>
      <c r="AE785" s="2" t="s">
        <v>2851</v>
      </c>
      <c r="AF785" s="2" t="s">
        <v>2852</v>
      </c>
      <c r="AG785" s="2">
        <v>0</v>
      </c>
    </row>
    <row r="786" spans="1:33" x14ac:dyDescent="0.2">
      <c r="A786" s="2">
        <v>11641</v>
      </c>
      <c r="B786" s="2">
        <f>VLOOKUP(A786,liaison!A:B,2,FALSE)</f>
        <v>4142</v>
      </c>
      <c r="C786" s="2">
        <f>VLOOKUP(B786,ERP!A:E,2,FALSE)</f>
        <v>1</v>
      </c>
      <c r="D786" s="2">
        <f>VLOOKUP(B786,ERP!A:E,3,FALSE)</f>
        <v>53</v>
      </c>
      <c r="E786" s="2">
        <f>VLOOKUP(B786,ERP!A:E,4,FALSE)</f>
        <v>8</v>
      </c>
      <c r="F786" s="2" t="str">
        <f>VLOOKUP(B786,ERP!A:E,5,FALSE)</f>
        <v>instock</v>
      </c>
      <c r="G786" s="2">
        <v>0</v>
      </c>
      <c r="H786" s="2">
        <v>0</v>
      </c>
      <c r="I786" s="2">
        <v>0</v>
      </c>
      <c r="J786" s="2">
        <v>0</v>
      </c>
      <c r="K786" s="2">
        <v>30</v>
      </c>
      <c r="L786" s="2" t="s">
        <v>29</v>
      </c>
      <c r="N786" s="2">
        <v>2</v>
      </c>
      <c r="O786" s="3">
        <v>43144.547731481478</v>
      </c>
      <c r="P786" s="3">
        <v>43144.506064814806</v>
      </c>
      <c r="R786" s="2" t="s">
        <v>317</v>
      </c>
      <c r="T786" s="2" t="s">
        <v>32</v>
      </c>
      <c r="U786" s="2" t="s">
        <v>33</v>
      </c>
      <c r="V786" s="2" t="s">
        <v>33</v>
      </c>
      <c r="X786" s="2" t="s">
        <v>319</v>
      </c>
      <c r="Y786" s="3">
        <v>44063.395868055559</v>
      </c>
      <c r="Z786" s="3">
        <v>44063.312534722223</v>
      </c>
      <c r="AB786" s="2">
        <v>0</v>
      </c>
      <c r="AC786" s="2" t="s">
        <v>2922</v>
      </c>
      <c r="AD786" s="2">
        <v>0</v>
      </c>
      <c r="AE786" s="2" t="s">
        <v>2851</v>
      </c>
      <c r="AF786" s="2" t="s">
        <v>2852</v>
      </c>
      <c r="AG786" s="2">
        <v>0</v>
      </c>
    </row>
    <row r="787" spans="1:33" x14ac:dyDescent="0.2">
      <c r="A787" s="2">
        <v>1662</v>
      </c>
      <c r="B787" s="2">
        <f>VLOOKUP(A787,liaison!A:B,2,FALSE)</f>
        <v>4144</v>
      </c>
      <c r="C787" s="2">
        <f>VLOOKUP(B787,ERP!A:E,2,FALSE)</f>
        <v>1</v>
      </c>
      <c r="D787" s="2">
        <f>VLOOKUP(B787,ERP!A:E,3,FALSE)</f>
        <v>49</v>
      </c>
      <c r="E787" s="2">
        <f>VLOOKUP(B787,ERP!A:E,4,FALSE)</f>
        <v>11</v>
      </c>
      <c r="F787" s="2" t="str">
        <f>VLOOKUP(B787,ERP!A:E,5,FALSE)</f>
        <v>instock</v>
      </c>
      <c r="G787" s="2">
        <v>0</v>
      </c>
      <c r="H787" s="2">
        <v>0</v>
      </c>
      <c r="I787" s="2">
        <v>0</v>
      </c>
      <c r="J787" s="2">
        <v>0</v>
      </c>
      <c r="K787" s="2">
        <v>87</v>
      </c>
      <c r="L787" s="2" t="s">
        <v>29</v>
      </c>
      <c r="N787" s="2">
        <v>2</v>
      </c>
      <c r="O787" s="3">
        <v>43144.553761574083</v>
      </c>
      <c r="P787" s="3">
        <v>43144.512094907397</v>
      </c>
      <c r="R787" s="2" t="s">
        <v>321</v>
      </c>
      <c r="T787" s="2" t="s">
        <v>32</v>
      </c>
      <c r="U787" s="2" t="s">
        <v>33</v>
      </c>
      <c r="V787" s="2" t="s">
        <v>33</v>
      </c>
      <c r="X787" s="2" t="s">
        <v>323</v>
      </c>
      <c r="Y787" s="3">
        <v>44057.697951388887</v>
      </c>
      <c r="Z787" s="3">
        <v>44057.614618055559</v>
      </c>
      <c r="AB787" s="2">
        <v>0</v>
      </c>
      <c r="AC787" s="2" t="s">
        <v>2923</v>
      </c>
      <c r="AD787" s="2">
        <v>0</v>
      </c>
      <c r="AE787" s="2" t="s">
        <v>2851</v>
      </c>
      <c r="AF787" s="2" t="s">
        <v>2852</v>
      </c>
      <c r="AG787" s="2">
        <v>0</v>
      </c>
    </row>
    <row r="788" spans="1:33" x14ac:dyDescent="0.2">
      <c r="A788" s="2">
        <v>1360</v>
      </c>
      <c r="B788" s="2">
        <f>VLOOKUP(A788,liaison!A:B,2,FALSE)</f>
        <v>4146</v>
      </c>
      <c r="C788" s="2">
        <f>VLOOKUP(B788,ERP!A:E,2,FALSE)</f>
        <v>1</v>
      </c>
      <c r="D788" s="2">
        <f>VLOOKUP(B788,ERP!A:E,3,FALSE)</f>
        <v>29.5</v>
      </c>
      <c r="E788" s="2">
        <f>VLOOKUP(B788,ERP!A:E,4,FALSE)</f>
        <v>33</v>
      </c>
      <c r="F788" s="2" t="str">
        <f>VLOOKUP(B788,ERP!A:E,5,FALSE)</f>
        <v>instock</v>
      </c>
      <c r="G788" s="2">
        <v>0</v>
      </c>
      <c r="H788" s="2">
        <v>0</v>
      </c>
      <c r="I788" s="2">
        <v>0</v>
      </c>
      <c r="J788" s="2">
        <v>0</v>
      </c>
      <c r="K788" s="2">
        <v>0</v>
      </c>
      <c r="L788" s="2" t="s">
        <v>29</v>
      </c>
      <c r="N788" s="2">
        <v>2</v>
      </c>
      <c r="O788" s="3">
        <v>43144.560115740736</v>
      </c>
      <c r="P788" s="3">
        <v>43144.518449074072</v>
      </c>
      <c r="R788" s="2" t="s">
        <v>325</v>
      </c>
      <c r="T788" s="2" t="s">
        <v>32</v>
      </c>
      <c r="U788" s="2" t="s">
        <v>33</v>
      </c>
      <c r="V788" s="2" t="s">
        <v>33</v>
      </c>
      <c r="X788" s="2" t="s">
        <v>327</v>
      </c>
      <c r="Y788" s="3">
        <v>44069.753495370373</v>
      </c>
      <c r="Z788" s="3">
        <v>44069.670162037037</v>
      </c>
      <c r="AB788" s="2">
        <v>0</v>
      </c>
      <c r="AC788" s="2" t="s">
        <v>2924</v>
      </c>
      <c r="AD788" s="2">
        <v>0</v>
      </c>
      <c r="AE788" s="2" t="s">
        <v>2851</v>
      </c>
      <c r="AF788" s="2" t="s">
        <v>2852</v>
      </c>
      <c r="AG788" s="2">
        <v>0</v>
      </c>
    </row>
    <row r="789" spans="1:33" x14ac:dyDescent="0.2">
      <c r="A789" s="2">
        <v>15648</v>
      </c>
      <c r="B789" s="2">
        <f>VLOOKUP(A789,liaison!A:B,2,FALSE)</f>
        <v>4147</v>
      </c>
      <c r="C789" s="2">
        <f>VLOOKUP(B789,ERP!A:E,2,FALSE)</f>
        <v>1</v>
      </c>
      <c r="D789" s="2">
        <f>VLOOKUP(B789,ERP!A:E,3,FALSE)</f>
        <v>33</v>
      </c>
      <c r="E789" s="2">
        <f>VLOOKUP(B789,ERP!A:E,4,FALSE)</f>
        <v>7</v>
      </c>
      <c r="F789" s="2" t="str">
        <f>VLOOKUP(B789,ERP!A:E,5,FALSE)</f>
        <v>instock</v>
      </c>
      <c r="G789" s="2">
        <v>0</v>
      </c>
      <c r="H789" s="2">
        <v>0</v>
      </c>
      <c r="I789" s="2">
        <v>0</v>
      </c>
      <c r="J789" s="2">
        <v>0</v>
      </c>
      <c r="K789" s="2">
        <v>3</v>
      </c>
      <c r="L789" s="2" t="s">
        <v>29</v>
      </c>
      <c r="N789" s="2">
        <v>2</v>
      </c>
      <c r="O789" s="3">
        <v>43144.564456018517</v>
      </c>
      <c r="P789" s="3">
        <v>43144.522789351853</v>
      </c>
      <c r="R789" s="2" t="s">
        <v>329</v>
      </c>
      <c r="T789" s="2" t="s">
        <v>32</v>
      </c>
      <c r="U789" s="2" t="s">
        <v>33</v>
      </c>
      <c r="V789" s="2" t="s">
        <v>33</v>
      </c>
      <c r="X789" s="2" t="s">
        <v>331</v>
      </c>
      <c r="Y789" s="3">
        <v>44070.711828703701</v>
      </c>
      <c r="Z789" s="3">
        <v>44070.628495370373</v>
      </c>
      <c r="AB789" s="2">
        <v>0</v>
      </c>
      <c r="AC789" s="2" t="s">
        <v>2925</v>
      </c>
      <c r="AD789" s="2">
        <v>0</v>
      </c>
      <c r="AE789" s="2" t="s">
        <v>2851</v>
      </c>
      <c r="AF789" s="2" t="s">
        <v>2852</v>
      </c>
      <c r="AG789" s="2">
        <v>0</v>
      </c>
    </row>
    <row r="790" spans="1:33" x14ac:dyDescent="0.2">
      <c r="A790" s="2">
        <v>1364</v>
      </c>
      <c r="B790" s="2">
        <f>VLOOKUP(A790,liaison!A:B,2,FALSE)</f>
        <v>4148</v>
      </c>
      <c r="C790" s="2">
        <f>VLOOKUP(B790,ERP!A:E,2,FALSE)</f>
        <v>1</v>
      </c>
      <c r="D790" s="2">
        <f>VLOOKUP(B790,ERP!A:E,3,FALSE)</f>
        <v>37.5</v>
      </c>
      <c r="E790" s="2">
        <f>VLOOKUP(B790,ERP!A:E,4,FALSE)</f>
        <v>18</v>
      </c>
      <c r="F790" s="2" t="str">
        <f>VLOOKUP(B790,ERP!A:E,5,FALSE)</f>
        <v>instock</v>
      </c>
      <c r="G790" s="2">
        <v>0</v>
      </c>
      <c r="H790" s="2">
        <v>0</v>
      </c>
      <c r="I790" s="2">
        <v>0</v>
      </c>
      <c r="J790" s="2">
        <v>0</v>
      </c>
      <c r="K790" s="2">
        <v>0</v>
      </c>
      <c r="L790" s="2" t="s">
        <v>29</v>
      </c>
      <c r="N790" s="2">
        <v>2</v>
      </c>
      <c r="O790" s="3">
        <v>43144.567175925928</v>
      </c>
      <c r="P790" s="3">
        <v>43144.525509259263</v>
      </c>
      <c r="R790" s="2" t="s">
        <v>333</v>
      </c>
      <c r="T790" s="2" t="s">
        <v>32</v>
      </c>
      <c r="U790" s="2" t="s">
        <v>33</v>
      </c>
      <c r="V790" s="2" t="s">
        <v>33</v>
      </c>
      <c r="X790" s="2" t="s">
        <v>335</v>
      </c>
      <c r="Y790" s="3">
        <v>44051.447951388887</v>
      </c>
      <c r="Z790" s="3">
        <v>44051.364618055559</v>
      </c>
      <c r="AB790" s="2">
        <v>0</v>
      </c>
      <c r="AC790" s="2" t="s">
        <v>2926</v>
      </c>
      <c r="AD790" s="2">
        <v>0</v>
      </c>
      <c r="AE790" s="2" t="s">
        <v>2851</v>
      </c>
      <c r="AF790" s="2" t="s">
        <v>2852</v>
      </c>
      <c r="AG790" s="2">
        <v>0</v>
      </c>
    </row>
    <row r="791" spans="1:33" x14ac:dyDescent="0.2">
      <c r="A791" s="2">
        <v>7086</v>
      </c>
      <c r="B791" s="2">
        <f>VLOOKUP(A791,liaison!A:B,2,FALSE)</f>
        <v>4149</v>
      </c>
      <c r="C791" s="2">
        <f>VLOOKUP(B791,ERP!A:E,2,FALSE)</f>
        <v>1</v>
      </c>
      <c r="D791" s="2">
        <f>VLOOKUP(B791,ERP!A:E,3,FALSE)</f>
        <v>69</v>
      </c>
      <c r="E791" s="2">
        <f>VLOOKUP(B791,ERP!A:E,4,FALSE)</f>
        <v>34</v>
      </c>
      <c r="F791" s="2" t="str">
        <f>VLOOKUP(B791,ERP!A:E,5,FALSE)</f>
        <v>instock</v>
      </c>
      <c r="G791" s="2">
        <v>0</v>
      </c>
      <c r="H791" s="2">
        <v>0</v>
      </c>
      <c r="I791" s="2">
        <v>0</v>
      </c>
      <c r="J791" s="2">
        <v>0</v>
      </c>
      <c r="K791" s="2">
        <v>0</v>
      </c>
      <c r="L791" s="2" t="s">
        <v>29</v>
      </c>
      <c r="N791" s="2">
        <v>2</v>
      </c>
      <c r="O791" s="3">
        <v>43144.570196759261</v>
      </c>
      <c r="P791" s="3">
        <v>43144.52853009259</v>
      </c>
      <c r="R791" s="2" t="s">
        <v>337</v>
      </c>
      <c r="T791" s="2" t="s">
        <v>32</v>
      </c>
      <c r="U791" s="2" t="s">
        <v>33</v>
      </c>
      <c r="V791" s="2" t="s">
        <v>33</v>
      </c>
      <c r="X791" s="2" t="s">
        <v>339</v>
      </c>
      <c r="Y791" s="3">
        <v>44063.396053240736</v>
      </c>
      <c r="Z791" s="3">
        <v>44063.312719907408</v>
      </c>
      <c r="AB791" s="2">
        <v>0</v>
      </c>
      <c r="AC791" s="2" t="s">
        <v>2927</v>
      </c>
      <c r="AD791" s="2">
        <v>0</v>
      </c>
      <c r="AE791" s="2" t="s">
        <v>2851</v>
      </c>
      <c r="AF791" s="2" t="s">
        <v>2852</v>
      </c>
      <c r="AG791" s="2">
        <v>0</v>
      </c>
    </row>
    <row r="792" spans="1:33" x14ac:dyDescent="0.2">
      <c r="A792" s="2">
        <v>1366</v>
      </c>
      <c r="B792" s="2">
        <f>VLOOKUP(A792,liaison!A:B,2,FALSE)</f>
        <v>4150</v>
      </c>
      <c r="C792" s="2">
        <f>VLOOKUP(B792,ERP!A:E,2,FALSE)</f>
        <v>1</v>
      </c>
      <c r="D792" s="2">
        <f>VLOOKUP(B792,ERP!A:E,3,FALSE)</f>
        <v>59</v>
      </c>
      <c r="E792" s="2">
        <f>VLOOKUP(B792,ERP!A:E,4,FALSE)</f>
        <v>17</v>
      </c>
      <c r="F792" s="2" t="str">
        <f>VLOOKUP(B792,ERP!A:E,5,FALSE)</f>
        <v>instock</v>
      </c>
      <c r="G792" s="2">
        <v>0</v>
      </c>
      <c r="H792" s="2">
        <v>0</v>
      </c>
      <c r="I792" s="2">
        <v>0</v>
      </c>
      <c r="J792" s="2">
        <v>0</v>
      </c>
      <c r="K792" s="2">
        <v>1</v>
      </c>
      <c r="L792" s="2" t="s">
        <v>29</v>
      </c>
      <c r="N792" s="2">
        <v>2</v>
      </c>
      <c r="O792" s="3">
        <v>43144.573275462957</v>
      </c>
      <c r="P792" s="3">
        <v>43144.531608796293</v>
      </c>
      <c r="R792" s="2" t="s">
        <v>341</v>
      </c>
      <c r="T792" s="2" t="s">
        <v>32</v>
      </c>
      <c r="U792" s="2" t="s">
        <v>33</v>
      </c>
      <c r="V792" s="2" t="s">
        <v>33</v>
      </c>
      <c r="X792" s="2" t="s">
        <v>343</v>
      </c>
      <c r="Y792" s="3">
        <v>44069.753495370373</v>
      </c>
      <c r="Z792" s="3">
        <v>44069.670162037037</v>
      </c>
      <c r="AB792" s="2">
        <v>0</v>
      </c>
      <c r="AC792" s="2" t="s">
        <v>2928</v>
      </c>
      <c r="AD792" s="2">
        <v>0</v>
      </c>
      <c r="AE792" s="2" t="s">
        <v>2851</v>
      </c>
      <c r="AF792" s="2" t="s">
        <v>2852</v>
      </c>
      <c r="AG792" s="2">
        <v>0</v>
      </c>
    </row>
    <row r="793" spans="1:33" x14ac:dyDescent="0.2">
      <c r="A793" s="2">
        <v>15140</v>
      </c>
      <c r="B793" s="2">
        <f>VLOOKUP(A793,liaison!A:B,2,FALSE)</f>
        <v>4151</v>
      </c>
      <c r="C793" s="2">
        <f>VLOOKUP(B793,ERP!A:E,2,FALSE)</f>
        <v>1</v>
      </c>
      <c r="D793" s="2">
        <f>VLOOKUP(B793,ERP!A:E,3,FALSE)</f>
        <v>13.7</v>
      </c>
      <c r="E793" s="2">
        <f>VLOOKUP(B793,ERP!A:E,4,FALSE)</f>
        <v>0</v>
      </c>
      <c r="F793" s="2" t="str">
        <f>VLOOKUP(B793,ERP!A:E,5,FALSE)</f>
        <v>outofstock</v>
      </c>
      <c r="G793" s="2">
        <v>0</v>
      </c>
      <c r="H793" s="2">
        <v>0</v>
      </c>
      <c r="I793" s="2">
        <v>0</v>
      </c>
      <c r="J793" s="2">
        <v>0</v>
      </c>
      <c r="K793" s="2">
        <v>12</v>
      </c>
      <c r="L793" s="2" t="s">
        <v>29</v>
      </c>
      <c r="N793" s="2">
        <v>2</v>
      </c>
      <c r="O793" s="3">
        <v>43144.576574074083</v>
      </c>
      <c r="P793" s="3">
        <v>43144.534907407397</v>
      </c>
      <c r="R793" s="2" t="s">
        <v>345</v>
      </c>
      <c r="T793" s="2" t="s">
        <v>32</v>
      </c>
      <c r="U793" s="2" t="s">
        <v>33</v>
      </c>
      <c r="V793" s="2" t="s">
        <v>33</v>
      </c>
      <c r="X793" s="2" t="s">
        <v>347</v>
      </c>
      <c r="Y793" s="3">
        <v>43903.395937499998</v>
      </c>
      <c r="Z793" s="3">
        <v>43903.354270833333</v>
      </c>
      <c r="AB793" s="2">
        <v>0</v>
      </c>
      <c r="AC793" s="2" t="s">
        <v>2929</v>
      </c>
      <c r="AD793" s="2">
        <v>0</v>
      </c>
      <c r="AE793" s="2" t="s">
        <v>2851</v>
      </c>
      <c r="AF793" s="2" t="s">
        <v>2852</v>
      </c>
      <c r="AG793" s="2">
        <v>0</v>
      </c>
    </row>
    <row r="794" spans="1:33" x14ac:dyDescent="0.2">
      <c r="A794" s="2">
        <v>16238</v>
      </c>
      <c r="B794" s="2">
        <f>VLOOKUP(A794,liaison!A:B,2,FALSE)</f>
        <v>4152</v>
      </c>
      <c r="C794" s="2">
        <f>VLOOKUP(B794,ERP!A:E,2,FALSE)</f>
        <v>1</v>
      </c>
      <c r="D794" s="2">
        <f>VLOOKUP(B794,ERP!A:E,3,FALSE)</f>
        <v>19.2</v>
      </c>
      <c r="E794" s="2">
        <f>VLOOKUP(B794,ERP!A:E,4,FALSE)</f>
        <v>57</v>
      </c>
      <c r="F794" s="2" t="str">
        <f>VLOOKUP(B794,ERP!A:E,5,FALSE)</f>
        <v>instock</v>
      </c>
      <c r="G794" s="2">
        <v>0</v>
      </c>
      <c r="H794" s="2">
        <v>0</v>
      </c>
      <c r="I794" s="2">
        <v>0</v>
      </c>
      <c r="J794" s="2">
        <v>0</v>
      </c>
      <c r="K794" s="2">
        <v>7</v>
      </c>
      <c r="L794" s="2" t="s">
        <v>29</v>
      </c>
      <c r="N794" s="2">
        <v>2</v>
      </c>
      <c r="O794" s="3">
        <v>43144.581400462957</v>
      </c>
      <c r="P794" s="3">
        <v>43144.539733796293</v>
      </c>
      <c r="R794" s="2" t="s">
        <v>349</v>
      </c>
      <c r="T794" s="2" t="s">
        <v>32</v>
      </c>
      <c r="U794" s="2" t="s">
        <v>33</v>
      </c>
      <c r="V794" s="2" t="s">
        <v>33</v>
      </c>
      <c r="X794" s="2" t="s">
        <v>351</v>
      </c>
      <c r="Y794" s="3">
        <v>44070.434687499997</v>
      </c>
      <c r="Z794" s="3">
        <v>44070.351354166669</v>
      </c>
      <c r="AB794" s="2">
        <v>0</v>
      </c>
      <c r="AC794" s="2" t="s">
        <v>2930</v>
      </c>
      <c r="AD794" s="2">
        <v>0</v>
      </c>
      <c r="AE794" s="2" t="s">
        <v>2851</v>
      </c>
      <c r="AF794" s="2" t="s">
        <v>2852</v>
      </c>
      <c r="AG794" s="2">
        <v>0</v>
      </c>
    </row>
    <row r="795" spans="1:33" x14ac:dyDescent="0.2">
      <c r="A795" s="2">
        <v>16237</v>
      </c>
      <c r="B795" s="2">
        <f>VLOOKUP(A795,liaison!A:B,2,FALSE)</f>
        <v>4153</v>
      </c>
      <c r="C795" s="2">
        <f>VLOOKUP(B795,ERP!A:E,2,FALSE)</f>
        <v>1</v>
      </c>
      <c r="D795" s="2">
        <f>VLOOKUP(B795,ERP!A:E,3,FALSE)</f>
        <v>29</v>
      </c>
      <c r="E795" s="2">
        <f>VLOOKUP(B795,ERP!A:E,4,FALSE)</f>
        <v>0</v>
      </c>
      <c r="F795" s="2" t="str">
        <f>VLOOKUP(B795,ERP!A:E,5,FALSE)</f>
        <v>outofstock</v>
      </c>
      <c r="G795" s="2">
        <v>0</v>
      </c>
      <c r="H795" s="2">
        <v>0</v>
      </c>
      <c r="I795" s="2">
        <v>0</v>
      </c>
      <c r="J795" s="2">
        <v>0</v>
      </c>
      <c r="K795" s="2">
        <v>36</v>
      </c>
      <c r="L795" s="2" t="s">
        <v>29</v>
      </c>
      <c r="N795" s="2">
        <v>2</v>
      </c>
      <c r="O795" s="3">
        <v>43144.592974537038</v>
      </c>
      <c r="P795" s="3">
        <v>43144.551307870373</v>
      </c>
      <c r="R795" s="2" t="s">
        <v>353</v>
      </c>
      <c r="T795" s="2" t="s">
        <v>32</v>
      </c>
      <c r="U795" s="2" t="s">
        <v>33</v>
      </c>
      <c r="V795" s="2" t="s">
        <v>33</v>
      </c>
      <c r="X795" s="2" t="s">
        <v>355</v>
      </c>
      <c r="Y795" s="3">
        <v>44040.642395833333</v>
      </c>
      <c r="Z795" s="3">
        <v>44040.559062499997</v>
      </c>
      <c r="AB795" s="2">
        <v>0</v>
      </c>
      <c r="AC795" s="2" t="s">
        <v>2931</v>
      </c>
      <c r="AD795" s="2">
        <v>0</v>
      </c>
      <c r="AE795" s="2" t="s">
        <v>2851</v>
      </c>
      <c r="AF795" s="2" t="s">
        <v>2852</v>
      </c>
      <c r="AG795" s="2">
        <v>0</v>
      </c>
    </row>
    <row r="796" spans="1:33" x14ac:dyDescent="0.2">
      <c r="A796" s="2">
        <v>15141</v>
      </c>
      <c r="B796" s="2">
        <f>VLOOKUP(A796,liaison!A:B,2,FALSE)</f>
        <v>4154</v>
      </c>
      <c r="C796" s="2">
        <f>VLOOKUP(B796,ERP!A:E,2,FALSE)</f>
        <v>1</v>
      </c>
      <c r="D796" s="2">
        <f>VLOOKUP(B796,ERP!A:E,3,FALSE)</f>
        <v>9.8000000000000007</v>
      </c>
      <c r="E796" s="2">
        <f>VLOOKUP(B796,ERP!A:E,4,FALSE)</f>
        <v>128</v>
      </c>
      <c r="F796" s="2" t="str">
        <f>VLOOKUP(B796,ERP!A:E,5,FALSE)</f>
        <v>instock</v>
      </c>
      <c r="G796" s="2">
        <v>0</v>
      </c>
      <c r="H796" s="2">
        <v>0</v>
      </c>
      <c r="I796" s="2">
        <v>0</v>
      </c>
      <c r="J796" s="2">
        <v>0</v>
      </c>
      <c r="K796" s="2">
        <v>18</v>
      </c>
      <c r="L796" s="2" t="s">
        <v>29</v>
      </c>
      <c r="N796" s="2">
        <v>2</v>
      </c>
      <c r="O796" s="3">
        <v>43144.601493055547</v>
      </c>
      <c r="P796" s="3">
        <v>43144.55982638889</v>
      </c>
      <c r="R796" s="2" t="s">
        <v>357</v>
      </c>
      <c r="T796" s="2" t="s">
        <v>32</v>
      </c>
      <c r="U796" s="2" t="s">
        <v>33</v>
      </c>
      <c r="V796" s="2" t="s">
        <v>33</v>
      </c>
      <c r="X796" s="2" t="s">
        <v>359</v>
      </c>
      <c r="Y796" s="3">
        <v>44070.489606481482</v>
      </c>
      <c r="Z796" s="3">
        <v>44070.406273148154</v>
      </c>
      <c r="AB796" s="2">
        <v>0</v>
      </c>
      <c r="AC796" s="2" t="s">
        <v>2932</v>
      </c>
      <c r="AD796" s="2">
        <v>0</v>
      </c>
      <c r="AE796" s="2" t="s">
        <v>2851</v>
      </c>
      <c r="AF796" s="2" t="s">
        <v>2852</v>
      </c>
      <c r="AG796" s="2">
        <v>0</v>
      </c>
    </row>
    <row r="797" spans="1:33" x14ac:dyDescent="0.2">
      <c r="A797" s="2">
        <v>14944</v>
      </c>
      <c r="B797" s="2">
        <f>VLOOKUP(A797,liaison!A:B,2,FALSE)</f>
        <v>4155</v>
      </c>
      <c r="C797" s="2">
        <f>VLOOKUP(B797,ERP!A:E,2,FALSE)</f>
        <v>1</v>
      </c>
      <c r="D797" s="2">
        <f>VLOOKUP(B797,ERP!A:E,3,FALSE)</f>
        <v>14.5</v>
      </c>
      <c r="E797" s="2">
        <f>VLOOKUP(B797,ERP!A:E,4,FALSE)</f>
        <v>70</v>
      </c>
      <c r="F797" s="2" t="str">
        <f>VLOOKUP(B797,ERP!A:E,5,FALSE)</f>
        <v>instock</v>
      </c>
      <c r="G797" s="2">
        <v>0</v>
      </c>
      <c r="H797" s="2">
        <v>0</v>
      </c>
      <c r="I797" s="2">
        <v>0</v>
      </c>
      <c r="J797" s="2">
        <v>0</v>
      </c>
      <c r="K797" s="2">
        <v>3</v>
      </c>
      <c r="L797" s="2" t="s">
        <v>29</v>
      </c>
      <c r="N797" s="2">
        <v>2</v>
      </c>
      <c r="O797" s="3">
        <v>43144.603946759264</v>
      </c>
      <c r="P797" s="3">
        <v>43144.562280092592</v>
      </c>
      <c r="R797" s="2" t="s">
        <v>361</v>
      </c>
      <c r="T797" s="2" t="s">
        <v>32</v>
      </c>
      <c r="U797" s="2" t="s">
        <v>33</v>
      </c>
      <c r="V797" s="2" t="s">
        <v>33</v>
      </c>
      <c r="X797" s="2" t="s">
        <v>363</v>
      </c>
      <c r="Y797" s="3">
        <v>44051.375092592592</v>
      </c>
      <c r="Z797" s="3">
        <v>44051.291759259257</v>
      </c>
      <c r="AB797" s="2">
        <v>0</v>
      </c>
      <c r="AC797" s="2" t="s">
        <v>2933</v>
      </c>
      <c r="AD797" s="2">
        <v>0</v>
      </c>
      <c r="AE797" s="2" t="s">
        <v>2851</v>
      </c>
      <c r="AF797" s="2" t="s">
        <v>2852</v>
      </c>
      <c r="AG797" s="2">
        <v>0</v>
      </c>
    </row>
    <row r="798" spans="1:33" x14ac:dyDescent="0.2">
      <c r="A798" s="2">
        <v>14941</v>
      </c>
      <c r="B798" s="2">
        <f>VLOOKUP(A798,liaison!A:B,2,FALSE)</f>
        <v>4156</v>
      </c>
      <c r="C798" s="2">
        <f>VLOOKUP(B798,ERP!A:E,2,FALSE)</f>
        <v>1</v>
      </c>
      <c r="D798" s="2">
        <f>VLOOKUP(B798,ERP!A:E,3,FALSE)</f>
        <v>20.350000000000001</v>
      </c>
      <c r="E798" s="2">
        <f>VLOOKUP(B798,ERP!A:E,4,FALSE)</f>
        <v>1</v>
      </c>
      <c r="F798" s="2" t="str">
        <f>VLOOKUP(B798,ERP!A:E,5,FALSE)</f>
        <v>instock</v>
      </c>
      <c r="G798" s="2">
        <v>0</v>
      </c>
      <c r="H798" s="2">
        <v>0</v>
      </c>
      <c r="I798" s="2">
        <v>0</v>
      </c>
      <c r="J798" s="2">
        <v>0</v>
      </c>
      <c r="K798" s="2">
        <v>6</v>
      </c>
      <c r="L798" s="2" t="s">
        <v>29</v>
      </c>
      <c r="N798" s="2">
        <v>2</v>
      </c>
      <c r="O798" s="3">
        <v>43144.607407407413</v>
      </c>
      <c r="P798" s="3">
        <v>43144.565740740742</v>
      </c>
      <c r="R798" s="2" t="s">
        <v>365</v>
      </c>
      <c r="T798" s="2" t="s">
        <v>32</v>
      </c>
      <c r="U798" s="2" t="s">
        <v>33</v>
      </c>
      <c r="V798" s="2" t="s">
        <v>33</v>
      </c>
      <c r="X798" s="2" t="s">
        <v>367</v>
      </c>
      <c r="Y798" s="3">
        <v>44027.746562499997</v>
      </c>
      <c r="Z798" s="3">
        <v>44027.663229166668</v>
      </c>
      <c r="AB798" s="2">
        <v>0</v>
      </c>
      <c r="AC798" s="2" t="s">
        <v>2934</v>
      </c>
      <c r="AD798" s="2">
        <v>0</v>
      </c>
      <c r="AE798" s="2" t="s">
        <v>2851</v>
      </c>
      <c r="AF798" s="2" t="s">
        <v>2852</v>
      </c>
      <c r="AG798" s="2">
        <v>0</v>
      </c>
    </row>
    <row r="799" spans="1:33" x14ac:dyDescent="0.2">
      <c r="A799" s="2">
        <v>14751</v>
      </c>
      <c r="B799" s="2">
        <f>VLOOKUP(A799,liaison!A:B,2,FALSE)</f>
        <v>4157</v>
      </c>
      <c r="C799" s="2">
        <f>VLOOKUP(B799,ERP!A:E,2,FALSE)</f>
        <v>1</v>
      </c>
      <c r="D799" s="2">
        <f>VLOOKUP(B799,ERP!A:E,3,FALSE)</f>
        <v>12</v>
      </c>
      <c r="E799" s="2">
        <f>VLOOKUP(B799,ERP!A:E,4,FALSE)</f>
        <v>10</v>
      </c>
      <c r="F799" s="2" t="str">
        <f>VLOOKUP(B799,ERP!A:E,5,FALSE)</f>
        <v>instock</v>
      </c>
      <c r="G799" s="2">
        <v>0</v>
      </c>
      <c r="H799" s="2">
        <v>0</v>
      </c>
      <c r="I799" s="2">
        <v>0</v>
      </c>
      <c r="J799" s="2">
        <v>0</v>
      </c>
      <c r="K799" s="2">
        <v>0</v>
      </c>
      <c r="L799" s="2" t="s">
        <v>29</v>
      </c>
      <c r="N799" s="2">
        <v>2</v>
      </c>
      <c r="O799" s="3">
        <v>43144.610868055563</v>
      </c>
      <c r="P799" s="3">
        <v>43144.569201388891</v>
      </c>
      <c r="R799" s="2" t="s">
        <v>369</v>
      </c>
      <c r="T799" s="2" t="s">
        <v>32</v>
      </c>
      <c r="U799" s="2" t="s">
        <v>33</v>
      </c>
      <c r="V799" s="2" t="s">
        <v>33</v>
      </c>
      <c r="X799" s="2" t="s">
        <v>371</v>
      </c>
      <c r="Y799" s="3">
        <v>44065.482662037037</v>
      </c>
      <c r="Z799" s="3">
        <v>44065.399328703701</v>
      </c>
      <c r="AB799" s="2">
        <v>0</v>
      </c>
      <c r="AC799" s="2" t="s">
        <v>2935</v>
      </c>
      <c r="AD799" s="2">
        <v>0</v>
      </c>
      <c r="AE799" s="2" t="s">
        <v>2851</v>
      </c>
      <c r="AF799" s="2" t="s">
        <v>2852</v>
      </c>
      <c r="AG799" s="2">
        <v>0</v>
      </c>
    </row>
    <row r="800" spans="1:33" x14ac:dyDescent="0.2">
      <c r="A800" s="2">
        <v>16093</v>
      </c>
      <c r="B800" s="2">
        <f>VLOOKUP(A800,liaison!A:B,2,FALSE)</f>
        <v>4158</v>
      </c>
      <c r="C800" s="2">
        <f>VLOOKUP(B800,ERP!A:E,2,FALSE)</f>
        <v>1</v>
      </c>
      <c r="D800" s="2">
        <f>VLOOKUP(B800,ERP!A:E,3,FALSE)</f>
        <v>18.5</v>
      </c>
      <c r="E800" s="2">
        <f>VLOOKUP(B800,ERP!A:E,4,FALSE)</f>
        <v>0</v>
      </c>
      <c r="F800" s="2" t="str">
        <f>VLOOKUP(B800,ERP!A:E,5,FALSE)</f>
        <v>outofstock</v>
      </c>
      <c r="G800" s="2">
        <v>0</v>
      </c>
      <c r="H800" s="2">
        <v>0</v>
      </c>
      <c r="I800" s="2">
        <v>0</v>
      </c>
      <c r="J800" s="2">
        <v>0</v>
      </c>
      <c r="K800" s="2">
        <v>0</v>
      </c>
      <c r="L800" s="2" t="s">
        <v>29</v>
      </c>
      <c r="N800" s="2">
        <v>2</v>
      </c>
      <c r="O800" s="3">
        <v>43144.617337962962</v>
      </c>
      <c r="P800" s="3">
        <v>43144.575671296298</v>
      </c>
      <c r="R800" s="2" t="s">
        <v>373</v>
      </c>
      <c r="T800" s="2" t="s">
        <v>32</v>
      </c>
      <c r="U800" s="2" t="s">
        <v>33</v>
      </c>
      <c r="V800" s="2" t="s">
        <v>33</v>
      </c>
      <c r="X800" s="2" t="s">
        <v>375</v>
      </c>
      <c r="Y800" s="3">
        <v>44005.774340277778</v>
      </c>
      <c r="Z800" s="3">
        <v>44005.691006944442</v>
      </c>
      <c r="AB800" s="2">
        <v>0</v>
      </c>
      <c r="AC800" s="2" t="s">
        <v>2936</v>
      </c>
      <c r="AD800" s="2">
        <v>0</v>
      </c>
      <c r="AE800" s="2" t="s">
        <v>2851</v>
      </c>
      <c r="AF800" s="2" t="s">
        <v>2852</v>
      </c>
      <c r="AG800" s="2">
        <v>0</v>
      </c>
    </row>
    <row r="801" spans="1:33" x14ac:dyDescent="0.2">
      <c r="A801" s="2">
        <v>15668</v>
      </c>
      <c r="B801" s="2">
        <f>VLOOKUP(A801,liaison!A:B,2,FALSE)</f>
        <v>4159</v>
      </c>
      <c r="C801" s="2">
        <f>VLOOKUP(B801,ERP!A:E,2,FALSE)</f>
        <v>1</v>
      </c>
      <c r="D801" s="2">
        <f>VLOOKUP(B801,ERP!A:E,3,FALSE)</f>
        <v>9.3000000000000007</v>
      </c>
      <c r="E801" s="2">
        <f>VLOOKUP(B801,ERP!A:E,4,FALSE)</f>
        <v>0</v>
      </c>
      <c r="F801" s="2" t="str">
        <f>VLOOKUP(B801,ERP!A:E,5,FALSE)</f>
        <v>outofstock</v>
      </c>
      <c r="G801" s="2">
        <v>0</v>
      </c>
      <c r="H801" s="2">
        <v>0</v>
      </c>
      <c r="I801" s="2">
        <v>0</v>
      </c>
      <c r="J801" s="2">
        <v>0</v>
      </c>
      <c r="K801" s="2">
        <v>3</v>
      </c>
      <c r="L801" s="2" t="s">
        <v>29</v>
      </c>
      <c r="N801" s="2">
        <v>2</v>
      </c>
      <c r="O801" s="3">
        <v>43144.623252314806</v>
      </c>
      <c r="P801" s="3">
        <v>43144.581585648149</v>
      </c>
      <c r="R801" s="2" t="s">
        <v>377</v>
      </c>
      <c r="T801" s="2" t="s">
        <v>32</v>
      </c>
      <c r="U801" s="2" t="s">
        <v>33</v>
      </c>
      <c r="V801" s="2" t="s">
        <v>33</v>
      </c>
      <c r="X801" s="2" t="s">
        <v>379</v>
      </c>
      <c r="Y801" s="3">
        <v>44033.746574074074</v>
      </c>
      <c r="Z801" s="3">
        <v>44033.663240740738</v>
      </c>
      <c r="AB801" s="2">
        <v>0</v>
      </c>
      <c r="AC801" s="2" t="s">
        <v>2937</v>
      </c>
      <c r="AD801" s="2">
        <v>0</v>
      </c>
      <c r="AE801" s="2" t="s">
        <v>2851</v>
      </c>
      <c r="AF801" s="2" t="s">
        <v>2852</v>
      </c>
      <c r="AG801" s="2">
        <v>0</v>
      </c>
    </row>
    <row r="802" spans="1:33" x14ac:dyDescent="0.2">
      <c r="A802" s="2">
        <v>15373</v>
      </c>
      <c r="B802" s="2">
        <f>VLOOKUP(A802,liaison!A:B,2,FALSE)</f>
        <v>4160</v>
      </c>
      <c r="C802" s="2">
        <f>VLOOKUP(B802,ERP!A:E,2,FALSE)</f>
        <v>1</v>
      </c>
      <c r="D802" s="2">
        <f>VLOOKUP(B802,ERP!A:E,3,FALSE)</f>
        <v>9.3000000000000007</v>
      </c>
      <c r="E802" s="2">
        <f>VLOOKUP(B802,ERP!A:E,4,FALSE)</f>
        <v>0</v>
      </c>
      <c r="F802" s="2" t="str">
        <f>VLOOKUP(B802,ERP!A:E,5,FALSE)</f>
        <v>outofstock</v>
      </c>
      <c r="G802" s="2">
        <v>0</v>
      </c>
      <c r="H802" s="2">
        <v>0</v>
      </c>
      <c r="I802" s="2">
        <v>0</v>
      </c>
      <c r="J802" s="2">
        <v>0</v>
      </c>
      <c r="K802" s="2">
        <v>7</v>
      </c>
      <c r="L802" s="2" t="s">
        <v>29</v>
      </c>
      <c r="N802" s="2">
        <v>2</v>
      </c>
      <c r="O802" s="3">
        <v>43144.628194444442</v>
      </c>
      <c r="P802" s="3">
        <v>43144.586527777778</v>
      </c>
      <c r="R802" s="2" t="s">
        <v>381</v>
      </c>
      <c r="T802" s="2" t="s">
        <v>32</v>
      </c>
      <c r="U802" s="2" t="s">
        <v>33</v>
      </c>
      <c r="V802" s="2" t="s">
        <v>33</v>
      </c>
      <c r="X802" s="2" t="s">
        <v>383</v>
      </c>
      <c r="Y802" s="3">
        <v>44044.593784722223</v>
      </c>
      <c r="Z802" s="3">
        <v>44044.510451388887</v>
      </c>
      <c r="AB802" s="2">
        <v>0</v>
      </c>
      <c r="AC802" s="2" t="s">
        <v>2938</v>
      </c>
      <c r="AD802" s="2">
        <v>0</v>
      </c>
      <c r="AE802" s="2" t="s">
        <v>2851</v>
      </c>
      <c r="AF802" s="2" t="s">
        <v>2852</v>
      </c>
      <c r="AG802" s="2">
        <v>0</v>
      </c>
    </row>
    <row r="803" spans="1:33" x14ac:dyDescent="0.2">
      <c r="A803" s="2">
        <v>15375</v>
      </c>
      <c r="B803" s="2">
        <f>VLOOKUP(A803,liaison!A:B,2,FALSE)</f>
        <v>4161</v>
      </c>
      <c r="C803" s="2">
        <f>VLOOKUP(B803,ERP!A:E,2,FALSE)</f>
        <v>1</v>
      </c>
      <c r="D803" s="2">
        <f>VLOOKUP(B803,ERP!A:E,3,FALSE)</f>
        <v>11.6</v>
      </c>
      <c r="E803" s="2">
        <f>VLOOKUP(B803,ERP!A:E,4,FALSE)</f>
        <v>0</v>
      </c>
      <c r="F803" s="2" t="str">
        <f>VLOOKUP(B803,ERP!A:E,5,FALSE)</f>
        <v>outofstock</v>
      </c>
      <c r="G803" s="2">
        <v>0</v>
      </c>
      <c r="H803" s="2">
        <v>0</v>
      </c>
      <c r="I803" s="2">
        <v>0</v>
      </c>
      <c r="J803" s="2">
        <v>0</v>
      </c>
      <c r="K803" s="2">
        <v>0</v>
      </c>
      <c r="L803" s="2" t="s">
        <v>29</v>
      </c>
      <c r="N803" s="2">
        <v>2</v>
      </c>
      <c r="O803" s="3">
        <v>43144.631481481483</v>
      </c>
      <c r="P803" s="3">
        <v>43144.589814814812</v>
      </c>
      <c r="R803" s="2" t="s">
        <v>385</v>
      </c>
      <c r="T803" s="2" t="s">
        <v>32</v>
      </c>
      <c r="U803" s="2" t="s">
        <v>33</v>
      </c>
      <c r="V803" s="2" t="s">
        <v>33</v>
      </c>
      <c r="X803" s="2" t="s">
        <v>387</v>
      </c>
      <c r="Y803" s="3">
        <v>43903.395972222221</v>
      </c>
      <c r="Z803" s="3">
        <v>43903.354305555556</v>
      </c>
      <c r="AB803" s="2">
        <v>0</v>
      </c>
      <c r="AC803" s="2" t="s">
        <v>2939</v>
      </c>
      <c r="AD803" s="2">
        <v>0</v>
      </c>
      <c r="AE803" s="2" t="s">
        <v>2851</v>
      </c>
      <c r="AF803" s="2" t="s">
        <v>2852</v>
      </c>
      <c r="AG803" s="2">
        <v>0</v>
      </c>
    </row>
    <row r="804" spans="1:33" x14ac:dyDescent="0.2">
      <c r="A804" s="2">
        <v>14474</v>
      </c>
      <c r="B804" s="2">
        <f>VLOOKUP(A804,liaison!A:B,2,FALSE)</f>
        <v>4162</v>
      </c>
      <c r="C804" s="2">
        <f>VLOOKUP(B804,ERP!A:E,2,FALSE)</f>
        <v>1</v>
      </c>
      <c r="D804" s="2">
        <f>VLOOKUP(B804,ERP!A:E,3,FALSE)</f>
        <v>14.3</v>
      </c>
      <c r="E804" s="2">
        <f>VLOOKUP(B804,ERP!A:E,4,FALSE)</f>
        <v>26</v>
      </c>
      <c r="F804" s="2" t="str">
        <f>VLOOKUP(B804,ERP!A:E,5,FALSE)</f>
        <v>instock</v>
      </c>
      <c r="G804" s="2">
        <v>0</v>
      </c>
      <c r="H804" s="2">
        <v>0</v>
      </c>
      <c r="I804" s="2">
        <v>0</v>
      </c>
      <c r="J804" s="2">
        <v>0</v>
      </c>
      <c r="K804" s="2">
        <v>1</v>
      </c>
      <c r="L804" s="2" t="s">
        <v>29</v>
      </c>
      <c r="N804" s="2">
        <v>2</v>
      </c>
      <c r="O804" s="3">
        <v>43145.620370370372</v>
      </c>
      <c r="P804" s="3">
        <v>43145.578703703701</v>
      </c>
      <c r="R804" s="2" t="s">
        <v>389</v>
      </c>
      <c r="T804" s="2" t="s">
        <v>32</v>
      </c>
      <c r="U804" s="2" t="s">
        <v>33</v>
      </c>
      <c r="V804" s="2" t="s">
        <v>33</v>
      </c>
      <c r="X804" s="2" t="s">
        <v>391</v>
      </c>
      <c r="Y804" s="3">
        <v>44009.642372685194</v>
      </c>
      <c r="Z804" s="3">
        <v>44009.559039351851</v>
      </c>
      <c r="AB804" s="2">
        <v>0</v>
      </c>
      <c r="AC804" s="2" t="s">
        <v>2940</v>
      </c>
      <c r="AD804" s="2">
        <v>0</v>
      </c>
      <c r="AE804" s="2" t="s">
        <v>2851</v>
      </c>
      <c r="AF804" s="2" t="s">
        <v>2852</v>
      </c>
      <c r="AG804" s="2">
        <v>0</v>
      </c>
    </row>
    <row r="805" spans="1:33" x14ac:dyDescent="0.2">
      <c r="A805" s="2">
        <v>15482</v>
      </c>
      <c r="B805" s="2">
        <f>VLOOKUP(A805,liaison!A:B,2,FALSE)</f>
        <v>4163</v>
      </c>
      <c r="C805" s="2">
        <f>VLOOKUP(B805,ERP!A:E,2,FALSE)</f>
        <v>1</v>
      </c>
      <c r="D805" s="2">
        <f>VLOOKUP(B805,ERP!A:E,3,FALSE)</f>
        <v>10.8</v>
      </c>
      <c r="E805" s="2">
        <f>VLOOKUP(B805,ERP!A:E,4,FALSE)</f>
        <v>18</v>
      </c>
      <c r="F805" s="2" t="str">
        <f>VLOOKUP(B805,ERP!A:E,5,FALSE)</f>
        <v>instock</v>
      </c>
      <c r="G805" s="2">
        <v>0</v>
      </c>
      <c r="H805" s="2">
        <v>0</v>
      </c>
      <c r="I805" s="2">
        <v>0</v>
      </c>
      <c r="J805" s="2">
        <v>0</v>
      </c>
      <c r="K805" s="2">
        <v>3</v>
      </c>
      <c r="L805" s="2" t="s">
        <v>29</v>
      </c>
      <c r="N805" s="2">
        <v>2</v>
      </c>
      <c r="O805" s="3">
        <v>43145.634004629632</v>
      </c>
      <c r="P805" s="3">
        <v>43145.59233796296</v>
      </c>
      <c r="R805" s="2" t="s">
        <v>393</v>
      </c>
      <c r="T805" s="2" t="s">
        <v>32</v>
      </c>
      <c r="U805" s="2" t="s">
        <v>33</v>
      </c>
      <c r="V805" s="2" t="s">
        <v>33</v>
      </c>
      <c r="X805" s="2" t="s">
        <v>395</v>
      </c>
      <c r="Y805" s="3">
        <v>44067.395937499998</v>
      </c>
      <c r="Z805" s="3">
        <v>44067.312604166669</v>
      </c>
      <c r="AB805" s="2">
        <v>0</v>
      </c>
      <c r="AC805" s="2" t="s">
        <v>2941</v>
      </c>
      <c r="AD805" s="2">
        <v>0</v>
      </c>
      <c r="AE805" s="2" t="s">
        <v>2851</v>
      </c>
      <c r="AF805" s="2" t="s">
        <v>2852</v>
      </c>
      <c r="AG805" s="2">
        <v>0</v>
      </c>
    </row>
    <row r="806" spans="1:33" x14ac:dyDescent="0.2">
      <c r="A806" s="2">
        <v>13453</v>
      </c>
      <c r="B806" s="2">
        <f>VLOOKUP(A806,liaison!A:B,2,FALSE)</f>
        <v>4164</v>
      </c>
      <c r="C806" s="2">
        <f>VLOOKUP(B806,ERP!A:E,2,FALSE)</f>
        <v>1</v>
      </c>
      <c r="D806" s="2">
        <f>VLOOKUP(B806,ERP!A:E,3,FALSE)</f>
        <v>7.6</v>
      </c>
      <c r="E806" s="2">
        <f>VLOOKUP(B806,ERP!A:E,4,FALSE)</f>
        <v>19</v>
      </c>
      <c r="F806" s="2" t="str">
        <f>VLOOKUP(B806,ERP!A:E,5,FALSE)</f>
        <v>instock</v>
      </c>
      <c r="G806" s="2">
        <v>0</v>
      </c>
      <c r="H806" s="2">
        <v>0</v>
      </c>
      <c r="I806" s="2">
        <v>0</v>
      </c>
      <c r="J806" s="2">
        <v>0</v>
      </c>
      <c r="K806" s="2">
        <v>20</v>
      </c>
      <c r="L806" s="2" t="s">
        <v>29</v>
      </c>
      <c r="N806" s="2">
        <v>2</v>
      </c>
      <c r="O806" s="3">
        <v>43145.642094907409</v>
      </c>
      <c r="P806" s="3">
        <v>43145.600428240738</v>
      </c>
      <c r="R806" s="2" t="s">
        <v>397</v>
      </c>
      <c r="T806" s="2" t="s">
        <v>32</v>
      </c>
      <c r="U806" s="2" t="s">
        <v>33</v>
      </c>
      <c r="V806" s="2" t="s">
        <v>33</v>
      </c>
      <c r="X806" s="2" t="s">
        <v>399</v>
      </c>
      <c r="Y806" s="3">
        <v>44051.447939814818</v>
      </c>
      <c r="Z806" s="3">
        <v>44051.364606481482</v>
      </c>
      <c r="AB806" s="2">
        <v>0</v>
      </c>
      <c r="AC806" s="2" t="s">
        <v>2942</v>
      </c>
      <c r="AD806" s="2">
        <v>0</v>
      </c>
      <c r="AE806" s="2" t="s">
        <v>2851</v>
      </c>
      <c r="AF806" s="2" t="s">
        <v>2852</v>
      </c>
      <c r="AG806" s="2">
        <v>0</v>
      </c>
    </row>
    <row r="807" spans="1:33" x14ac:dyDescent="0.2">
      <c r="A807" s="2">
        <v>15075</v>
      </c>
      <c r="B807" s="2">
        <f>VLOOKUP(A807,liaison!A:B,2,FALSE)</f>
        <v>4165</v>
      </c>
      <c r="C807" s="2">
        <f>VLOOKUP(B807,ERP!A:E,2,FALSE)</f>
        <v>1</v>
      </c>
      <c r="D807" s="2">
        <f>VLOOKUP(B807,ERP!A:E,3,FALSE)</f>
        <v>12</v>
      </c>
      <c r="E807" s="2">
        <f>VLOOKUP(B807,ERP!A:E,4,FALSE)</f>
        <v>57</v>
      </c>
      <c r="F807" s="2" t="str">
        <f>VLOOKUP(B807,ERP!A:E,5,FALSE)</f>
        <v>instock</v>
      </c>
      <c r="G807" s="2">
        <v>0</v>
      </c>
      <c r="H807" s="2">
        <v>0</v>
      </c>
      <c r="I807" s="2">
        <v>0</v>
      </c>
      <c r="J807" s="2">
        <v>0</v>
      </c>
      <c r="K807" s="2">
        <v>3</v>
      </c>
      <c r="L807" s="2" t="s">
        <v>29</v>
      </c>
      <c r="N807" s="2">
        <v>2</v>
      </c>
      <c r="O807" s="3">
        <v>43145.652581018519</v>
      </c>
      <c r="P807" s="3">
        <v>43145.610914351862</v>
      </c>
      <c r="R807" s="2" t="s">
        <v>401</v>
      </c>
      <c r="T807" s="2" t="s">
        <v>32</v>
      </c>
      <c r="U807" s="2" t="s">
        <v>33</v>
      </c>
      <c r="V807" s="2" t="s">
        <v>33</v>
      </c>
      <c r="X807" s="2" t="s">
        <v>403</v>
      </c>
      <c r="Y807" s="3">
        <v>44063.649328703701</v>
      </c>
      <c r="Z807" s="3">
        <v>44063.565995370373</v>
      </c>
      <c r="AB807" s="2">
        <v>0</v>
      </c>
      <c r="AC807" s="2" t="s">
        <v>2943</v>
      </c>
      <c r="AD807" s="2">
        <v>0</v>
      </c>
      <c r="AE807" s="2" t="s">
        <v>2851</v>
      </c>
      <c r="AF807" s="2" t="s">
        <v>2852</v>
      </c>
      <c r="AG807" s="2">
        <v>0</v>
      </c>
    </row>
    <row r="808" spans="1:33" x14ac:dyDescent="0.2">
      <c r="A808" s="2">
        <v>16124</v>
      </c>
      <c r="B808" s="2">
        <f>VLOOKUP(A808,liaison!A:B,2,FALSE)</f>
        <v>4166</v>
      </c>
      <c r="C808" s="2">
        <f>VLOOKUP(B808,ERP!A:E,2,FALSE)</f>
        <v>1</v>
      </c>
      <c r="D808" s="2">
        <f>VLOOKUP(B808,ERP!A:E,3,FALSE)</f>
        <v>20.5</v>
      </c>
      <c r="E808" s="2">
        <f>VLOOKUP(B808,ERP!A:E,4,FALSE)</f>
        <v>8</v>
      </c>
      <c r="F808" s="2" t="str">
        <f>VLOOKUP(B808,ERP!A:E,5,FALSE)</f>
        <v>instock</v>
      </c>
      <c r="G808" s="2">
        <v>0</v>
      </c>
      <c r="H808" s="2">
        <v>0</v>
      </c>
      <c r="I808" s="2">
        <v>0</v>
      </c>
      <c r="J808" s="2">
        <v>0</v>
      </c>
      <c r="K808" s="2">
        <v>6</v>
      </c>
      <c r="L808" s="2" t="s">
        <v>29</v>
      </c>
      <c r="N808" s="2">
        <v>2</v>
      </c>
      <c r="O808" s="3">
        <v>43145.655347222222</v>
      </c>
      <c r="P808" s="3">
        <v>43145.613680555558</v>
      </c>
      <c r="R808" s="2" t="s">
        <v>405</v>
      </c>
      <c r="T808" s="2" t="s">
        <v>32</v>
      </c>
      <c r="U808" s="2" t="s">
        <v>33</v>
      </c>
      <c r="V808" s="2" t="s">
        <v>33</v>
      </c>
      <c r="X808" s="2" t="s">
        <v>407</v>
      </c>
      <c r="Y808" s="3">
        <v>44057.628506944442</v>
      </c>
      <c r="Z808" s="3">
        <v>44057.545173611114</v>
      </c>
      <c r="AB808" s="2">
        <v>0</v>
      </c>
      <c r="AC808" s="2" t="s">
        <v>2944</v>
      </c>
      <c r="AD808" s="2">
        <v>0</v>
      </c>
      <c r="AE808" s="2" t="s">
        <v>2851</v>
      </c>
      <c r="AF808" s="2" t="s">
        <v>2852</v>
      </c>
      <c r="AG808" s="2">
        <v>0</v>
      </c>
    </row>
    <row r="809" spans="1:33" x14ac:dyDescent="0.2">
      <c r="A809" s="2">
        <v>15785</v>
      </c>
      <c r="B809" s="2">
        <f>VLOOKUP(A809,liaison!A:B,2,FALSE)</f>
        <v>4167</v>
      </c>
      <c r="C809" s="2">
        <f>VLOOKUP(B809,ERP!A:E,2,FALSE)</f>
        <v>1</v>
      </c>
      <c r="D809" s="2">
        <f>VLOOKUP(B809,ERP!A:E,3,FALSE)</f>
        <v>14.3</v>
      </c>
      <c r="E809" s="2">
        <f>VLOOKUP(B809,ERP!A:E,4,FALSE)</f>
        <v>36</v>
      </c>
      <c r="F809" s="2" t="str">
        <f>VLOOKUP(B809,ERP!A:E,5,FALSE)</f>
        <v>instock</v>
      </c>
      <c r="G809" s="2">
        <v>0</v>
      </c>
      <c r="H809" s="2">
        <v>0</v>
      </c>
      <c r="I809" s="2">
        <v>0</v>
      </c>
      <c r="J809" s="2">
        <v>0</v>
      </c>
      <c r="K809" s="2">
        <v>3</v>
      </c>
      <c r="L809" s="2" t="s">
        <v>29</v>
      </c>
      <c r="N809" s="2">
        <v>2</v>
      </c>
      <c r="O809" s="3">
        <v>43145.668611111112</v>
      </c>
      <c r="P809" s="3">
        <v>43145.626944444448</v>
      </c>
      <c r="R809" s="2" t="s">
        <v>409</v>
      </c>
      <c r="T809" s="2" t="s">
        <v>32</v>
      </c>
      <c r="U809" s="2" t="s">
        <v>33</v>
      </c>
      <c r="V809" s="2" t="s">
        <v>33</v>
      </c>
      <c r="X809" s="2" t="s">
        <v>411</v>
      </c>
      <c r="Y809" s="3">
        <v>44065.684062499997</v>
      </c>
      <c r="Z809" s="3">
        <v>44065.600729166668</v>
      </c>
      <c r="AB809" s="2">
        <v>0</v>
      </c>
      <c r="AC809" s="2" t="s">
        <v>2945</v>
      </c>
      <c r="AD809" s="2">
        <v>0</v>
      </c>
      <c r="AE809" s="2" t="s">
        <v>2851</v>
      </c>
      <c r="AF809" s="2" t="s">
        <v>2852</v>
      </c>
      <c r="AG809" s="2">
        <v>0</v>
      </c>
    </row>
    <row r="810" spans="1:33" x14ac:dyDescent="0.2">
      <c r="A810" s="2">
        <v>15784</v>
      </c>
      <c r="B810" s="2">
        <f>VLOOKUP(A810,liaison!A:B,2,FALSE)</f>
        <v>4168</v>
      </c>
      <c r="C810" s="2">
        <f>VLOOKUP(B810,ERP!A:E,2,FALSE)</f>
        <v>1</v>
      </c>
      <c r="D810" s="2">
        <f>VLOOKUP(B810,ERP!A:E,3,FALSE)</f>
        <v>18.2</v>
      </c>
      <c r="E810" s="2">
        <f>VLOOKUP(B810,ERP!A:E,4,FALSE)</f>
        <v>50</v>
      </c>
      <c r="F810" s="2" t="str">
        <f>VLOOKUP(B810,ERP!A:E,5,FALSE)</f>
        <v>instock</v>
      </c>
      <c r="G810" s="2">
        <v>0</v>
      </c>
      <c r="H810" s="2">
        <v>0</v>
      </c>
      <c r="I810" s="2">
        <v>0</v>
      </c>
      <c r="J810" s="2">
        <v>0</v>
      </c>
      <c r="K810" s="2">
        <v>12</v>
      </c>
      <c r="L810" s="2" t="s">
        <v>29</v>
      </c>
      <c r="N810" s="2">
        <v>2</v>
      </c>
      <c r="O810" s="3">
        <v>43145.673425925917</v>
      </c>
      <c r="P810" s="3">
        <v>43145.63175925926</v>
      </c>
      <c r="R810" s="2" t="s">
        <v>413</v>
      </c>
      <c r="T810" s="2" t="s">
        <v>32</v>
      </c>
      <c r="U810" s="2" t="s">
        <v>33</v>
      </c>
      <c r="V810" s="2" t="s">
        <v>33</v>
      </c>
      <c r="X810" s="2" t="s">
        <v>415</v>
      </c>
      <c r="Y810" s="3">
        <v>44064.454872685194</v>
      </c>
      <c r="Z810" s="3">
        <v>44064.371539351851</v>
      </c>
      <c r="AB810" s="2">
        <v>0</v>
      </c>
      <c r="AC810" s="2" t="s">
        <v>2946</v>
      </c>
      <c r="AD810" s="2">
        <v>0</v>
      </c>
      <c r="AE810" s="2" t="s">
        <v>2851</v>
      </c>
      <c r="AF810" s="2" t="s">
        <v>2852</v>
      </c>
      <c r="AG810" s="2">
        <v>0</v>
      </c>
    </row>
    <row r="811" spans="1:33" x14ac:dyDescent="0.2">
      <c r="A811" s="2">
        <v>15786</v>
      </c>
      <c r="B811" s="2">
        <f>VLOOKUP(A811,liaison!A:B,2,FALSE)</f>
        <v>4170</v>
      </c>
      <c r="C811" s="2">
        <f>VLOOKUP(B811,ERP!A:E,2,FALSE)</f>
        <v>1</v>
      </c>
      <c r="D811" s="2">
        <f>VLOOKUP(B811,ERP!A:E,3,FALSE)</f>
        <v>9</v>
      </c>
      <c r="E811" s="2">
        <f>VLOOKUP(B811,ERP!A:E,4,FALSE)</f>
        <v>58</v>
      </c>
      <c r="F811" s="2" t="str">
        <f>VLOOKUP(B811,ERP!A:E,5,FALSE)</f>
        <v>instock</v>
      </c>
      <c r="G811" s="2">
        <v>0</v>
      </c>
      <c r="H811" s="2">
        <v>0</v>
      </c>
      <c r="I811" s="2">
        <v>0</v>
      </c>
      <c r="J811" s="2">
        <v>0</v>
      </c>
      <c r="K811" s="2">
        <v>4</v>
      </c>
      <c r="L811" s="2" t="s">
        <v>29</v>
      </c>
      <c r="N811" s="2">
        <v>2</v>
      </c>
      <c r="O811" s="3">
        <v>43145.694004629629</v>
      </c>
      <c r="P811" s="3">
        <v>43145.652337962973</v>
      </c>
      <c r="R811" s="2" t="s">
        <v>417</v>
      </c>
      <c r="T811" s="2" t="s">
        <v>32</v>
      </c>
      <c r="U811" s="2" t="s">
        <v>33</v>
      </c>
      <c r="V811" s="2" t="s">
        <v>33</v>
      </c>
      <c r="X811" s="2" t="s">
        <v>419</v>
      </c>
      <c r="Y811" s="3">
        <v>44054.746550925927</v>
      </c>
      <c r="Z811" s="3">
        <v>44054.663217592592</v>
      </c>
      <c r="AB811" s="2">
        <v>0</v>
      </c>
      <c r="AC811" s="2" t="s">
        <v>2947</v>
      </c>
      <c r="AD811" s="2">
        <v>0</v>
      </c>
      <c r="AE811" s="2" t="s">
        <v>2851</v>
      </c>
      <c r="AF811" s="2" t="s">
        <v>2852</v>
      </c>
      <c r="AG811" s="2">
        <v>0</v>
      </c>
    </row>
    <row r="812" spans="1:33" x14ac:dyDescent="0.2">
      <c r="A812" s="2">
        <v>14332</v>
      </c>
      <c r="B812" s="2">
        <f>VLOOKUP(A812,liaison!A:B,2,FALSE)</f>
        <v>4171</v>
      </c>
      <c r="C812" s="2">
        <f>VLOOKUP(B812,ERP!A:E,2,FALSE)</f>
        <v>1</v>
      </c>
      <c r="D812" s="2">
        <f>VLOOKUP(B812,ERP!A:E,3,FALSE)</f>
        <v>7.8</v>
      </c>
      <c r="E812" s="2">
        <f>VLOOKUP(B812,ERP!A:E,4,FALSE)</f>
        <v>65</v>
      </c>
      <c r="F812" s="2" t="str">
        <f>VLOOKUP(B812,ERP!A:E,5,FALSE)</f>
        <v>instock</v>
      </c>
      <c r="G812" s="2">
        <v>0</v>
      </c>
      <c r="H812" s="2">
        <v>0</v>
      </c>
      <c r="I812" s="2">
        <v>0</v>
      </c>
      <c r="J812" s="2">
        <v>0</v>
      </c>
      <c r="K812" s="2">
        <v>1</v>
      </c>
      <c r="L812" s="2" t="s">
        <v>29</v>
      </c>
      <c r="N812" s="2">
        <v>2</v>
      </c>
      <c r="O812" s="3">
        <v>43145.698125000003</v>
      </c>
      <c r="P812" s="3">
        <v>43145.656458333331</v>
      </c>
      <c r="R812" s="2" t="s">
        <v>421</v>
      </c>
      <c r="T812" s="2" t="s">
        <v>32</v>
      </c>
      <c r="U812" s="2" t="s">
        <v>33</v>
      </c>
      <c r="V812" s="2" t="s">
        <v>33</v>
      </c>
      <c r="X812" s="2" t="s">
        <v>423</v>
      </c>
      <c r="Y812" s="3">
        <v>44070.670162037037</v>
      </c>
      <c r="Z812" s="3">
        <v>44070.586828703701</v>
      </c>
      <c r="AB812" s="2">
        <v>0</v>
      </c>
      <c r="AC812" s="2" t="s">
        <v>2948</v>
      </c>
      <c r="AD812" s="2">
        <v>0</v>
      </c>
      <c r="AE812" s="2" t="s">
        <v>2851</v>
      </c>
      <c r="AF812" s="2" t="s">
        <v>2852</v>
      </c>
      <c r="AG812" s="2">
        <v>0</v>
      </c>
    </row>
    <row r="813" spans="1:33" x14ac:dyDescent="0.2">
      <c r="A813" s="2">
        <v>16210</v>
      </c>
      <c r="B813" s="2">
        <f>VLOOKUP(A813,liaison!A:B,2,FALSE)</f>
        <v>4172</v>
      </c>
      <c r="C813" s="2">
        <f>VLOOKUP(B813,ERP!A:E,2,FALSE)</f>
        <v>1</v>
      </c>
      <c r="D813" s="2">
        <f>VLOOKUP(B813,ERP!A:E,3,FALSE)</f>
        <v>5.7</v>
      </c>
      <c r="E813" s="2">
        <f>VLOOKUP(B813,ERP!A:E,4,FALSE)</f>
        <v>167</v>
      </c>
      <c r="F813" s="2" t="str">
        <f>VLOOKUP(B813,ERP!A:E,5,FALSE)</f>
        <v>instock</v>
      </c>
      <c r="G813" s="2">
        <v>0</v>
      </c>
      <c r="H813" s="2">
        <v>0</v>
      </c>
      <c r="I813" s="2">
        <v>0</v>
      </c>
      <c r="J813" s="2">
        <v>0</v>
      </c>
      <c r="K813" s="2">
        <v>43</v>
      </c>
      <c r="L813" s="2" t="s">
        <v>29</v>
      </c>
      <c r="N813" s="2">
        <v>2</v>
      </c>
      <c r="O813" s="3">
        <v>43145.704548611109</v>
      </c>
      <c r="P813" s="3">
        <v>43145.662881944438</v>
      </c>
      <c r="R813" s="2" t="s">
        <v>425</v>
      </c>
      <c r="T813" s="2" t="s">
        <v>32</v>
      </c>
      <c r="U813" s="2" t="s">
        <v>33</v>
      </c>
      <c r="V813" s="2" t="s">
        <v>33</v>
      </c>
      <c r="X813" s="2" t="s">
        <v>427</v>
      </c>
      <c r="Y813" s="3">
        <v>44070.649328703701</v>
      </c>
      <c r="Z813" s="3">
        <v>44070.565995370373</v>
      </c>
      <c r="AB813" s="2">
        <v>0</v>
      </c>
      <c r="AC813" s="2" t="s">
        <v>2949</v>
      </c>
      <c r="AD813" s="2">
        <v>0</v>
      </c>
      <c r="AE813" s="2" t="s">
        <v>2851</v>
      </c>
      <c r="AF813" s="2" t="s">
        <v>2852</v>
      </c>
      <c r="AG813" s="2">
        <v>0</v>
      </c>
    </row>
    <row r="814" spans="1:33" x14ac:dyDescent="0.2">
      <c r="A814" s="2">
        <v>16211</v>
      </c>
      <c r="B814" s="2">
        <f>VLOOKUP(A814,liaison!A:B,2,FALSE)</f>
        <v>4173</v>
      </c>
      <c r="C814" s="2">
        <f>VLOOKUP(B814,ERP!A:E,2,FALSE)</f>
        <v>1</v>
      </c>
      <c r="D814" s="2">
        <f>VLOOKUP(B814,ERP!A:E,3,FALSE)</f>
        <v>5.7</v>
      </c>
      <c r="E814" s="2">
        <f>VLOOKUP(B814,ERP!A:E,4,FALSE)</f>
        <v>100</v>
      </c>
      <c r="F814" s="2" t="str">
        <f>VLOOKUP(B814,ERP!A:E,5,FALSE)</f>
        <v>instock</v>
      </c>
      <c r="G814" s="2">
        <v>0</v>
      </c>
      <c r="H814" s="2">
        <v>0</v>
      </c>
      <c r="I814" s="2">
        <v>0</v>
      </c>
      <c r="J814" s="2">
        <v>0</v>
      </c>
      <c r="K814" s="2">
        <v>13</v>
      </c>
      <c r="L814" s="2" t="s">
        <v>29</v>
      </c>
      <c r="N814" s="2">
        <v>2</v>
      </c>
      <c r="O814" s="3">
        <v>43145.715729166674</v>
      </c>
      <c r="P814" s="3">
        <v>43145.674062500002</v>
      </c>
      <c r="R814" s="2" t="s">
        <v>429</v>
      </c>
      <c r="T814" s="2" t="s">
        <v>32</v>
      </c>
      <c r="U814" s="2" t="s">
        <v>33</v>
      </c>
      <c r="V814" s="2" t="s">
        <v>33</v>
      </c>
      <c r="X814" s="2" t="s">
        <v>431</v>
      </c>
      <c r="Y814" s="3">
        <v>44050.732673611114</v>
      </c>
      <c r="Z814" s="3">
        <v>44050.649340277778</v>
      </c>
      <c r="AB814" s="2">
        <v>0</v>
      </c>
      <c r="AC814" s="2" t="s">
        <v>2950</v>
      </c>
      <c r="AD814" s="2">
        <v>0</v>
      </c>
      <c r="AE814" s="2" t="s">
        <v>2851</v>
      </c>
      <c r="AF814" s="2" t="s">
        <v>2852</v>
      </c>
      <c r="AG814" s="2">
        <v>0</v>
      </c>
    </row>
    <row r="815" spans="1:33" x14ac:dyDescent="0.2">
      <c r="A815" s="2">
        <v>16209</v>
      </c>
      <c r="B815" s="2">
        <f>VLOOKUP(A815,liaison!A:B,2,FALSE)</f>
        <v>4174</v>
      </c>
      <c r="C815" s="2">
        <f>VLOOKUP(B815,ERP!A:E,2,FALSE)</f>
        <v>1</v>
      </c>
      <c r="D815" s="2">
        <f>VLOOKUP(B815,ERP!A:E,3,FALSE)</f>
        <v>5.7</v>
      </c>
      <c r="E815" s="2">
        <f>VLOOKUP(B815,ERP!A:E,4,FALSE)</f>
        <v>94</v>
      </c>
      <c r="F815" s="2" t="str">
        <f>VLOOKUP(B815,ERP!A:E,5,FALSE)</f>
        <v>instock</v>
      </c>
      <c r="G815" s="2">
        <v>0</v>
      </c>
      <c r="H815" s="2">
        <v>0</v>
      </c>
      <c r="I815" s="2">
        <v>0</v>
      </c>
      <c r="J815" s="2">
        <v>0</v>
      </c>
      <c r="K815" s="2">
        <v>6</v>
      </c>
      <c r="L815" s="2" t="s">
        <v>29</v>
      </c>
      <c r="N815" s="2">
        <v>2</v>
      </c>
      <c r="O815" s="3">
        <v>43145.719108796293</v>
      </c>
      <c r="P815" s="3">
        <v>43145.677442129629</v>
      </c>
      <c r="R815" s="2" t="s">
        <v>433</v>
      </c>
      <c r="T815" s="2" t="s">
        <v>32</v>
      </c>
      <c r="U815" s="2" t="s">
        <v>33</v>
      </c>
      <c r="V815" s="2" t="s">
        <v>33</v>
      </c>
      <c r="X815" s="2" t="s">
        <v>435</v>
      </c>
      <c r="Y815" s="3">
        <v>44048.753506944442</v>
      </c>
      <c r="Z815" s="3">
        <v>44048.670173611114</v>
      </c>
      <c r="AB815" s="2">
        <v>0</v>
      </c>
      <c r="AC815" s="2" t="s">
        <v>2951</v>
      </c>
      <c r="AD815" s="2">
        <v>0</v>
      </c>
      <c r="AE815" s="2" t="s">
        <v>2851</v>
      </c>
      <c r="AF815" s="2" t="s">
        <v>2852</v>
      </c>
      <c r="AG815" s="2">
        <v>0</v>
      </c>
    </row>
    <row r="816" spans="1:33" x14ac:dyDescent="0.2">
      <c r="A816" s="2">
        <v>15629</v>
      </c>
      <c r="B816" s="2">
        <f>VLOOKUP(A816,liaison!A:B,2,FALSE)</f>
        <v>4176</v>
      </c>
      <c r="C816" s="2">
        <f>VLOOKUP(B816,ERP!A:E,2,FALSE)</f>
        <v>1</v>
      </c>
      <c r="D816" s="2">
        <f>VLOOKUP(B816,ERP!A:E,3,FALSE)</f>
        <v>13.5</v>
      </c>
      <c r="E816" s="2">
        <f>VLOOKUP(B816,ERP!A:E,4,FALSE)</f>
        <v>276</v>
      </c>
      <c r="F816" s="2" t="str">
        <f>VLOOKUP(B816,ERP!A:E,5,FALSE)</f>
        <v>instock</v>
      </c>
      <c r="G816" s="2">
        <v>0</v>
      </c>
      <c r="H816" s="2">
        <v>0</v>
      </c>
      <c r="I816" s="2">
        <v>0</v>
      </c>
      <c r="J816" s="2">
        <v>0</v>
      </c>
      <c r="K816" s="2">
        <v>9</v>
      </c>
      <c r="L816" s="2" t="s">
        <v>29</v>
      </c>
      <c r="N816" s="2">
        <v>2</v>
      </c>
      <c r="O816" s="3">
        <v>43145.726226851853</v>
      </c>
      <c r="P816" s="3">
        <v>43145.684560185182</v>
      </c>
      <c r="R816" s="2" t="s">
        <v>437</v>
      </c>
      <c r="T816" s="2" t="s">
        <v>32</v>
      </c>
      <c r="U816" s="2" t="s">
        <v>33</v>
      </c>
      <c r="V816" s="2" t="s">
        <v>33</v>
      </c>
      <c r="X816" s="2" t="s">
        <v>439</v>
      </c>
      <c r="Y816" s="3">
        <v>44070.395949074067</v>
      </c>
      <c r="Z816" s="3">
        <v>44070.312615740739</v>
      </c>
      <c r="AB816" s="2">
        <v>0</v>
      </c>
      <c r="AC816" s="2" t="s">
        <v>2952</v>
      </c>
      <c r="AD816" s="2">
        <v>0</v>
      </c>
      <c r="AE816" s="2" t="s">
        <v>2851</v>
      </c>
      <c r="AF816" s="2" t="s">
        <v>2852</v>
      </c>
      <c r="AG816" s="2">
        <v>0</v>
      </c>
    </row>
    <row r="817" spans="1:33" x14ac:dyDescent="0.2">
      <c r="A817" s="2">
        <v>15583</v>
      </c>
      <c r="B817" s="2">
        <f>VLOOKUP(A817,liaison!A:B,2,FALSE)</f>
        <v>4177</v>
      </c>
      <c r="C817" s="2">
        <f>VLOOKUP(B817,ERP!A:E,2,FALSE)</f>
        <v>1</v>
      </c>
      <c r="D817" s="2">
        <f>VLOOKUP(B817,ERP!A:E,3,FALSE)</f>
        <v>13.5</v>
      </c>
      <c r="E817" s="2">
        <f>VLOOKUP(B817,ERP!A:E,4,FALSE)</f>
        <v>109</v>
      </c>
      <c r="F817" s="2" t="str">
        <f>VLOOKUP(B817,ERP!A:E,5,FALSE)</f>
        <v>instock</v>
      </c>
      <c r="G817" s="2">
        <v>0</v>
      </c>
      <c r="H817" s="2">
        <v>0</v>
      </c>
      <c r="I817" s="2">
        <v>0</v>
      </c>
      <c r="J817" s="2">
        <v>0</v>
      </c>
      <c r="K817" s="2">
        <v>0</v>
      </c>
      <c r="L817" s="2" t="s">
        <v>29</v>
      </c>
      <c r="N817" s="2">
        <v>2</v>
      </c>
      <c r="O817" s="3">
        <v>43145.735023148147</v>
      </c>
      <c r="P817" s="3">
        <v>43145.693356481483</v>
      </c>
      <c r="R817" s="2" t="s">
        <v>441</v>
      </c>
      <c r="T817" s="2" t="s">
        <v>32</v>
      </c>
      <c r="U817" s="2" t="s">
        <v>33</v>
      </c>
      <c r="V817" s="2" t="s">
        <v>33</v>
      </c>
      <c r="X817" s="2" t="s">
        <v>443</v>
      </c>
      <c r="Y817" s="3">
        <v>44021.600717592592</v>
      </c>
      <c r="Z817" s="3">
        <v>44021.517384259263</v>
      </c>
      <c r="AB817" s="2">
        <v>0</v>
      </c>
      <c r="AC817" s="2" t="s">
        <v>2953</v>
      </c>
      <c r="AD817" s="2">
        <v>0</v>
      </c>
      <c r="AE817" s="2" t="s">
        <v>2851</v>
      </c>
      <c r="AF817" s="2" t="s">
        <v>2852</v>
      </c>
      <c r="AG817" s="2">
        <v>0</v>
      </c>
    </row>
    <row r="818" spans="1:33" x14ac:dyDescent="0.2">
      <c r="A818" s="2">
        <v>16160</v>
      </c>
      <c r="B818" s="2">
        <f>VLOOKUP(A818,liaison!A:B,2,FALSE)</f>
        <v>4178</v>
      </c>
      <c r="C818" s="2">
        <f>VLOOKUP(B818,ERP!A:E,2,FALSE)</f>
        <v>1</v>
      </c>
      <c r="D818" s="2">
        <f>VLOOKUP(B818,ERP!A:E,3,FALSE)</f>
        <v>11.5</v>
      </c>
      <c r="E818" s="2">
        <f>VLOOKUP(B818,ERP!A:E,4,FALSE)</f>
        <v>12</v>
      </c>
      <c r="F818" s="2" t="str">
        <f>VLOOKUP(B818,ERP!A:E,5,FALSE)</f>
        <v>instock</v>
      </c>
      <c r="G818" s="2">
        <v>0</v>
      </c>
      <c r="H818" s="2">
        <v>0</v>
      </c>
      <c r="I818" s="2">
        <v>0</v>
      </c>
      <c r="J818" s="2">
        <v>0</v>
      </c>
      <c r="K818" s="2">
        <v>17</v>
      </c>
      <c r="L818" s="2" t="s">
        <v>29</v>
      </c>
      <c r="N818" s="2">
        <v>2</v>
      </c>
      <c r="O818" s="3">
        <v>43145.738541666673</v>
      </c>
      <c r="P818" s="3">
        <v>43145.696875000001</v>
      </c>
      <c r="R818" s="2" t="s">
        <v>445</v>
      </c>
      <c r="T818" s="2" t="s">
        <v>32</v>
      </c>
      <c r="U818" s="2" t="s">
        <v>33</v>
      </c>
      <c r="V818" s="2" t="s">
        <v>33</v>
      </c>
      <c r="X818" s="2" t="s">
        <v>447</v>
      </c>
      <c r="Y818" s="3">
        <v>44055.656273148154</v>
      </c>
      <c r="Z818" s="3">
        <v>44055.572939814818</v>
      </c>
      <c r="AB818" s="2">
        <v>0</v>
      </c>
      <c r="AC818" s="2" t="s">
        <v>2954</v>
      </c>
      <c r="AD818" s="2">
        <v>0</v>
      </c>
      <c r="AE818" s="2" t="s">
        <v>2851</v>
      </c>
      <c r="AF818" s="2" t="s">
        <v>2852</v>
      </c>
      <c r="AG818" s="2">
        <v>0</v>
      </c>
    </row>
    <row r="819" spans="1:33" x14ac:dyDescent="0.2">
      <c r="A819" s="2">
        <v>16166</v>
      </c>
      <c r="B819" s="2">
        <f>VLOOKUP(A819,liaison!A:B,2,FALSE)</f>
        <v>4179</v>
      </c>
      <c r="C819" s="2">
        <f>VLOOKUP(B819,ERP!A:E,2,FALSE)</f>
        <v>1</v>
      </c>
      <c r="D819" s="2">
        <f>VLOOKUP(B819,ERP!A:E,3,FALSE)</f>
        <v>24</v>
      </c>
      <c r="E819" s="2">
        <f>VLOOKUP(B819,ERP!A:E,4,FALSE)</f>
        <v>73</v>
      </c>
      <c r="F819" s="2" t="str">
        <f>VLOOKUP(B819,ERP!A:E,5,FALSE)</f>
        <v>instock</v>
      </c>
      <c r="G819" s="2">
        <v>0</v>
      </c>
      <c r="H819" s="2">
        <v>0</v>
      </c>
      <c r="I819" s="2">
        <v>0</v>
      </c>
      <c r="J819" s="2">
        <v>0</v>
      </c>
      <c r="K819" s="2">
        <v>7</v>
      </c>
      <c r="L819" s="2" t="s">
        <v>29</v>
      </c>
      <c r="N819" s="2">
        <v>2</v>
      </c>
      <c r="O819" s="3">
        <v>43145.741851851853</v>
      </c>
      <c r="P819" s="3">
        <v>43145.700185185182</v>
      </c>
      <c r="R819" s="2" t="s">
        <v>449</v>
      </c>
      <c r="T819" s="2" t="s">
        <v>32</v>
      </c>
      <c r="U819" s="2" t="s">
        <v>33</v>
      </c>
      <c r="V819" s="2" t="s">
        <v>33</v>
      </c>
      <c r="X819" s="2" t="s">
        <v>451</v>
      </c>
      <c r="Y819" s="3">
        <v>44070.422650462962</v>
      </c>
      <c r="Z819" s="3">
        <v>44070.339317129627</v>
      </c>
      <c r="AB819" s="2">
        <v>0</v>
      </c>
      <c r="AC819" s="2" t="s">
        <v>2955</v>
      </c>
      <c r="AD819" s="2">
        <v>0</v>
      </c>
      <c r="AE819" s="2" t="s">
        <v>2851</v>
      </c>
      <c r="AF819" s="2" t="s">
        <v>2852</v>
      </c>
      <c r="AG819" s="2">
        <v>0</v>
      </c>
    </row>
    <row r="820" spans="1:33" x14ac:dyDescent="0.2">
      <c r="A820" s="2">
        <v>15783</v>
      </c>
      <c r="B820" s="2">
        <f>VLOOKUP(A820,liaison!A:B,2,FALSE)</f>
        <v>4180</v>
      </c>
      <c r="C820" s="2">
        <f>VLOOKUP(B820,ERP!A:E,2,FALSE)</f>
        <v>1</v>
      </c>
      <c r="D820" s="2">
        <f>VLOOKUP(B820,ERP!A:E,3,FALSE)</f>
        <v>24</v>
      </c>
      <c r="E820" s="2">
        <f>VLOOKUP(B820,ERP!A:E,4,FALSE)</f>
        <v>47</v>
      </c>
      <c r="F820" s="2" t="str">
        <f>VLOOKUP(B820,ERP!A:E,5,FALSE)</f>
        <v>instock</v>
      </c>
      <c r="G820" s="2">
        <v>0</v>
      </c>
      <c r="H820" s="2">
        <v>0</v>
      </c>
      <c r="I820" s="2">
        <v>0</v>
      </c>
      <c r="J820" s="2">
        <v>0</v>
      </c>
      <c r="K820" s="2">
        <v>0</v>
      </c>
      <c r="L820" s="2" t="s">
        <v>29</v>
      </c>
      <c r="N820" s="2">
        <v>2</v>
      </c>
      <c r="O820" s="3">
        <v>43145.746712962973</v>
      </c>
      <c r="P820" s="3">
        <v>43145.705046296287</v>
      </c>
      <c r="R820" s="2" t="s">
        <v>453</v>
      </c>
      <c r="T820" s="2" t="s">
        <v>32</v>
      </c>
      <c r="U820" s="2" t="s">
        <v>33</v>
      </c>
      <c r="V820" s="2" t="s">
        <v>33</v>
      </c>
      <c r="X820" s="2" t="s">
        <v>455</v>
      </c>
      <c r="Y820" s="3">
        <v>44007.395972222221</v>
      </c>
      <c r="Z820" s="3">
        <v>44007.312638888892</v>
      </c>
      <c r="AB820" s="2">
        <v>0</v>
      </c>
      <c r="AC820" s="2" t="s">
        <v>2956</v>
      </c>
      <c r="AD820" s="2">
        <v>0</v>
      </c>
      <c r="AE820" s="2" t="s">
        <v>2851</v>
      </c>
      <c r="AF820" s="2" t="s">
        <v>2852</v>
      </c>
      <c r="AG820" s="2">
        <v>0</v>
      </c>
    </row>
    <row r="821" spans="1:33" x14ac:dyDescent="0.2">
      <c r="A821" s="2">
        <v>16560</v>
      </c>
      <c r="B821" s="2">
        <f>VLOOKUP(A821,liaison!A:B,2,FALSE)</f>
        <v>4181</v>
      </c>
      <c r="C821" s="2">
        <f>VLOOKUP(B821,ERP!A:E,2,FALSE)</f>
        <v>1</v>
      </c>
      <c r="D821" s="2">
        <f>VLOOKUP(B821,ERP!A:E,3,FALSE)</f>
        <v>11.9</v>
      </c>
      <c r="E821" s="2">
        <f>VLOOKUP(B821,ERP!A:E,4,FALSE)</f>
        <v>137</v>
      </c>
      <c r="F821" s="2" t="str">
        <f>VLOOKUP(B821,ERP!A:E,5,FALSE)</f>
        <v>instock</v>
      </c>
      <c r="G821" s="2">
        <v>0</v>
      </c>
      <c r="H821" s="2">
        <v>0</v>
      </c>
      <c r="I821" s="2">
        <v>0</v>
      </c>
      <c r="J821" s="2">
        <v>0</v>
      </c>
      <c r="K821" s="2">
        <v>9</v>
      </c>
      <c r="L821" s="2" t="s">
        <v>29</v>
      </c>
      <c r="N821" s="2">
        <v>2</v>
      </c>
      <c r="O821" s="3">
        <v>43146.383483796293</v>
      </c>
      <c r="P821" s="3">
        <v>43146.341817129629</v>
      </c>
      <c r="R821" s="2" t="s">
        <v>457</v>
      </c>
      <c r="T821" s="2" t="s">
        <v>32</v>
      </c>
      <c r="U821" s="2" t="s">
        <v>33</v>
      </c>
      <c r="V821" s="2" t="s">
        <v>33</v>
      </c>
      <c r="X821" s="2" t="s">
        <v>459</v>
      </c>
      <c r="Y821" s="3">
        <v>44068.434050925927</v>
      </c>
      <c r="Z821" s="3">
        <v>44068.350717592592</v>
      </c>
      <c r="AB821" s="2">
        <v>0</v>
      </c>
      <c r="AC821" s="2" t="s">
        <v>2957</v>
      </c>
      <c r="AD821" s="2">
        <v>0</v>
      </c>
      <c r="AE821" s="2" t="s">
        <v>2851</v>
      </c>
      <c r="AF821" s="2" t="s">
        <v>2852</v>
      </c>
      <c r="AG821" s="2">
        <v>0</v>
      </c>
    </row>
    <row r="822" spans="1:33" x14ac:dyDescent="0.2">
      <c r="A822" s="2">
        <v>15747</v>
      </c>
      <c r="B822" s="2">
        <f>VLOOKUP(A822,liaison!A:B,2,FALSE)</f>
        <v>4182</v>
      </c>
      <c r="C822" s="2">
        <f>VLOOKUP(B822,ERP!A:E,2,FALSE)</f>
        <v>1</v>
      </c>
      <c r="D822" s="2">
        <f>VLOOKUP(B822,ERP!A:E,3,FALSE)</f>
        <v>16.7</v>
      </c>
      <c r="E822" s="2">
        <f>VLOOKUP(B822,ERP!A:E,4,FALSE)</f>
        <v>53</v>
      </c>
      <c r="F822" s="2" t="str">
        <f>VLOOKUP(B822,ERP!A:E,5,FALSE)</f>
        <v>instock</v>
      </c>
      <c r="G822" s="2">
        <v>0</v>
      </c>
      <c r="H822" s="2">
        <v>0</v>
      </c>
      <c r="I822" s="2">
        <v>0</v>
      </c>
      <c r="J822" s="2">
        <v>0</v>
      </c>
      <c r="K822" s="2">
        <v>3</v>
      </c>
      <c r="L822" s="2" t="s">
        <v>29</v>
      </c>
      <c r="N822" s="2">
        <v>2</v>
      </c>
      <c r="O822" s="3">
        <v>43146.396886574083</v>
      </c>
      <c r="P822" s="3">
        <v>43146.355219907397</v>
      </c>
      <c r="R822" s="2" t="s">
        <v>461</v>
      </c>
      <c r="T822" s="2" t="s">
        <v>32</v>
      </c>
      <c r="U822" s="2" t="s">
        <v>33</v>
      </c>
      <c r="V822" s="2" t="s">
        <v>33</v>
      </c>
      <c r="X822" s="2" t="s">
        <v>463</v>
      </c>
      <c r="Y822" s="3">
        <v>44057.781273148154</v>
      </c>
      <c r="Z822" s="3">
        <v>44057.697939814818</v>
      </c>
      <c r="AB822" s="2">
        <v>0</v>
      </c>
      <c r="AC822" s="2" t="s">
        <v>2958</v>
      </c>
      <c r="AD822" s="2">
        <v>0</v>
      </c>
      <c r="AE822" s="2" t="s">
        <v>2851</v>
      </c>
      <c r="AF822" s="2" t="s">
        <v>2852</v>
      </c>
      <c r="AG822" s="2">
        <v>0</v>
      </c>
    </row>
    <row r="823" spans="1:33" x14ac:dyDescent="0.2">
      <c r="A823" s="2">
        <v>15746</v>
      </c>
      <c r="B823" s="2">
        <f>VLOOKUP(A823,liaison!A:B,2,FALSE)</f>
        <v>4183</v>
      </c>
      <c r="C823" s="2">
        <f>VLOOKUP(B823,ERP!A:E,2,FALSE)</f>
        <v>1</v>
      </c>
      <c r="D823" s="2">
        <f>VLOOKUP(B823,ERP!A:E,3,FALSE)</f>
        <v>21.4</v>
      </c>
      <c r="E823" s="2">
        <f>VLOOKUP(B823,ERP!A:E,4,FALSE)</f>
        <v>48</v>
      </c>
      <c r="F823" s="2" t="str">
        <f>VLOOKUP(B823,ERP!A:E,5,FALSE)</f>
        <v>instock</v>
      </c>
      <c r="G823" s="2">
        <v>0</v>
      </c>
      <c r="H823" s="2">
        <v>0</v>
      </c>
      <c r="I823" s="2">
        <v>0</v>
      </c>
      <c r="J823" s="2">
        <v>0</v>
      </c>
      <c r="K823" s="2">
        <v>0</v>
      </c>
      <c r="L823" s="2" t="s">
        <v>29</v>
      </c>
      <c r="N823" s="2">
        <v>2</v>
      </c>
      <c r="O823" s="3">
        <v>43146.402199074073</v>
      </c>
      <c r="P823" s="3">
        <v>43146.360532407409</v>
      </c>
      <c r="R823" s="2" t="s">
        <v>465</v>
      </c>
      <c r="T823" s="2" t="s">
        <v>32</v>
      </c>
      <c r="U823" s="2" t="s">
        <v>33</v>
      </c>
      <c r="V823" s="2" t="s">
        <v>33</v>
      </c>
      <c r="X823" s="2" t="s">
        <v>467</v>
      </c>
      <c r="Y823" s="3">
        <v>44050.732662037037</v>
      </c>
      <c r="Z823" s="3">
        <v>44050.649328703701</v>
      </c>
      <c r="AB823" s="2">
        <v>0</v>
      </c>
      <c r="AC823" s="2" t="s">
        <v>2959</v>
      </c>
      <c r="AD823" s="2">
        <v>0</v>
      </c>
      <c r="AE823" s="2" t="s">
        <v>2851</v>
      </c>
      <c r="AF823" s="2" t="s">
        <v>2852</v>
      </c>
      <c r="AG823" s="2">
        <v>0</v>
      </c>
    </row>
    <row r="824" spans="1:33" x14ac:dyDescent="0.2">
      <c r="A824" s="2">
        <v>16190</v>
      </c>
      <c r="B824" s="2">
        <f>VLOOKUP(A824,liaison!A:B,2,FALSE)</f>
        <v>4186</v>
      </c>
      <c r="C824" s="2">
        <f>VLOOKUP(B824,ERP!A:E,2,FALSE)</f>
        <v>1</v>
      </c>
      <c r="D824" s="2">
        <f>VLOOKUP(B824,ERP!A:E,3,FALSE)</f>
        <v>16.600000000000001</v>
      </c>
      <c r="E824" s="2">
        <f>VLOOKUP(B824,ERP!A:E,4,FALSE)</f>
        <v>0</v>
      </c>
      <c r="F824" s="2" t="str">
        <f>VLOOKUP(B824,ERP!A:E,5,FALSE)</f>
        <v>outofstock</v>
      </c>
      <c r="G824" s="2">
        <v>0</v>
      </c>
      <c r="H824" s="2">
        <v>0</v>
      </c>
      <c r="I824" s="2">
        <v>0</v>
      </c>
      <c r="J824" s="2">
        <v>0</v>
      </c>
      <c r="K824" s="2">
        <v>1</v>
      </c>
      <c r="L824" s="2" t="s">
        <v>29</v>
      </c>
      <c r="N824" s="2">
        <v>2</v>
      </c>
      <c r="O824" s="3">
        <v>43146.419930555552</v>
      </c>
      <c r="P824" s="3">
        <v>43146.378263888888</v>
      </c>
      <c r="R824" s="2" t="s">
        <v>469</v>
      </c>
      <c r="T824" s="2" t="s">
        <v>32</v>
      </c>
      <c r="U824" s="2" t="s">
        <v>33</v>
      </c>
      <c r="V824" s="2" t="s">
        <v>33</v>
      </c>
      <c r="X824" s="2" t="s">
        <v>471</v>
      </c>
      <c r="Y824" s="3">
        <v>44044.399351851847</v>
      </c>
      <c r="Z824" s="3">
        <v>44044.316018518519</v>
      </c>
      <c r="AB824" s="2">
        <v>0</v>
      </c>
      <c r="AC824" s="2" t="s">
        <v>2960</v>
      </c>
      <c r="AD824" s="2">
        <v>0</v>
      </c>
      <c r="AE824" s="2" t="s">
        <v>2851</v>
      </c>
      <c r="AF824" s="2" t="s">
        <v>2852</v>
      </c>
      <c r="AG824" s="2">
        <v>0</v>
      </c>
    </row>
    <row r="825" spans="1:33" x14ac:dyDescent="0.2">
      <c r="A825" s="2">
        <v>16189</v>
      </c>
      <c r="B825" s="2">
        <f>VLOOKUP(A825,liaison!A:B,2,FALSE)</f>
        <v>4187</v>
      </c>
      <c r="C825" s="2">
        <f>VLOOKUP(B825,ERP!A:E,2,FALSE)</f>
        <v>1</v>
      </c>
      <c r="D825" s="2">
        <f>VLOOKUP(B825,ERP!A:E,3,FALSE)</f>
        <v>13.3</v>
      </c>
      <c r="E825" s="2">
        <f>VLOOKUP(B825,ERP!A:E,4,FALSE)</f>
        <v>90</v>
      </c>
      <c r="F825" s="2" t="str">
        <f>VLOOKUP(B825,ERP!A:E,5,FALSE)</f>
        <v>instock</v>
      </c>
      <c r="G825" s="2">
        <v>0</v>
      </c>
      <c r="H825" s="2">
        <v>0</v>
      </c>
      <c r="I825" s="2">
        <v>0</v>
      </c>
      <c r="J825" s="2">
        <v>0</v>
      </c>
      <c r="K825" s="2">
        <v>42</v>
      </c>
      <c r="L825" s="2" t="s">
        <v>29</v>
      </c>
      <c r="N825" s="2">
        <v>2</v>
      </c>
      <c r="O825" s="3">
        <v>43146.423877314817</v>
      </c>
      <c r="P825" s="3">
        <v>43146.382210648153</v>
      </c>
      <c r="R825" s="2" t="s">
        <v>473</v>
      </c>
      <c r="T825" s="2" t="s">
        <v>32</v>
      </c>
      <c r="U825" s="2" t="s">
        <v>33</v>
      </c>
      <c r="V825" s="2" t="s">
        <v>33</v>
      </c>
      <c r="X825" s="2" t="s">
        <v>475</v>
      </c>
      <c r="Y825" s="3">
        <v>44070.489606481482</v>
      </c>
      <c r="Z825" s="3">
        <v>44070.406273148154</v>
      </c>
      <c r="AB825" s="2">
        <v>0</v>
      </c>
      <c r="AC825" s="2" t="s">
        <v>2961</v>
      </c>
      <c r="AD825" s="2">
        <v>0</v>
      </c>
      <c r="AE825" s="2" t="s">
        <v>2851</v>
      </c>
      <c r="AF825" s="2" t="s">
        <v>2852</v>
      </c>
      <c r="AG825" s="2">
        <v>0</v>
      </c>
    </row>
    <row r="826" spans="1:33" x14ac:dyDescent="0.2">
      <c r="A826" s="2">
        <v>16265</v>
      </c>
      <c r="B826" s="2">
        <f>VLOOKUP(A826,liaison!A:B,2,FALSE)</f>
        <v>4188</v>
      </c>
      <c r="C826" s="2">
        <f>VLOOKUP(B826,ERP!A:E,2,FALSE)</f>
        <v>1</v>
      </c>
      <c r="D826" s="2">
        <f>VLOOKUP(B826,ERP!A:E,3,FALSE)</f>
        <v>9.5</v>
      </c>
      <c r="E826" s="2">
        <f>VLOOKUP(B826,ERP!A:E,4,FALSE)</f>
        <v>99</v>
      </c>
      <c r="F826" s="2" t="str">
        <f>VLOOKUP(B826,ERP!A:E,5,FALSE)</f>
        <v>instock</v>
      </c>
      <c r="G826" s="2">
        <v>0</v>
      </c>
      <c r="H826" s="2">
        <v>0</v>
      </c>
      <c r="I826" s="2">
        <v>0</v>
      </c>
      <c r="J826" s="2">
        <v>0</v>
      </c>
      <c r="K826" s="2">
        <v>8</v>
      </c>
      <c r="L826" s="2" t="s">
        <v>29</v>
      </c>
      <c r="N826" s="2">
        <v>2</v>
      </c>
      <c r="O826" s="3">
        <v>43146.429618055547</v>
      </c>
      <c r="P826" s="3">
        <v>43146.38795138889</v>
      </c>
      <c r="R826" s="2" t="s">
        <v>477</v>
      </c>
      <c r="T826" s="2" t="s">
        <v>32</v>
      </c>
      <c r="U826" s="2" t="s">
        <v>33</v>
      </c>
      <c r="V826" s="2" t="s">
        <v>33</v>
      </c>
      <c r="X826" s="2" t="s">
        <v>479</v>
      </c>
      <c r="Y826" s="3">
        <v>44068.767395833333</v>
      </c>
      <c r="Z826" s="3">
        <v>44068.684062499997</v>
      </c>
      <c r="AB826" s="2">
        <v>0</v>
      </c>
      <c r="AC826" s="2" t="s">
        <v>2962</v>
      </c>
      <c r="AD826" s="2">
        <v>0</v>
      </c>
      <c r="AE826" s="2" t="s">
        <v>2851</v>
      </c>
      <c r="AF826" s="2" t="s">
        <v>2852</v>
      </c>
      <c r="AG826" s="2">
        <v>0</v>
      </c>
    </row>
    <row r="827" spans="1:33" x14ac:dyDescent="0.2">
      <c r="A827" s="2">
        <v>16191</v>
      </c>
      <c r="B827" s="2">
        <f>VLOOKUP(A827,liaison!A:B,2,FALSE)</f>
        <v>4190</v>
      </c>
      <c r="C827" s="2">
        <f>VLOOKUP(B827,ERP!A:E,2,FALSE)</f>
        <v>1</v>
      </c>
      <c r="D827" s="2">
        <f>VLOOKUP(B827,ERP!A:E,3,FALSE)</f>
        <v>12.1</v>
      </c>
      <c r="E827" s="2">
        <f>VLOOKUP(B827,ERP!A:E,4,FALSE)</f>
        <v>0</v>
      </c>
      <c r="F827" s="2" t="str">
        <f>VLOOKUP(B827,ERP!A:E,5,FALSE)</f>
        <v>outofstock</v>
      </c>
      <c r="G827" s="2">
        <v>0</v>
      </c>
      <c r="H827" s="2">
        <v>0</v>
      </c>
      <c r="I827" s="2">
        <v>0</v>
      </c>
      <c r="J827" s="2">
        <v>0</v>
      </c>
      <c r="K827" s="2">
        <v>5</v>
      </c>
      <c r="L827" s="2" t="s">
        <v>29</v>
      </c>
      <c r="N827" s="2">
        <v>2</v>
      </c>
      <c r="O827" s="3">
        <v>43146.44021990741</v>
      </c>
      <c r="P827" s="3">
        <v>43146.398553240739</v>
      </c>
      <c r="R827" s="2" t="s">
        <v>481</v>
      </c>
      <c r="T827" s="2" t="s">
        <v>32</v>
      </c>
      <c r="U827" s="2" t="s">
        <v>33</v>
      </c>
      <c r="V827" s="2" t="s">
        <v>33</v>
      </c>
      <c r="X827" s="2" t="s">
        <v>483</v>
      </c>
      <c r="Y827" s="3">
        <v>44029.441006944442</v>
      </c>
      <c r="Z827" s="3">
        <v>44029.357673611114</v>
      </c>
      <c r="AB827" s="2">
        <v>0</v>
      </c>
      <c r="AC827" s="2" t="s">
        <v>2963</v>
      </c>
      <c r="AD827" s="2">
        <v>0</v>
      </c>
      <c r="AE827" s="2" t="s">
        <v>2851</v>
      </c>
      <c r="AF827" s="2" t="s">
        <v>2852</v>
      </c>
      <c r="AG827" s="2">
        <v>0</v>
      </c>
    </row>
    <row r="828" spans="1:33" x14ac:dyDescent="0.2">
      <c r="A828" s="2">
        <v>16263</v>
      </c>
      <c r="B828" s="2">
        <f>VLOOKUP(A828,liaison!A:B,2,FALSE)</f>
        <v>4191</v>
      </c>
      <c r="C828" s="2">
        <f>VLOOKUP(B828,ERP!A:E,2,FALSE)</f>
        <v>1</v>
      </c>
      <c r="D828" s="2">
        <f>VLOOKUP(B828,ERP!A:E,3,FALSE)</f>
        <v>9.3000000000000007</v>
      </c>
      <c r="E828" s="2">
        <f>VLOOKUP(B828,ERP!A:E,4,FALSE)</f>
        <v>209</v>
      </c>
      <c r="F828" s="2" t="str">
        <f>VLOOKUP(B828,ERP!A:E,5,FALSE)</f>
        <v>instock</v>
      </c>
      <c r="G828" s="2">
        <v>0</v>
      </c>
      <c r="H828" s="2">
        <v>0</v>
      </c>
      <c r="I828" s="2">
        <v>0</v>
      </c>
      <c r="J828" s="2">
        <v>0</v>
      </c>
      <c r="K828" s="2">
        <v>12</v>
      </c>
      <c r="L828" s="2" t="s">
        <v>29</v>
      </c>
      <c r="N828" s="2">
        <v>2</v>
      </c>
      <c r="O828" s="3">
        <v>43146.442071759258</v>
      </c>
      <c r="P828" s="3">
        <v>43146.400405092587</v>
      </c>
      <c r="R828" s="2" t="s">
        <v>485</v>
      </c>
      <c r="T828" s="2" t="s">
        <v>32</v>
      </c>
      <c r="U828" s="2" t="s">
        <v>33</v>
      </c>
      <c r="V828" s="2" t="s">
        <v>33</v>
      </c>
      <c r="X828" s="2" t="s">
        <v>487</v>
      </c>
      <c r="Y828" s="3">
        <v>44069.670173611114</v>
      </c>
      <c r="Z828" s="3">
        <v>44069.586840277778</v>
      </c>
      <c r="AB828" s="2">
        <v>0</v>
      </c>
      <c r="AC828" s="2" t="s">
        <v>2964</v>
      </c>
      <c r="AD828" s="2">
        <v>0</v>
      </c>
      <c r="AE828" s="2" t="s">
        <v>2851</v>
      </c>
      <c r="AF828" s="2" t="s">
        <v>2852</v>
      </c>
      <c r="AG828" s="2">
        <v>0</v>
      </c>
    </row>
    <row r="829" spans="1:33" x14ac:dyDescent="0.2">
      <c r="A829" s="2">
        <v>15605</v>
      </c>
      <c r="B829" s="2">
        <f>VLOOKUP(A829,liaison!A:B,2,FALSE)</f>
        <v>4192</v>
      </c>
      <c r="C829" s="2">
        <f>VLOOKUP(B829,ERP!A:E,2,FALSE)</f>
        <v>1</v>
      </c>
      <c r="D829" s="2">
        <f>VLOOKUP(B829,ERP!A:E,3,FALSE)</f>
        <v>17.8</v>
      </c>
      <c r="E829" s="2">
        <f>VLOOKUP(B829,ERP!A:E,4,FALSE)</f>
        <v>43</v>
      </c>
      <c r="F829" s="2" t="str">
        <f>VLOOKUP(B829,ERP!A:E,5,FALSE)</f>
        <v>instock</v>
      </c>
      <c r="G829" s="2">
        <v>0</v>
      </c>
      <c r="H829" s="2">
        <v>0</v>
      </c>
      <c r="I829" s="2">
        <v>0</v>
      </c>
      <c r="J829" s="2">
        <v>0</v>
      </c>
      <c r="K829" s="2">
        <v>5</v>
      </c>
      <c r="L829" s="2" t="s">
        <v>29</v>
      </c>
      <c r="N829" s="2">
        <v>2</v>
      </c>
      <c r="O829" s="3">
        <v>43146.446006944447</v>
      </c>
      <c r="P829" s="3">
        <v>43146.404340277782</v>
      </c>
      <c r="R829" s="2" t="s">
        <v>489</v>
      </c>
      <c r="T829" s="2" t="s">
        <v>32</v>
      </c>
      <c r="U829" s="2" t="s">
        <v>33</v>
      </c>
      <c r="V829" s="2" t="s">
        <v>33</v>
      </c>
      <c r="X829" s="2" t="s">
        <v>491</v>
      </c>
      <c r="Y829" s="3">
        <v>44069.447951388887</v>
      </c>
      <c r="Z829" s="3">
        <v>44069.364618055559</v>
      </c>
      <c r="AB829" s="2">
        <v>0</v>
      </c>
      <c r="AC829" s="2" t="s">
        <v>2965</v>
      </c>
      <c r="AD829" s="2">
        <v>0</v>
      </c>
      <c r="AE829" s="2" t="s">
        <v>2851</v>
      </c>
      <c r="AF829" s="2" t="s">
        <v>2852</v>
      </c>
      <c r="AG829" s="2">
        <v>0</v>
      </c>
    </row>
    <row r="830" spans="1:33" x14ac:dyDescent="0.2">
      <c r="A830" s="2">
        <v>16529</v>
      </c>
      <c r="B830" s="2">
        <f>VLOOKUP(A830,liaison!A:B,2,FALSE)</f>
        <v>4193</v>
      </c>
      <c r="C830" s="2">
        <f>VLOOKUP(B830,ERP!A:E,2,FALSE)</f>
        <v>1</v>
      </c>
      <c r="D830" s="2">
        <f>VLOOKUP(B830,ERP!A:E,3,FALSE)</f>
        <v>13.5</v>
      </c>
      <c r="E830" s="2">
        <f>VLOOKUP(B830,ERP!A:E,4,FALSE)</f>
        <v>55</v>
      </c>
      <c r="F830" s="2" t="str">
        <f>VLOOKUP(B830,ERP!A:E,5,FALSE)</f>
        <v>instock</v>
      </c>
      <c r="G830" s="2">
        <v>0</v>
      </c>
      <c r="H830" s="2">
        <v>0</v>
      </c>
      <c r="I830" s="2">
        <v>0</v>
      </c>
      <c r="J830" s="2">
        <v>0</v>
      </c>
      <c r="K830" s="2">
        <v>8</v>
      </c>
      <c r="L830" s="2" t="s">
        <v>29</v>
      </c>
      <c r="N830" s="2">
        <v>2</v>
      </c>
      <c r="O830" s="3">
        <v>43146.457083333327</v>
      </c>
      <c r="P830" s="3">
        <v>43146.415416666663</v>
      </c>
      <c r="R830" s="2" t="s">
        <v>493</v>
      </c>
      <c r="T830" s="2" t="s">
        <v>32</v>
      </c>
      <c r="U830" s="2" t="s">
        <v>33</v>
      </c>
      <c r="V830" s="2" t="s">
        <v>33</v>
      </c>
      <c r="X830" s="2" t="s">
        <v>495</v>
      </c>
      <c r="Y830" s="3">
        <v>44065.468784722223</v>
      </c>
      <c r="Z830" s="3">
        <v>44065.385451388887</v>
      </c>
      <c r="AB830" s="2">
        <v>0</v>
      </c>
      <c r="AC830" s="2" t="s">
        <v>2966</v>
      </c>
      <c r="AD830" s="2">
        <v>0</v>
      </c>
      <c r="AE830" s="2" t="s">
        <v>2851</v>
      </c>
      <c r="AF830" s="2" t="s">
        <v>2852</v>
      </c>
      <c r="AG830" s="2">
        <v>0</v>
      </c>
    </row>
    <row r="831" spans="1:33" x14ac:dyDescent="0.2">
      <c r="A831" s="2">
        <v>15441</v>
      </c>
      <c r="B831" s="2">
        <f>VLOOKUP(A831,liaison!A:B,2,FALSE)</f>
        <v>4194</v>
      </c>
      <c r="C831" s="2">
        <f>VLOOKUP(B831,ERP!A:E,2,FALSE)</f>
        <v>1</v>
      </c>
      <c r="D831" s="2">
        <f>VLOOKUP(B831,ERP!A:E,3,FALSE)</f>
        <v>10.8</v>
      </c>
      <c r="E831" s="2">
        <f>VLOOKUP(B831,ERP!A:E,4,FALSE)</f>
        <v>5</v>
      </c>
      <c r="F831" s="2" t="str">
        <f>VLOOKUP(B831,ERP!A:E,5,FALSE)</f>
        <v>instock</v>
      </c>
      <c r="G831" s="2">
        <v>0</v>
      </c>
      <c r="H831" s="2">
        <v>0</v>
      </c>
      <c r="I831" s="2">
        <v>0</v>
      </c>
      <c r="J831" s="2">
        <v>0</v>
      </c>
      <c r="K831" s="2">
        <v>9</v>
      </c>
      <c r="L831" s="2" t="s">
        <v>29</v>
      </c>
      <c r="N831" s="2">
        <v>2</v>
      </c>
      <c r="O831" s="3">
        <v>43146.491053240738</v>
      </c>
      <c r="P831" s="3">
        <v>43146.449386574073</v>
      </c>
      <c r="R831" s="2" t="s">
        <v>497</v>
      </c>
      <c r="T831" s="2" t="s">
        <v>32</v>
      </c>
      <c r="U831" s="2" t="s">
        <v>33</v>
      </c>
      <c r="V831" s="2" t="s">
        <v>33</v>
      </c>
      <c r="X831" s="2" t="s">
        <v>499</v>
      </c>
      <c r="Y831" s="3">
        <v>44070.670173611114</v>
      </c>
      <c r="Z831" s="3">
        <v>44070.586840277778</v>
      </c>
      <c r="AB831" s="2">
        <v>0</v>
      </c>
      <c r="AC831" s="2" t="s">
        <v>2967</v>
      </c>
      <c r="AD831" s="2">
        <v>0</v>
      </c>
      <c r="AE831" s="2" t="s">
        <v>2851</v>
      </c>
      <c r="AF831" s="2" t="s">
        <v>2852</v>
      </c>
      <c r="AG831" s="2">
        <v>0</v>
      </c>
    </row>
    <row r="832" spans="1:33" x14ac:dyDescent="0.2">
      <c r="A832" s="2">
        <v>13032</v>
      </c>
      <c r="B832" s="2">
        <f>VLOOKUP(A832,liaison!A:B,2,FALSE)</f>
        <v>4196</v>
      </c>
      <c r="C832" s="2">
        <f>VLOOKUP(B832,ERP!A:E,2,FALSE)</f>
        <v>1</v>
      </c>
      <c r="D832" s="2">
        <f>VLOOKUP(B832,ERP!A:E,3,FALSE)</f>
        <v>27.2</v>
      </c>
      <c r="E832" s="2">
        <f>VLOOKUP(B832,ERP!A:E,4,FALSE)</f>
        <v>13</v>
      </c>
      <c r="F832" s="2" t="str">
        <f>VLOOKUP(B832,ERP!A:E,5,FALSE)</f>
        <v>instock</v>
      </c>
      <c r="G832" s="2">
        <v>0</v>
      </c>
      <c r="H832" s="2">
        <v>0</v>
      </c>
      <c r="I832" s="2">
        <v>0</v>
      </c>
      <c r="J832" s="2">
        <v>0</v>
      </c>
      <c r="K832" s="2">
        <v>2</v>
      </c>
      <c r="L832" s="2" t="s">
        <v>29</v>
      </c>
      <c r="N832" s="2">
        <v>2</v>
      </c>
      <c r="O832" s="3">
        <v>43146.499108796299</v>
      </c>
      <c r="P832" s="3">
        <v>43146.457442129627</v>
      </c>
      <c r="R832" s="2" t="s">
        <v>501</v>
      </c>
      <c r="T832" s="2" t="s">
        <v>32</v>
      </c>
      <c r="U832" s="2" t="s">
        <v>33</v>
      </c>
      <c r="V832" s="2" t="s">
        <v>33</v>
      </c>
      <c r="X832" s="2" t="s">
        <v>503</v>
      </c>
      <c r="Y832" s="3">
        <v>44022.583368055559</v>
      </c>
      <c r="Z832" s="3">
        <v>44022.500034722223</v>
      </c>
      <c r="AB832" s="2">
        <v>0</v>
      </c>
      <c r="AC832" s="2" t="s">
        <v>2968</v>
      </c>
      <c r="AD832" s="2">
        <v>0</v>
      </c>
      <c r="AE832" s="2" t="s">
        <v>2851</v>
      </c>
      <c r="AF832" s="2" t="s">
        <v>2852</v>
      </c>
      <c r="AG832" s="2">
        <v>0</v>
      </c>
    </row>
    <row r="833" spans="1:33" x14ac:dyDescent="0.2">
      <c r="A833" s="2">
        <v>16256</v>
      </c>
      <c r="B833" s="2">
        <f>VLOOKUP(A833,liaison!A:B,2,FALSE)</f>
        <v>4197</v>
      </c>
      <c r="C833" s="2">
        <f>VLOOKUP(B833,ERP!A:E,2,FALSE)</f>
        <v>1</v>
      </c>
      <c r="D833" s="2">
        <f>VLOOKUP(B833,ERP!A:E,3,FALSE)</f>
        <v>9.4</v>
      </c>
      <c r="E833" s="2">
        <f>VLOOKUP(B833,ERP!A:E,4,FALSE)</f>
        <v>24</v>
      </c>
      <c r="F833" s="2" t="str">
        <f>VLOOKUP(B833,ERP!A:E,5,FALSE)</f>
        <v>instock</v>
      </c>
      <c r="G833" s="2">
        <v>0</v>
      </c>
      <c r="H833" s="2">
        <v>0</v>
      </c>
      <c r="I833" s="2">
        <v>0</v>
      </c>
      <c r="J833" s="2">
        <v>0</v>
      </c>
      <c r="K833" s="2">
        <v>8</v>
      </c>
      <c r="L833" s="2" t="s">
        <v>29</v>
      </c>
      <c r="N833" s="2">
        <v>2</v>
      </c>
      <c r="O833" s="3">
        <v>43146.501817129632</v>
      </c>
      <c r="P833" s="3">
        <v>43146.460150462961</v>
      </c>
      <c r="R833" s="2" t="s">
        <v>505</v>
      </c>
      <c r="T833" s="2" t="s">
        <v>32</v>
      </c>
      <c r="U833" s="2" t="s">
        <v>33</v>
      </c>
      <c r="V833" s="2" t="s">
        <v>33</v>
      </c>
      <c r="X833" s="2" t="s">
        <v>507</v>
      </c>
      <c r="Y833" s="3">
        <v>44069.395995370367</v>
      </c>
      <c r="Z833" s="3">
        <v>44069.312662037039</v>
      </c>
      <c r="AB833" s="2">
        <v>0</v>
      </c>
      <c r="AC833" s="2" t="s">
        <v>2969</v>
      </c>
      <c r="AD833" s="2">
        <v>0</v>
      </c>
      <c r="AE833" s="2" t="s">
        <v>2851</v>
      </c>
      <c r="AF833" s="2" t="s">
        <v>2852</v>
      </c>
      <c r="AG833" s="2">
        <v>0</v>
      </c>
    </row>
    <row r="834" spans="1:33" x14ac:dyDescent="0.2">
      <c r="A834" s="2">
        <v>16322</v>
      </c>
      <c r="B834" s="2">
        <f>VLOOKUP(A834,liaison!A:B,2,FALSE)</f>
        <v>4198</v>
      </c>
      <c r="C834" s="2">
        <f>VLOOKUP(B834,ERP!A:E,2,FALSE)</f>
        <v>1</v>
      </c>
      <c r="D834" s="2">
        <f>VLOOKUP(B834,ERP!A:E,3,FALSE)</f>
        <v>5.8</v>
      </c>
      <c r="E834" s="2">
        <f>VLOOKUP(B834,ERP!A:E,4,FALSE)</f>
        <v>105</v>
      </c>
      <c r="F834" s="2" t="str">
        <f>VLOOKUP(B834,ERP!A:E,5,FALSE)</f>
        <v>instock</v>
      </c>
      <c r="G834" s="2">
        <v>0</v>
      </c>
      <c r="H834" s="2">
        <v>0</v>
      </c>
      <c r="I834" s="2">
        <v>0</v>
      </c>
      <c r="J834" s="2">
        <v>0</v>
      </c>
      <c r="K834" s="2">
        <v>0</v>
      </c>
      <c r="L834" s="2" t="s">
        <v>29</v>
      </c>
      <c r="N834" s="2">
        <v>2</v>
      </c>
      <c r="O834" s="3">
        <v>43146.577453703707</v>
      </c>
      <c r="P834" s="3">
        <v>43146.535787037043</v>
      </c>
      <c r="R834" s="2" t="s">
        <v>509</v>
      </c>
      <c r="T834" s="2" t="s">
        <v>32</v>
      </c>
      <c r="U834" s="2" t="s">
        <v>33</v>
      </c>
      <c r="V834" s="2" t="s">
        <v>33</v>
      </c>
      <c r="X834" s="2" t="s">
        <v>511</v>
      </c>
      <c r="Y834" s="3">
        <v>44069.670173611114</v>
      </c>
      <c r="Z834" s="3">
        <v>44069.586840277778</v>
      </c>
      <c r="AB834" s="2">
        <v>0</v>
      </c>
      <c r="AC834" s="2" t="s">
        <v>2970</v>
      </c>
      <c r="AD834" s="2">
        <v>0</v>
      </c>
      <c r="AE834" s="2" t="s">
        <v>2851</v>
      </c>
      <c r="AF834" s="2" t="s">
        <v>2852</v>
      </c>
      <c r="AG834" s="2">
        <v>0</v>
      </c>
    </row>
    <row r="835" spans="1:33" x14ac:dyDescent="0.2">
      <c r="A835" s="2">
        <v>16295</v>
      </c>
      <c r="B835" s="2">
        <f>VLOOKUP(A835,liaison!A:B,2,FALSE)</f>
        <v>4200</v>
      </c>
      <c r="C835" s="2">
        <f>VLOOKUP(B835,ERP!A:E,2,FALSE)</f>
        <v>1</v>
      </c>
      <c r="D835" s="2">
        <f>VLOOKUP(B835,ERP!A:E,3,FALSE)</f>
        <v>5.8</v>
      </c>
      <c r="E835" s="2">
        <f>VLOOKUP(B835,ERP!A:E,4,FALSE)</f>
        <v>190</v>
      </c>
      <c r="F835" s="2" t="str">
        <f>VLOOKUP(B835,ERP!A:E,5,FALSE)</f>
        <v>instock</v>
      </c>
      <c r="G835" s="2">
        <v>0</v>
      </c>
      <c r="H835" s="2">
        <v>0</v>
      </c>
      <c r="I835" s="2">
        <v>0</v>
      </c>
      <c r="J835" s="2">
        <v>0</v>
      </c>
      <c r="K835" s="2">
        <v>46</v>
      </c>
      <c r="L835" s="2" t="s">
        <v>29</v>
      </c>
      <c r="N835" s="2">
        <v>2</v>
      </c>
      <c r="O835" s="3">
        <v>43146.586875000001</v>
      </c>
      <c r="P835" s="3">
        <v>43146.545208333337</v>
      </c>
      <c r="R835" s="2" t="s">
        <v>513</v>
      </c>
      <c r="T835" s="2" t="s">
        <v>32</v>
      </c>
      <c r="U835" s="2" t="s">
        <v>33</v>
      </c>
      <c r="V835" s="2" t="s">
        <v>33</v>
      </c>
      <c r="X835" s="2" t="s">
        <v>515</v>
      </c>
      <c r="Y835" s="3">
        <v>44070.788229166668</v>
      </c>
      <c r="Z835" s="3">
        <v>44070.704895833333</v>
      </c>
      <c r="AB835" s="2">
        <v>0</v>
      </c>
      <c r="AC835" s="2" t="s">
        <v>2971</v>
      </c>
      <c r="AD835" s="2">
        <v>0</v>
      </c>
      <c r="AE835" s="2" t="s">
        <v>2851</v>
      </c>
      <c r="AF835" s="2" t="s">
        <v>2852</v>
      </c>
      <c r="AG835" s="2">
        <v>0</v>
      </c>
    </row>
    <row r="836" spans="1:33" x14ac:dyDescent="0.2">
      <c r="A836" s="2">
        <v>15656</v>
      </c>
      <c r="B836" s="2">
        <f>VLOOKUP(A836,liaison!A:B,2,FALSE)</f>
        <v>4201</v>
      </c>
      <c r="C836" s="2">
        <f>VLOOKUP(B836,ERP!A:E,2,FALSE)</f>
        <v>1</v>
      </c>
      <c r="D836" s="2">
        <f>VLOOKUP(B836,ERP!A:E,3,FALSE)</f>
        <v>38</v>
      </c>
      <c r="E836" s="2">
        <f>VLOOKUP(B836,ERP!A:E,4,FALSE)</f>
        <v>69</v>
      </c>
      <c r="F836" s="2" t="str">
        <f>VLOOKUP(B836,ERP!A:E,5,FALSE)</f>
        <v>instock</v>
      </c>
      <c r="G836" s="2">
        <v>0</v>
      </c>
      <c r="H836" s="2">
        <v>0</v>
      </c>
      <c r="I836" s="2">
        <v>0</v>
      </c>
      <c r="J836" s="2">
        <v>0</v>
      </c>
      <c r="K836" s="2">
        <v>0</v>
      </c>
      <c r="L836" s="2" t="s">
        <v>29</v>
      </c>
      <c r="N836" s="2">
        <v>2</v>
      </c>
      <c r="O836" s="3">
        <v>43146.589606481481</v>
      </c>
      <c r="P836" s="3">
        <v>43146.547939814824</v>
      </c>
      <c r="R836" s="2" t="s">
        <v>517</v>
      </c>
      <c r="T836" s="2" t="s">
        <v>32</v>
      </c>
      <c r="U836" s="2" t="s">
        <v>33</v>
      </c>
      <c r="V836" s="2" t="s">
        <v>33</v>
      </c>
      <c r="X836" s="2" t="s">
        <v>519</v>
      </c>
      <c r="Y836" s="3">
        <v>44037.583356481482</v>
      </c>
      <c r="Z836" s="3">
        <v>44037.500023148154</v>
      </c>
      <c r="AB836" s="2">
        <v>0</v>
      </c>
      <c r="AC836" s="2" t="s">
        <v>2972</v>
      </c>
      <c r="AD836" s="2">
        <v>0</v>
      </c>
      <c r="AE836" s="2" t="s">
        <v>2851</v>
      </c>
      <c r="AF836" s="2" t="s">
        <v>2852</v>
      </c>
      <c r="AG836" s="2">
        <v>0</v>
      </c>
    </row>
    <row r="837" spans="1:33" x14ac:dyDescent="0.2">
      <c r="A837" s="2">
        <v>15655</v>
      </c>
      <c r="B837" s="2">
        <f>VLOOKUP(A837,liaison!A:B,2,FALSE)</f>
        <v>4202</v>
      </c>
      <c r="C837" s="2">
        <f>VLOOKUP(B837,ERP!A:E,2,FALSE)</f>
        <v>1</v>
      </c>
      <c r="D837" s="2">
        <f>VLOOKUP(B837,ERP!A:E,3,FALSE)</f>
        <v>38</v>
      </c>
      <c r="E837" s="2">
        <f>VLOOKUP(B837,ERP!A:E,4,FALSE)</f>
        <v>46</v>
      </c>
      <c r="F837" s="2" t="str">
        <f>VLOOKUP(B837,ERP!A:E,5,FALSE)</f>
        <v>instock</v>
      </c>
      <c r="G837" s="2">
        <v>0</v>
      </c>
      <c r="H837" s="2">
        <v>0</v>
      </c>
      <c r="I837" s="2">
        <v>0</v>
      </c>
      <c r="J837" s="2">
        <v>0</v>
      </c>
      <c r="K837" s="2">
        <v>0</v>
      </c>
      <c r="L837" s="2" t="s">
        <v>29</v>
      </c>
      <c r="N837" s="2">
        <v>2</v>
      </c>
      <c r="O837" s="3">
        <v>43146.597997685189</v>
      </c>
      <c r="P837" s="3">
        <v>43146.556331018517</v>
      </c>
      <c r="R837" s="2" t="s">
        <v>521</v>
      </c>
      <c r="T837" s="2" t="s">
        <v>32</v>
      </c>
      <c r="U837" s="2" t="s">
        <v>33</v>
      </c>
      <c r="V837" s="2" t="s">
        <v>33</v>
      </c>
      <c r="X837" s="2" t="s">
        <v>523</v>
      </c>
      <c r="Y837" s="3">
        <v>44057.690995370373</v>
      </c>
      <c r="Z837" s="3">
        <v>44057.607662037037</v>
      </c>
      <c r="AB837" s="2">
        <v>0</v>
      </c>
      <c r="AC837" s="2" t="s">
        <v>2973</v>
      </c>
      <c r="AD837" s="2">
        <v>0</v>
      </c>
      <c r="AE837" s="2" t="s">
        <v>2851</v>
      </c>
      <c r="AF837" s="2" t="s">
        <v>2852</v>
      </c>
      <c r="AG837" s="2">
        <v>0</v>
      </c>
    </row>
    <row r="838" spans="1:33" x14ac:dyDescent="0.2">
      <c r="A838" s="2">
        <v>15415</v>
      </c>
      <c r="B838" s="2">
        <f>VLOOKUP(A838,liaison!A:B,2,FALSE)</f>
        <v>4203</v>
      </c>
      <c r="C838" s="2">
        <f>VLOOKUP(B838,ERP!A:E,2,FALSE)</f>
        <v>1</v>
      </c>
      <c r="D838" s="2">
        <f>VLOOKUP(B838,ERP!A:E,3,FALSE)</f>
        <v>9.9</v>
      </c>
      <c r="E838" s="2">
        <f>VLOOKUP(B838,ERP!A:E,4,FALSE)</f>
        <v>89</v>
      </c>
      <c r="F838" s="2" t="str">
        <f>VLOOKUP(B838,ERP!A:E,5,FALSE)</f>
        <v>instock</v>
      </c>
      <c r="G838" s="2">
        <v>0</v>
      </c>
      <c r="H838" s="2">
        <v>0</v>
      </c>
      <c r="I838" s="2">
        <v>0</v>
      </c>
      <c r="J838" s="2">
        <v>0</v>
      </c>
      <c r="K838" s="2">
        <v>6</v>
      </c>
      <c r="L838" s="2" t="s">
        <v>29</v>
      </c>
      <c r="N838" s="2">
        <v>2</v>
      </c>
      <c r="O838" s="3">
        <v>43146.606736111113</v>
      </c>
      <c r="P838" s="3">
        <v>43146.565069444441</v>
      </c>
      <c r="R838" s="2" t="s">
        <v>525</v>
      </c>
      <c r="T838" s="2" t="s">
        <v>32</v>
      </c>
      <c r="U838" s="2" t="s">
        <v>33</v>
      </c>
      <c r="V838" s="2" t="s">
        <v>33</v>
      </c>
      <c r="X838" s="2" t="s">
        <v>527</v>
      </c>
      <c r="Y838" s="3">
        <v>44023.697951388887</v>
      </c>
      <c r="Z838" s="3">
        <v>44023.614618055559</v>
      </c>
      <c r="AB838" s="2">
        <v>0</v>
      </c>
      <c r="AC838" s="2" t="s">
        <v>2974</v>
      </c>
      <c r="AD838" s="2">
        <v>0</v>
      </c>
      <c r="AE838" s="2" t="s">
        <v>2851</v>
      </c>
      <c r="AF838" s="2" t="s">
        <v>2852</v>
      </c>
      <c r="AG838" s="2">
        <v>0</v>
      </c>
    </row>
    <row r="839" spans="1:33" x14ac:dyDescent="0.2">
      <c r="A839" s="2">
        <v>15414</v>
      </c>
      <c r="B839" s="2">
        <f>VLOOKUP(A839,liaison!A:B,2,FALSE)</f>
        <v>4204</v>
      </c>
      <c r="C839" s="2">
        <f>VLOOKUP(B839,ERP!A:E,2,FALSE)</f>
        <v>1</v>
      </c>
      <c r="D839" s="2">
        <f>VLOOKUP(B839,ERP!A:E,3,FALSE)</f>
        <v>11.3</v>
      </c>
      <c r="E839" s="2">
        <f>VLOOKUP(B839,ERP!A:E,4,FALSE)</f>
        <v>31</v>
      </c>
      <c r="F839" s="2" t="str">
        <f>VLOOKUP(B839,ERP!A:E,5,FALSE)</f>
        <v>instock</v>
      </c>
      <c r="G839" s="2">
        <v>0</v>
      </c>
      <c r="H839" s="2">
        <v>0</v>
      </c>
      <c r="I839" s="2">
        <v>0</v>
      </c>
      <c r="J839" s="2">
        <v>0</v>
      </c>
      <c r="K839" s="2">
        <v>3</v>
      </c>
      <c r="L839" s="2" t="s">
        <v>29</v>
      </c>
      <c r="N839" s="2">
        <v>2</v>
      </c>
      <c r="O839" s="3">
        <v>43146.61173611111</v>
      </c>
      <c r="P839" s="3">
        <v>43146.570069444453</v>
      </c>
      <c r="R839" s="2" t="s">
        <v>529</v>
      </c>
      <c r="T839" s="2" t="s">
        <v>32</v>
      </c>
      <c r="U839" s="2" t="s">
        <v>33</v>
      </c>
      <c r="V839" s="2" t="s">
        <v>33</v>
      </c>
      <c r="X839" s="2" t="s">
        <v>531</v>
      </c>
      <c r="Y839" s="3">
        <v>44064.635439814818</v>
      </c>
      <c r="Z839" s="3">
        <v>44064.552106481482</v>
      </c>
      <c r="AB839" s="2">
        <v>0</v>
      </c>
      <c r="AC839" s="2" t="s">
        <v>2975</v>
      </c>
      <c r="AD839" s="2">
        <v>0</v>
      </c>
      <c r="AE839" s="2" t="s">
        <v>2851</v>
      </c>
      <c r="AF839" s="2" t="s">
        <v>2852</v>
      </c>
      <c r="AG839" s="2">
        <v>0</v>
      </c>
    </row>
    <row r="840" spans="1:33" x14ac:dyDescent="0.2">
      <c r="A840" s="2">
        <v>15413</v>
      </c>
      <c r="B840" s="2">
        <f>VLOOKUP(A840,liaison!A:B,2,FALSE)</f>
        <v>4205</v>
      </c>
      <c r="C840" s="2">
        <f>VLOOKUP(B840,ERP!A:E,2,FALSE)</f>
        <v>1</v>
      </c>
      <c r="D840" s="2">
        <f>VLOOKUP(B840,ERP!A:E,3,FALSE)</f>
        <v>23</v>
      </c>
      <c r="E840" s="2">
        <f>VLOOKUP(B840,ERP!A:E,4,FALSE)</f>
        <v>0</v>
      </c>
      <c r="F840" s="2" t="str">
        <f>VLOOKUP(B840,ERP!A:E,5,FALSE)</f>
        <v>outofstock</v>
      </c>
      <c r="G840" s="2">
        <v>0</v>
      </c>
      <c r="H840" s="2">
        <v>0</v>
      </c>
      <c r="I840" s="2">
        <v>0</v>
      </c>
      <c r="J840" s="2">
        <v>0</v>
      </c>
      <c r="K840" s="2">
        <v>12</v>
      </c>
      <c r="L840" s="2" t="s">
        <v>29</v>
      </c>
      <c r="N840" s="2">
        <v>2</v>
      </c>
      <c r="O840" s="3">
        <v>43146.617650462962</v>
      </c>
      <c r="P840" s="3">
        <v>43146.575983796298</v>
      </c>
      <c r="R840" s="2" t="s">
        <v>533</v>
      </c>
      <c r="T840" s="2" t="s">
        <v>32</v>
      </c>
      <c r="U840" s="2" t="s">
        <v>33</v>
      </c>
      <c r="V840" s="2" t="s">
        <v>33</v>
      </c>
      <c r="X840" s="2" t="s">
        <v>535</v>
      </c>
      <c r="Y840" s="3">
        <v>44041.465509259258</v>
      </c>
      <c r="Z840" s="3">
        <v>44041.382175925923</v>
      </c>
      <c r="AB840" s="2">
        <v>0</v>
      </c>
      <c r="AC840" s="2" t="s">
        <v>2976</v>
      </c>
      <c r="AD840" s="2">
        <v>0</v>
      </c>
      <c r="AE840" s="2" t="s">
        <v>2851</v>
      </c>
      <c r="AF840" s="2" t="s">
        <v>2852</v>
      </c>
      <c r="AG840" s="2">
        <v>0</v>
      </c>
    </row>
    <row r="841" spans="1:33" x14ac:dyDescent="0.2">
      <c r="A841" s="2">
        <v>16023</v>
      </c>
      <c r="B841" s="2">
        <f>VLOOKUP(A841,liaison!A:B,2,FALSE)</f>
        <v>4207</v>
      </c>
      <c r="C841" s="2">
        <f>VLOOKUP(B841,ERP!A:E,2,FALSE)</f>
        <v>1</v>
      </c>
      <c r="D841" s="2">
        <f>VLOOKUP(B841,ERP!A:E,3,FALSE)</f>
        <v>6.7</v>
      </c>
      <c r="E841" s="2">
        <f>VLOOKUP(B841,ERP!A:E,4,FALSE)</f>
        <v>195</v>
      </c>
      <c r="F841" s="2" t="str">
        <f>VLOOKUP(B841,ERP!A:E,5,FALSE)</f>
        <v>instock</v>
      </c>
      <c r="G841" s="2">
        <v>0</v>
      </c>
      <c r="H841" s="2">
        <v>0</v>
      </c>
      <c r="I841" s="2">
        <v>0</v>
      </c>
      <c r="J841" s="2">
        <v>0</v>
      </c>
      <c r="K841" s="2">
        <v>5</v>
      </c>
      <c r="L841" s="2" t="s">
        <v>29</v>
      </c>
      <c r="N841" s="2">
        <v>2</v>
      </c>
      <c r="O841" s="3">
        <v>43146.649409722217</v>
      </c>
      <c r="P841" s="3">
        <v>43146.607743055552</v>
      </c>
      <c r="R841" s="2" t="s">
        <v>537</v>
      </c>
      <c r="T841" s="2" t="s">
        <v>32</v>
      </c>
      <c r="U841" s="2" t="s">
        <v>33</v>
      </c>
      <c r="V841" s="2" t="s">
        <v>33</v>
      </c>
      <c r="X841" s="2" t="s">
        <v>539</v>
      </c>
      <c r="Y841" s="3">
        <v>44068.774328703701</v>
      </c>
      <c r="Z841" s="3">
        <v>44068.690995370373</v>
      </c>
      <c r="AB841" s="2">
        <v>0</v>
      </c>
      <c r="AC841" s="2" t="s">
        <v>2977</v>
      </c>
      <c r="AD841" s="2">
        <v>0</v>
      </c>
      <c r="AE841" s="2" t="s">
        <v>2851</v>
      </c>
      <c r="AF841" s="2" t="s">
        <v>2852</v>
      </c>
      <c r="AG841" s="2">
        <v>0</v>
      </c>
    </row>
    <row r="842" spans="1:33" x14ac:dyDescent="0.2">
      <c r="A842" s="2">
        <v>16024</v>
      </c>
      <c r="B842" s="2">
        <f>VLOOKUP(A842,liaison!A:B,2,FALSE)</f>
        <v>4208</v>
      </c>
      <c r="C842" s="2">
        <f>VLOOKUP(B842,ERP!A:E,2,FALSE)</f>
        <v>1</v>
      </c>
      <c r="D842" s="2">
        <f>VLOOKUP(B842,ERP!A:E,3,FALSE)</f>
        <v>7.6</v>
      </c>
      <c r="E842" s="2">
        <f>VLOOKUP(B842,ERP!A:E,4,FALSE)</f>
        <v>578</v>
      </c>
      <c r="F842" s="2" t="str">
        <f>VLOOKUP(B842,ERP!A:E,5,FALSE)</f>
        <v>instock</v>
      </c>
      <c r="G842" s="2">
        <v>0</v>
      </c>
      <c r="H842" s="2">
        <v>0</v>
      </c>
      <c r="I842" s="2">
        <v>0</v>
      </c>
      <c r="J842" s="2">
        <v>0</v>
      </c>
      <c r="K842" s="2">
        <v>16</v>
      </c>
      <c r="L842" s="2" t="s">
        <v>29</v>
      </c>
      <c r="N842" s="2">
        <v>2</v>
      </c>
      <c r="O842" s="3">
        <v>43146.655381944453</v>
      </c>
      <c r="P842" s="3">
        <v>43146.613715277781</v>
      </c>
      <c r="R842" s="2" t="s">
        <v>541</v>
      </c>
      <c r="T842" s="2" t="s">
        <v>32</v>
      </c>
      <c r="U842" s="2" t="s">
        <v>33</v>
      </c>
      <c r="V842" s="2" t="s">
        <v>33</v>
      </c>
      <c r="X842" s="2" t="s">
        <v>543</v>
      </c>
      <c r="Y842" s="3">
        <v>44070.718773148154</v>
      </c>
      <c r="Z842" s="3">
        <v>44070.635439814818</v>
      </c>
      <c r="AB842" s="2">
        <v>0</v>
      </c>
      <c r="AC842" s="2" t="s">
        <v>2978</v>
      </c>
      <c r="AD842" s="2">
        <v>0</v>
      </c>
      <c r="AE842" s="2" t="s">
        <v>2851</v>
      </c>
      <c r="AF842" s="2" t="s">
        <v>2852</v>
      </c>
      <c r="AG842" s="2">
        <v>0</v>
      </c>
    </row>
    <row r="843" spans="1:33" x14ac:dyDescent="0.2">
      <c r="A843" s="2">
        <v>15720</v>
      </c>
      <c r="B843" s="2">
        <f>VLOOKUP(A843,liaison!A:B,2,FALSE)</f>
        <v>4210</v>
      </c>
      <c r="C843" s="2">
        <f>VLOOKUP(B843,ERP!A:E,2,FALSE)</f>
        <v>1</v>
      </c>
      <c r="D843" s="2">
        <f>VLOOKUP(B843,ERP!A:E,3,FALSE)</f>
        <v>79.8</v>
      </c>
      <c r="E843" s="2">
        <f>VLOOKUP(B843,ERP!A:E,4,FALSE)</f>
        <v>0</v>
      </c>
      <c r="F843" s="2" t="str">
        <f>VLOOKUP(B843,ERP!A:E,5,FALSE)</f>
        <v>outofstock</v>
      </c>
      <c r="G843" s="2">
        <v>0</v>
      </c>
      <c r="H843" s="2">
        <v>0</v>
      </c>
      <c r="I843" s="2">
        <v>0</v>
      </c>
      <c r="J843" s="2">
        <v>0</v>
      </c>
      <c r="K843" s="2">
        <v>0</v>
      </c>
      <c r="L843" s="2" t="s">
        <v>29</v>
      </c>
      <c r="N843" s="2">
        <v>2</v>
      </c>
      <c r="O843" s="3">
        <v>43147.405324074083</v>
      </c>
      <c r="P843" s="3">
        <v>43147.363657407397</v>
      </c>
      <c r="R843" s="2" t="s">
        <v>545</v>
      </c>
      <c r="T843" s="2" t="s">
        <v>32</v>
      </c>
      <c r="U843" s="2" t="s">
        <v>33</v>
      </c>
      <c r="V843" s="2" t="s">
        <v>33</v>
      </c>
      <c r="X843" s="2" t="s">
        <v>547</v>
      </c>
      <c r="Y843" s="3">
        <v>43971.677118055559</v>
      </c>
      <c r="Z843" s="3">
        <v>43971.593784722223</v>
      </c>
      <c r="AB843" s="2">
        <v>0</v>
      </c>
      <c r="AC843" s="2" t="s">
        <v>2979</v>
      </c>
      <c r="AD843" s="2">
        <v>0</v>
      </c>
      <c r="AE843" s="2" t="s">
        <v>2851</v>
      </c>
      <c r="AF843" s="2" t="s">
        <v>2852</v>
      </c>
      <c r="AG843" s="2">
        <v>0</v>
      </c>
    </row>
    <row r="844" spans="1:33" x14ac:dyDescent="0.2">
      <c r="A844" s="2">
        <v>15714</v>
      </c>
      <c r="B844" s="2">
        <f>VLOOKUP(A844,liaison!A:B,2,FALSE)</f>
        <v>4211</v>
      </c>
      <c r="C844" s="2">
        <f>VLOOKUP(B844,ERP!A:E,2,FALSE)</f>
        <v>1</v>
      </c>
      <c r="D844" s="2">
        <f>VLOOKUP(B844,ERP!A:E,3,FALSE)</f>
        <v>48.5</v>
      </c>
      <c r="E844" s="2">
        <f>VLOOKUP(B844,ERP!A:E,4,FALSE)</f>
        <v>0</v>
      </c>
      <c r="F844" s="2" t="str">
        <f>VLOOKUP(B844,ERP!A:E,5,FALSE)</f>
        <v>outofstock</v>
      </c>
      <c r="G844" s="2">
        <v>0</v>
      </c>
      <c r="H844" s="2">
        <v>0</v>
      </c>
      <c r="I844" s="2">
        <v>0</v>
      </c>
      <c r="J844" s="2">
        <v>0</v>
      </c>
      <c r="K844" s="2">
        <v>1</v>
      </c>
      <c r="L844" s="2" t="s">
        <v>29</v>
      </c>
      <c r="N844" s="2">
        <v>2</v>
      </c>
      <c r="O844" s="3">
        <v>43147.410358796304</v>
      </c>
      <c r="P844" s="3">
        <v>43147.368692129632</v>
      </c>
      <c r="R844" s="2" t="s">
        <v>549</v>
      </c>
      <c r="T844" s="2" t="s">
        <v>32</v>
      </c>
      <c r="U844" s="2" t="s">
        <v>33</v>
      </c>
      <c r="V844" s="2" t="s">
        <v>33</v>
      </c>
      <c r="X844" s="2" t="s">
        <v>551</v>
      </c>
      <c r="Y844" s="3">
        <v>43850.395972222221</v>
      </c>
      <c r="Z844" s="3">
        <v>43850.354305555556</v>
      </c>
      <c r="AB844" s="2">
        <v>0</v>
      </c>
      <c r="AC844" s="2" t="s">
        <v>2980</v>
      </c>
      <c r="AD844" s="2">
        <v>0</v>
      </c>
      <c r="AE844" s="2" t="s">
        <v>2851</v>
      </c>
      <c r="AF844" s="2" t="s">
        <v>2852</v>
      </c>
      <c r="AG844" s="2">
        <v>0</v>
      </c>
    </row>
    <row r="845" spans="1:33" x14ac:dyDescent="0.2">
      <c r="A845" s="2">
        <v>15717</v>
      </c>
      <c r="B845" s="2">
        <f>VLOOKUP(A845,liaison!A:B,2,FALSE)</f>
        <v>4212</v>
      </c>
      <c r="C845" s="2">
        <f>VLOOKUP(B845,ERP!A:E,2,FALSE)</f>
        <v>1</v>
      </c>
      <c r="D845" s="2">
        <f>VLOOKUP(B845,ERP!A:E,3,FALSE)</f>
        <v>39.799999999999997</v>
      </c>
      <c r="E845" s="2">
        <f>VLOOKUP(B845,ERP!A:E,4,FALSE)</f>
        <v>19</v>
      </c>
      <c r="F845" s="2" t="str">
        <f>VLOOKUP(B845,ERP!A:E,5,FALSE)</f>
        <v>instock</v>
      </c>
      <c r="G845" s="2">
        <v>0</v>
      </c>
      <c r="H845" s="2">
        <v>0</v>
      </c>
      <c r="I845" s="2">
        <v>0</v>
      </c>
      <c r="J845" s="2">
        <v>0</v>
      </c>
      <c r="K845" s="2">
        <v>2</v>
      </c>
      <c r="L845" s="2" t="s">
        <v>29</v>
      </c>
      <c r="N845" s="2">
        <v>2</v>
      </c>
      <c r="O845" s="3">
        <v>43147.413773148153</v>
      </c>
      <c r="P845" s="3">
        <v>43147.372106481482</v>
      </c>
      <c r="R845" s="2" t="s">
        <v>553</v>
      </c>
      <c r="T845" s="2" t="s">
        <v>32</v>
      </c>
      <c r="U845" s="2" t="s">
        <v>33</v>
      </c>
      <c r="V845" s="2" t="s">
        <v>33</v>
      </c>
      <c r="X845" s="2" t="s">
        <v>555</v>
      </c>
      <c r="Y845" s="3">
        <v>44068.670162037037</v>
      </c>
      <c r="Z845" s="3">
        <v>44068.586828703701</v>
      </c>
      <c r="AB845" s="2">
        <v>0</v>
      </c>
      <c r="AC845" s="2" t="s">
        <v>2981</v>
      </c>
      <c r="AD845" s="2">
        <v>0</v>
      </c>
      <c r="AE845" s="2" t="s">
        <v>2851</v>
      </c>
      <c r="AF845" s="2" t="s">
        <v>2852</v>
      </c>
      <c r="AG845" s="2">
        <v>0</v>
      </c>
    </row>
    <row r="846" spans="1:33" x14ac:dyDescent="0.2">
      <c r="A846" s="2">
        <v>15718</v>
      </c>
      <c r="B846" s="2">
        <f>VLOOKUP(A846,liaison!A:B,2,FALSE)</f>
        <v>4213</v>
      </c>
      <c r="C846" s="2">
        <f>VLOOKUP(B846,ERP!A:E,2,FALSE)</f>
        <v>1</v>
      </c>
      <c r="D846" s="2">
        <f>VLOOKUP(B846,ERP!A:E,3,FALSE)</f>
        <v>58.8</v>
      </c>
      <c r="E846" s="2">
        <f>VLOOKUP(B846,ERP!A:E,4,FALSE)</f>
        <v>2</v>
      </c>
      <c r="F846" s="2" t="str">
        <f>VLOOKUP(B846,ERP!A:E,5,FALSE)</f>
        <v>instock</v>
      </c>
      <c r="G846" s="2">
        <v>0</v>
      </c>
      <c r="H846" s="2">
        <v>0</v>
      </c>
      <c r="I846" s="2">
        <v>0</v>
      </c>
      <c r="J846" s="2">
        <v>0</v>
      </c>
      <c r="K846" s="2">
        <v>0</v>
      </c>
      <c r="L846" s="2" t="s">
        <v>29</v>
      </c>
      <c r="N846" s="2">
        <v>2</v>
      </c>
      <c r="O846" s="3">
        <v>43147.418206018519</v>
      </c>
      <c r="P846" s="3">
        <v>43147.376539351862</v>
      </c>
      <c r="R846" s="2" t="s">
        <v>557</v>
      </c>
      <c r="T846" s="2" t="s">
        <v>32</v>
      </c>
      <c r="U846" s="2" t="s">
        <v>33</v>
      </c>
      <c r="V846" s="2" t="s">
        <v>33</v>
      </c>
      <c r="X846" s="2" t="s">
        <v>559</v>
      </c>
      <c r="Y846" s="3">
        <v>44057.489606481482</v>
      </c>
      <c r="Z846" s="3">
        <v>44057.406273148154</v>
      </c>
      <c r="AB846" s="2">
        <v>0</v>
      </c>
      <c r="AC846" s="2" t="s">
        <v>2982</v>
      </c>
      <c r="AD846" s="2">
        <v>0</v>
      </c>
      <c r="AE846" s="2" t="s">
        <v>2851</v>
      </c>
      <c r="AF846" s="2" t="s">
        <v>2852</v>
      </c>
      <c r="AG846" s="2">
        <v>0</v>
      </c>
    </row>
    <row r="847" spans="1:33" x14ac:dyDescent="0.2">
      <c r="A847" s="2">
        <v>15480</v>
      </c>
      <c r="B847" s="2">
        <f>VLOOKUP(A847,liaison!A:B,2,FALSE)</f>
        <v>4215</v>
      </c>
      <c r="C847" s="2">
        <f>VLOOKUP(B847,ERP!A:E,2,FALSE)</f>
        <v>1</v>
      </c>
      <c r="D847" s="2">
        <f>VLOOKUP(B847,ERP!A:E,3,FALSE)</f>
        <v>26.5</v>
      </c>
      <c r="E847" s="2">
        <f>VLOOKUP(B847,ERP!A:E,4,FALSE)</f>
        <v>0</v>
      </c>
      <c r="F847" s="2" t="str">
        <f>VLOOKUP(B847,ERP!A:E,5,FALSE)</f>
        <v>outofstock</v>
      </c>
      <c r="G847" s="2">
        <v>0</v>
      </c>
      <c r="H847" s="2">
        <v>0</v>
      </c>
      <c r="I847" s="2">
        <v>0</v>
      </c>
      <c r="J847" s="2">
        <v>0</v>
      </c>
      <c r="K847" s="2">
        <v>0</v>
      </c>
      <c r="L847" s="2" t="s">
        <v>29</v>
      </c>
      <c r="N847" s="2">
        <v>2</v>
      </c>
      <c r="O847" s="3">
        <v>43147.425208333327</v>
      </c>
      <c r="P847" s="3">
        <v>43147.38354166667</v>
      </c>
      <c r="R847" s="2" t="s">
        <v>561</v>
      </c>
      <c r="T847" s="2" t="s">
        <v>32</v>
      </c>
      <c r="U847" s="2" t="s">
        <v>33</v>
      </c>
      <c r="V847" s="2" t="s">
        <v>33</v>
      </c>
      <c r="X847" s="2" t="s">
        <v>563</v>
      </c>
      <c r="Y847" s="3">
        <v>43862.454884259263</v>
      </c>
      <c r="Z847" s="3">
        <v>43862.413217592592</v>
      </c>
      <c r="AB847" s="2">
        <v>0</v>
      </c>
      <c r="AC847" s="2" t="s">
        <v>2983</v>
      </c>
      <c r="AD847" s="2">
        <v>0</v>
      </c>
      <c r="AE847" s="2" t="s">
        <v>2851</v>
      </c>
      <c r="AF847" s="2" t="s">
        <v>2852</v>
      </c>
      <c r="AG847" s="2">
        <v>0</v>
      </c>
    </row>
    <row r="848" spans="1:33" x14ac:dyDescent="0.2">
      <c r="A848" s="2">
        <v>15213</v>
      </c>
      <c r="B848" s="2">
        <f>VLOOKUP(A848,liaison!A:B,2,FALSE)</f>
        <v>4216</v>
      </c>
      <c r="C848" s="2">
        <f>VLOOKUP(B848,ERP!A:E,2,FALSE)</f>
        <v>1</v>
      </c>
      <c r="D848" s="2">
        <f>VLOOKUP(B848,ERP!A:E,3,FALSE)</f>
        <v>13.4</v>
      </c>
      <c r="E848" s="2">
        <f>VLOOKUP(B848,ERP!A:E,4,FALSE)</f>
        <v>34</v>
      </c>
      <c r="F848" s="2" t="str">
        <f>VLOOKUP(B848,ERP!A:E,5,FALSE)</f>
        <v>instock</v>
      </c>
      <c r="G848" s="2">
        <v>0</v>
      </c>
      <c r="H848" s="2">
        <v>0</v>
      </c>
      <c r="I848" s="2">
        <v>0</v>
      </c>
      <c r="J848" s="2">
        <v>0</v>
      </c>
      <c r="K848" s="2">
        <v>1</v>
      </c>
      <c r="L848" s="2" t="s">
        <v>29</v>
      </c>
      <c r="N848" s="2">
        <v>2</v>
      </c>
      <c r="O848" s="3">
        <v>43147.433159722219</v>
      </c>
      <c r="P848" s="3">
        <v>43147.391493055547</v>
      </c>
      <c r="R848" s="2" t="s">
        <v>565</v>
      </c>
      <c r="T848" s="2" t="s">
        <v>32</v>
      </c>
      <c r="U848" s="2" t="s">
        <v>33</v>
      </c>
      <c r="V848" s="2" t="s">
        <v>33</v>
      </c>
      <c r="X848" s="2" t="s">
        <v>567</v>
      </c>
      <c r="Y848" s="3">
        <v>44022.395925925928</v>
      </c>
      <c r="Z848" s="3">
        <v>44022.312592592592</v>
      </c>
      <c r="AB848" s="2">
        <v>0</v>
      </c>
      <c r="AC848" s="2" t="s">
        <v>2984</v>
      </c>
      <c r="AD848" s="2">
        <v>0</v>
      </c>
      <c r="AE848" s="2" t="s">
        <v>2851</v>
      </c>
      <c r="AF848" s="2" t="s">
        <v>2852</v>
      </c>
      <c r="AG848" s="2">
        <v>0</v>
      </c>
    </row>
    <row r="849" spans="1:33" x14ac:dyDescent="0.2">
      <c r="A849" s="2">
        <v>15672</v>
      </c>
      <c r="B849" s="2">
        <f>VLOOKUP(A849,liaison!A:B,2,FALSE)</f>
        <v>4217</v>
      </c>
      <c r="C849" s="2">
        <f>VLOOKUP(B849,ERP!A:E,2,FALSE)</f>
        <v>1</v>
      </c>
      <c r="D849" s="2">
        <f>VLOOKUP(B849,ERP!A:E,3,FALSE)</f>
        <v>17.100000000000001</v>
      </c>
      <c r="E849" s="2">
        <f>VLOOKUP(B849,ERP!A:E,4,FALSE)</f>
        <v>17</v>
      </c>
      <c r="F849" s="2" t="str">
        <f>VLOOKUP(B849,ERP!A:E,5,FALSE)</f>
        <v>instock</v>
      </c>
      <c r="G849" s="2">
        <v>0</v>
      </c>
      <c r="H849" s="2">
        <v>0</v>
      </c>
      <c r="I849" s="2">
        <v>0</v>
      </c>
      <c r="J849" s="2">
        <v>0</v>
      </c>
      <c r="K849" s="2">
        <v>0</v>
      </c>
      <c r="L849" s="2" t="s">
        <v>29</v>
      </c>
      <c r="N849" s="2">
        <v>2</v>
      </c>
      <c r="O849" s="3">
        <v>43147.443425925929</v>
      </c>
      <c r="P849" s="3">
        <v>43147.401759259257</v>
      </c>
      <c r="R849" s="2" t="s">
        <v>569</v>
      </c>
      <c r="T849" s="2" t="s">
        <v>32</v>
      </c>
      <c r="U849" s="2" t="s">
        <v>33</v>
      </c>
      <c r="V849" s="2" t="s">
        <v>33</v>
      </c>
      <c r="X849" s="2" t="s">
        <v>571</v>
      </c>
      <c r="Y849" s="3">
        <v>44044.583437499998</v>
      </c>
      <c r="Z849" s="3">
        <v>44044.500104166669</v>
      </c>
      <c r="AB849" s="2">
        <v>0</v>
      </c>
      <c r="AC849" s="2" t="s">
        <v>2985</v>
      </c>
      <c r="AD849" s="2">
        <v>0</v>
      </c>
      <c r="AE849" s="2" t="s">
        <v>2851</v>
      </c>
      <c r="AF849" s="2" t="s">
        <v>2852</v>
      </c>
      <c r="AG849" s="2">
        <v>0</v>
      </c>
    </row>
    <row r="850" spans="1:33" x14ac:dyDescent="0.2">
      <c r="A850" s="2">
        <v>12599</v>
      </c>
      <c r="B850" s="2">
        <f>VLOOKUP(A850,liaison!A:B,2,FALSE)</f>
        <v>4219</v>
      </c>
      <c r="C850" s="2">
        <f>VLOOKUP(B850,ERP!A:E,2,FALSE)</f>
        <v>1</v>
      </c>
      <c r="D850" s="2">
        <f>VLOOKUP(B850,ERP!A:E,3,FALSE)</f>
        <v>16.7</v>
      </c>
      <c r="E850" s="2">
        <f>VLOOKUP(B850,ERP!A:E,4,FALSE)</f>
        <v>0</v>
      </c>
      <c r="F850" s="2" t="str">
        <f>VLOOKUP(B850,ERP!A:E,5,FALSE)</f>
        <v>outofstock</v>
      </c>
      <c r="G850" s="2">
        <v>0</v>
      </c>
      <c r="H850" s="2">
        <v>0</v>
      </c>
      <c r="I850" s="2">
        <v>0</v>
      </c>
      <c r="J850" s="2">
        <v>0</v>
      </c>
      <c r="K850" s="2">
        <v>1</v>
      </c>
      <c r="L850" s="2" t="s">
        <v>29</v>
      </c>
      <c r="N850" s="2">
        <v>2</v>
      </c>
      <c r="O850" s="3">
        <v>43147.449293981481</v>
      </c>
      <c r="P850" s="3">
        <v>43147.407627314817</v>
      </c>
      <c r="R850" s="2" t="s">
        <v>573</v>
      </c>
      <c r="T850" s="2" t="s">
        <v>32</v>
      </c>
      <c r="U850" s="2" t="s">
        <v>33</v>
      </c>
      <c r="V850" s="2" t="s">
        <v>33</v>
      </c>
      <c r="X850" s="2" t="s">
        <v>575</v>
      </c>
      <c r="Y850" s="3">
        <v>43988.375034722223</v>
      </c>
      <c r="Z850" s="3">
        <v>43988.291701388887</v>
      </c>
      <c r="AB850" s="2">
        <v>0</v>
      </c>
      <c r="AC850" s="2" t="s">
        <v>2986</v>
      </c>
      <c r="AD850" s="2">
        <v>0</v>
      </c>
      <c r="AE850" s="2" t="s">
        <v>2851</v>
      </c>
      <c r="AF850" s="2" t="s">
        <v>2852</v>
      </c>
      <c r="AG850" s="2">
        <v>0</v>
      </c>
    </row>
    <row r="851" spans="1:33" x14ac:dyDescent="0.2">
      <c r="A851" s="2">
        <v>15758</v>
      </c>
      <c r="B851" s="2">
        <f>VLOOKUP(A851,liaison!A:B,2,FALSE)</f>
        <v>4220</v>
      </c>
      <c r="C851" s="2">
        <f>VLOOKUP(B851,ERP!A:E,2,FALSE)</f>
        <v>1</v>
      </c>
      <c r="D851" s="2">
        <f>VLOOKUP(B851,ERP!A:E,3,FALSE)</f>
        <v>11.6</v>
      </c>
      <c r="E851" s="2">
        <f>VLOOKUP(B851,ERP!A:E,4,FALSE)</f>
        <v>66</v>
      </c>
      <c r="F851" s="2" t="str">
        <f>VLOOKUP(B851,ERP!A:E,5,FALSE)</f>
        <v>instock</v>
      </c>
      <c r="G851" s="2">
        <v>0</v>
      </c>
      <c r="H851" s="2">
        <v>0</v>
      </c>
      <c r="I851" s="2">
        <v>0</v>
      </c>
      <c r="J851" s="2">
        <v>0</v>
      </c>
      <c r="K851" s="2">
        <v>12</v>
      </c>
      <c r="L851" s="2" t="s">
        <v>29</v>
      </c>
      <c r="N851" s="2">
        <v>2</v>
      </c>
      <c r="O851" s="3">
        <v>43147.454479166663</v>
      </c>
      <c r="P851" s="3">
        <v>43147.412812499999</v>
      </c>
      <c r="R851" s="2" t="s">
        <v>577</v>
      </c>
      <c r="T851" s="2" t="s">
        <v>32</v>
      </c>
      <c r="U851" s="2" t="s">
        <v>33</v>
      </c>
      <c r="V851" s="2" t="s">
        <v>33</v>
      </c>
      <c r="X851" s="2" t="s">
        <v>579</v>
      </c>
      <c r="Y851" s="3">
        <v>44070.489606481482</v>
      </c>
      <c r="Z851" s="3">
        <v>44070.406273148154</v>
      </c>
      <c r="AB851" s="2">
        <v>0</v>
      </c>
      <c r="AC851" s="2" t="s">
        <v>2987</v>
      </c>
      <c r="AD851" s="2">
        <v>0</v>
      </c>
      <c r="AE851" s="2" t="s">
        <v>2851</v>
      </c>
      <c r="AF851" s="2" t="s">
        <v>2852</v>
      </c>
      <c r="AG851" s="2">
        <v>0</v>
      </c>
    </row>
    <row r="852" spans="1:33" x14ac:dyDescent="0.2">
      <c r="A852" s="2">
        <v>15829</v>
      </c>
      <c r="B852" s="2">
        <f>VLOOKUP(A852,liaison!A:B,2,FALSE)</f>
        <v>4221</v>
      </c>
      <c r="C852" s="2">
        <f>VLOOKUP(B852,ERP!A:E,2,FALSE)</f>
        <v>1</v>
      </c>
      <c r="D852" s="2">
        <f>VLOOKUP(B852,ERP!A:E,3,FALSE)</f>
        <v>12.8</v>
      </c>
      <c r="E852" s="2">
        <f>VLOOKUP(B852,ERP!A:E,4,FALSE)</f>
        <v>83</v>
      </c>
      <c r="F852" s="2" t="str">
        <f>VLOOKUP(B852,ERP!A:E,5,FALSE)</f>
        <v>instock</v>
      </c>
      <c r="G852" s="2">
        <v>0</v>
      </c>
      <c r="H852" s="2">
        <v>0</v>
      </c>
      <c r="I852" s="2">
        <v>0</v>
      </c>
      <c r="J852" s="2">
        <v>0</v>
      </c>
      <c r="K852" s="2">
        <v>15</v>
      </c>
      <c r="L852" s="2" t="s">
        <v>29</v>
      </c>
      <c r="N852" s="2">
        <v>2</v>
      </c>
      <c r="O852" s="3">
        <v>43147.462847222218</v>
      </c>
      <c r="P852" s="3">
        <v>43147.421180555553</v>
      </c>
      <c r="R852" s="2" t="s">
        <v>581</v>
      </c>
      <c r="T852" s="2" t="s">
        <v>32</v>
      </c>
      <c r="U852" s="2" t="s">
        <v>33</v>
      </c>
      <c r="V852" s="2" t="s">
        <v>33</v>
      </c>
      <c r="X852" s="2" t="s">
        <v>583</v>
      </c>
      <c r="Y852" s="3">
        <v>44069.663229166668</v>
      </c>
      <c r="Z852" s="3">
        <v>44069.579895833333</v>
      </c>
      <c r="AB852" s="2">
        <v>0</v>
      </c>
      <c r="AC852" s="2" t="s">
        <v>2988</v>
      </c>
      <c r="AD852" s="2">
        <v>0</v>
      </c>
      <c r="AE852" s="2" t="s">
        <v>2851</v>
      </c>
      <c r="AF852" s="2" t="s">
        <v>2852</v>
      </c>
      <c r="AG852" s="2">
        <v>0</v>
      </c>
    </row>
    <row r="853" spans="1:33" x14ac:dyDescent="0.2">
      <c r="A853" s="2">
        <v>15759</v>
      </c>
      <c r="B853" s="2">
        <f>VLOOKUP(A853,liaison!A:B,2,FALSE)</f>
        <v>4222</v>
      </c>
      <c r="C853" s="2">
        <f>VLOOKUP(B853,ERP!A:E,2,FALSE)</f>
        <v>1</v>
      </c>
      <c r="D853" s="2">
        <f>VLOOKUP(B853,ERP!A:E,3,FALSE)</f>
        <v>8.9</v>
      </c>
      <c r="E853" s="2">
        <f>VLOOKUP(B853,ERP!A:E,4,FALSE)</f>
        <v>66</v>
      </c>
      <c r="F853" s="2" t="str">
        <f>VLOOKUP(B853,ERP!A:E,5,FALSE)</f>
        <v>instock</v>
      </c>
      <c r="G853" s="2">
        <v>0</v>
      </c>
      <c r="H853" s="2">
        <v>0</v>
      </c>
      <c r="I853" s="2">
        <v>0</v>
      </c>
      <c r="J853" s="2">
        <v>0</v>
      </c>
      <c r="K853" s="2">
        <v>4</v>
      </c>
      <c r="L853" s="2" t="s">
        <v>29</v>
      </c>
      <c r="N853" s="2">
        <v>2</v>
      </c>
      <c r="O853" s="3">
        <v>43147.468680555547</v>
      </c>
      <c r="P853" s="3">
        <v>43147.42701388889</v>
      </c>
      <c r="R853" s="2" t="s">
        <v>585</v>
      </c>
      <c r="T853" s="2" t="s">
        <v>32</v>
      </c>
      <c r="U853" s="2" t="s">
        <v>33</v>
      </c>
      <c r="V853" s="2" t="s">
        <v>33</v>
      </c>
      <c r="X853" s="2" t="s">
        <v>587</v>
      </c>
      <c r="Y853" s="3">
        <v>44070.401828703703</v>
      </c>
      <c r="Z853" s="3">
        <v>44070.318495370368</v>
      </c>
      <c r="AB853" s="2">
        <v>0</v>
      </c>
      <c r="AC853" s="2" t="s">
        <v>2989</v>
      </c>
      <c r="AD853" s="2">
        <v>0</v>
      </c>
      <c r="AE853" s="2" t="s">
        <v>2851</v>
      </c>
      <c r="AF853" s="2" t="s">
        <v>2852</v>
      </c>
      <c r="AG853" s="2">
        <v>0</v>
      </c>
    </row>
    <row r="854" spans="1:33" x14ac:dyDescent="0.2">
      <c r="A854" s="2">
        <v>16585</v>
      </c>
      <c r="B854" s="2">
        <f>VLOOKUP(A854,liaison!A:B,2,FALSE)</f>
        <v>4223</v>
      </c>
      <c r="C854" s="2">
        <f>VLOOKUP(B854,ERP!A:E,2,FALSE)</f>
        <v>1</v>
      </c>
      <c r="D854" s="2">
        <f>VLOOKUP(B854,ERP!A:E,3,FALSE)</f>
        <v>9.6999999999999993</v>
      </c>
      <c r="E854" s="2">
        <f>VLOOKUP(B854,ERP!A:E,4,FALSE)</f>
        <v>180</v>
      </c>
      <c r="F854" s="2" t="str">
        <f>VLOOKUP(B854,ERP!A:E,5,FALSE)</f>
        <v>instock</v>
      </c>
      <c r="G854" s="2">
        <v>0</v>
      </c>
      <c r="H854" s="2">
        <v>0</v>
      </c>
      <c r="I854" s="2">
        <v>0</v>
      </c>
      <c r="J854" s="2">
        <v>0</v>
      </c>
      <c r="K854" s="2">
        <v>3</v>
      </c>
      <c r="L854" s="2" t="s">
        <v>29</v>
      </c>
      <c r="N854" s="2">
        <v>2</v>
      </c>
      <c r="O854" s="3">
        <v>43147.585601851853</v>
      </c>
      <c r="P854" s="3">
        <v>43147.543935185182</v>
      </c>
      <c r="R854" s="2" t="s">
        <v>589</v>
      </c>
      <c r="T854" s="2" t="s">
        <v>32</v>
      </c>
      <c r="U854" s="2" t="s">
        <v>33</v>
      </c>
      <c r="V854" s="2" t="s">
        <v>33</v>
      </c>
      <c r="X854" s="2" t="s">
        <v>591</v>
      </c>
      <c r="Y854" s="3">
        <v>44070.396249999998</v>
      </c>
      <c r="Z854" s="3">
        <v>44070.312916666669</v>
      </c>
      <c r="AB854" s="2">
        <v>0</v>
      </c>
      <c r="AC854" s="2" t="s">
        <v>2990</v>
      </c>
      <c r="AD854" s="2">
        <v>0</v>
      </c>
      <c r="AE854" s="2" t="s">
        <v>2851</v>
      </c>
      <c r="AF854" s="2" t="s">
        <v>2852</v>
      </c>
      <c r="AG854" s="2">
        <v>0</v>
      </c>
    </row>
    <row r="855" spans="1:33" x14ac:dyDescent="0.2">
      <c r="A855" s="2">
        <v>15306</v>
      </c>
      <c r="B855" s="2">
        <f>VLOOKUP(A855,liaison!A:B,2,FALSE)</f>
        <v>4224</v>
      </c>
      <c r="C855" s="2">
        <f>VLOOKUP(B855,ERP!A:E,2,FALSE)</f>
        <v>1</v>
      </c>
      <c r="D855" s="2">
        <f>VLOOKUP(B855,ERP!A:E,3,FALSE)</f>
        <v>17.2</v>
      </c>
      <c r="E855" s="2">
        <f>VLOOKUP(B855,ERP!A:E,4,FALSE)</f>
        <v>13</v>
      </c>
      <c r="F855" s="2" t="str">
        <f>VLOOKUP(B855,ERP!A:E,5,FALSE)</f>
        <v>instock</v>
      </c>
      <c r="G855" s="2">
        <v>0</v>
      </c>
      <c r="H855" s="2">
        <v>0</v>
      </c>
      <c r="I855" s="2">
        <v>0</v>
      </c>
      <c r="J855" s="2">
        <v>0</v>
      </c>
      <c r="K855" s="2">
        <v>2</v>
      </c>
      <c r="L855" s="2" t="s">
        <v>29</v>
      </c>
      <c r="N855" s="2">
        <v>2</v>
      </c>
      <c r="O855" s="3">
        <v>43147.598819444444</v>
      </c>
      <c r="P855" s="3">
        <v>43147.557152777779</v>
      </c>
      <c r="R855" s="2" t="s">
        <v>593</v>
      </c>
      <c r="T855" s="2" t="s">
        <v>32</v>
      </c>
      <c r="U855" s="2" t="s">
        <v>33</v>
      </c>
      <c r="V855" s="2" t="s">
        <v>33</v>
      </c>
      <c r="X855" s="2" t="s">
        <v>595</v>
      </c>
      <c r="Y855" s="3">
        <v>44025.395925925928</v>
      </c>
      <c r="Z855" s="3">
        <v>44025.312592592592</v>
      </c>
      <c r="AB855" s="2">
        <v>0</v>
      </c>
      <c r="AC855" s="2" t="s">
        <v>2991</v>
      </c>
      <c r="AD855" s="2">
        <v>0</v>
      </c>
      <c r="AE855" s="2" t="s">
        <v>2851</v>
      </c>
      <c r="AF855" s="2" t="s">
        <v>2852</v>
      </c>
      <c r="AG855" s="2">
        <v>0</v>
      </c>
    </row>
    <row r="856" spans="1:33" x14ac:dyDescent="0.2">
      <c r="A856" s="2">
        <v>16497</v>
      </c>
      <c r="B856" s="2">
        <f>VLOOKUP(A856,liaison!A:B,2,FALSE)</f>
        <v>4225</v>
      </c>
      <c r="C856" s="2">
        <f>VLOOKUP(B856,ERP!A:E,2,FALSE)</f>
        <v>1</v>
      </c>
      <c r="D856" s="2">
        <f>VLOOKUP(B856,ERP!A:E,3,FALSE)</f>
        <v>16.899999999999999</v>
      </c>
      <c r="E856" s="2">
        <f>VLOOKUP(B856,ERP!A:E,4,FALSE)</f>
        <v>20</v>
      </c>
      <c r="F856" s="2" t="str">
        <f>VLOOKUP(B856,ERP!A:E,5,FALSE)</f>
        <v>instock</v>
      </c>
      <c r="G856" s="2">
        <v>0</v>
      </c>
      <c r="H856" s="2">
        <v>0</v>
      </c>
      <c r="I856" s="2">
        <v>0</v>
      </c>
      <c r="J856" s="2">
        <v>0</v>
      </c>
      <c r="K856" s="2">
        <v>13</v>
      </c>
      <c r="L856" s="2" t="s">
        <v>29</v>
      </c>
      <c r="N856" s="2">
        <v>2</v>
      </c>
      <c r="O856" s="3">
        <v>43147.61619212963</v>
      </c>
      <c r="P856" s="3">
        <v>43147.574525462973</v>
      </c>
      <c r="R856" s="2" t="s">
        <v>597</v>
      </c>
      <c r="T856" s="2" t="s">
        <v>32</v>
      </c>
      <c r="U856" s="2" t="s">
        <v>33</v>
      </c>
      <c r="V856" s="2" t="s">
        <v>33</v>
      </c>
      <c r="X856" s="2" t="s">
        <v>599</v>
      </c>
      <c r="Y856" s="3">
        <v>44062.642395833333</v>
      </c>
      <c r="Z856" s="3">
        <v>44062.559062499997</v>
      </c>
      <c r="AB856" s="2">
        <v>0</v>
      </c>
      <c r="AC856" s="2" t="s">
        <v>2992</v>
      </c>
      <c r="AD856" s="2">
        <v>0</v>
      </c>
      <c r="AE856" s="2" t="s">
        <v>2851</v>
      </c>
      <c r="AF856" s="2" t="s">
        <v>2852</v>
      </c>
      <c r="AG856" s="2">
        <v>0</v>
      </c>
    </row>
    <row r="857" spans="1:33" x14ac:dyDescent="0.2">
      <c r="A857" s="2">
        <v>15261</v>
      </c>
      <c r="B857" s="2">
        <f>VLOOKUP(A857,liaison!A:B,2,FALSE)</f>
        <v>4227</v>
      </c>
      <c r="C857" s="2">
        <f>VLOOKUP(B857,ERP!A:E,2,FALSE)</f>
        <v>1</v>
      </c>
      <c r="D857" s="2">
        <f>VLOOKUP(B857,ERP!A:E,3,FALSE)</f>
        <v>12.6</v>
      </c>
      <c r="E857" s="2">
        <f>VLOOKUP(B857,ERP!A:E,4,FALSE)</f>
        <v>49</v>
      </c>
      <c r="F857" s="2" t="str">
        <f>VLOOKUP(B857,ERP!A:E,5,FALSE)</f>
        <v>instock</v>
      </c>
      <c r="G857" s="2">
        <v>0</v>
      </c>
      <c r="H857" s="2">
        <v>0</v>
      </c>
      <c r="I857" s="2">
        <v>0</v>
      </c>
      <c r="J857" s="2">
        <v>0</v>
      </c>
      <c r="K857" s="2">
        <v>6</v>
      </c>
      <c r="L857" s="2" t="s">
        <v>29</v>
      </c>
      <c r="N857" s="2">
        <v>2</v>
      </c>
      <c r="O857" s="3">
        <v>43147.620520833327</v>
      </c>
      <c r="P857" s="3">
        <v>43147.57885416667</v>
      </c>
      <c r="R857" s="2" t="s">
        <v>601</v>
      </c>
      <c r="T857" s="2" t="s">
        <v>32</v>
      </c>
      <c r="U857" s="2" t="s">
        <v>33</v>
      </c>
      <c r="V857" s="2" t="s">
        <v>33</v>
      </c>
      <c r="X857" s="2" t="s">
        <v>603</v>
      </c>
      <c r="Y857" s="3">
        <v>44057.427106481482</v>
      </c>
      <c r="Z857" s="3">
        <v>44057.343773148154</v>
      </c>
      <c r="AB857" s="2">
        <v>0</v>
      </c>
      <c r="AC857" s="2" t="s">
        <v>2993</v>
      </c>
      <c r="AD857" s="2">
        <v>0</v>
      </c>
      <c r="AE857" s="2" t="s">
        <v>2851</v>
      </c>
      <c r="AF857" s="2" t="s">
        <v>2852</v>
      </c>
      <c r="AG857" s="2">
        <v>0</v>
      </c>
    </row>
    <row r="858" spans="1:33" x14ac:dyDescent="0.2">
      <c r="A858" s="2">
        <v>12657</v>
      </c>
      <c r="B858" s="2">
        <f>VLOOKUP(A858,liaison!A:B,2,FALSE)</f>
        <v>4228</v>
      </c>
      <c r="C858" s="2">
        <f>VLOOKUP(B858,ERP!A:E,2,FALSE)</f>
        <v>1</v>
      </c>
      <c r="D858" s="2">
        <f>VLOOKUP(B858,ERP!A:E,3,FALSE)</f>
        <v>29.9</v>
      </c>
      <c r="E858" s="2">
        <f>VLOOKUP(B858,ERP!A:E,4,FALSE)</f>
        <v>8</v>
      </c>
      <c r="F858" s="2" t="str">
        <f>VLOOKUP(B858,ERP!A:E,5,FALSE)</f>
        <v>instock</v>
      </c>
      <c r="G858" s="2">
        <v>0</v>
      </c>
      <c r="H858" s="2">
        <v>0</v>
      </c>
      <c r="I858" s="2">
        <v>0</v>
      </c>
      <c r="J858" s="2">
        <v>0</v>
      </c>
      <c r="K858" s="2">
        <v>0</v>
      </c>
      <c r="L858" s="2" t="s">
        <v>29</v>
      </c>
      <c r="N858" s="2">
        <v>2</v>
      </c>
      <c r="O858" s="3">
        <v>43147.634652777779</v>
      </c>
      <c r="P858" s="3">
        <v>43147.592986111107</v>
      </c>
      <c r="R858" s="2" t="s">
        <v>605</v>
      </c>
      <c r="T858" s="2" t="s">
        <v>32</v>
      </c>
      <c r="U858" s="2" t="s">
        <v>33</v>
      </c>
      <c r="V858" s="2" t="s">
        <v>33</v>
      </c>
      <c r="X858" s="2" t="s">
        <v>607</v>
      </c>
      <c r="Y858" s="3">
        <v>44001.746550925927</v>
      </c>
      <c r="Z858" s="3">
        <v>44001.663217592592</v>
      </c>
      <c r="AB858" s="2">
        <v>0</v>
      </c>
      <c r="AC858" s="2" t="s">
        <v>2994</v>
      </c>
      <c r="AD858" s="2">
        <v>0</v>
      </c>
      <c r="AE858" s="2" t="s">
        <v>2851</v>
      </c>
      <c r="AF858" s="2" t="s">
        <v>2852</v>
      </c>
      <c r="AG858" s="2">
        <v>0</v>
      </c>
    </row>
    <row r="859" spans="1:33" x14ac:dyDescent="0.2">
      <c r="A859" s="2">
        <v>15403</v>
      </c>
      <c r="B859" s="2">
        <f>VLOOKUP(A859,liaison!A:B,2,FALSE)</f>
        <v>4229</v>
      </c>
      <c r="C859" s="2">
        <f>VLOOKUP(B859,ERP!A:E,2,FALSE)</f>
        <v>1</v>
      </c>
      <c r="D859" s="2">
        <f>VLOOKUP(B859,ERP!A:E,3,FALSE)</f>
        <v>9.6</v>
      </c>
      <c r="E859" s="2">
        <f>VLOOKUP(B859,ERP!A:E,4,FALSE)</f>
        <v>26</v>
      </c>
      <c r="F859" s="2" t="str">
        <f>VLOOKUP(B859,ERP!A:E,5,FALSE)</f>
        <v>instock</v>
      </c>
      <c r="G859" s="2">
        <v>0</v>
      </c>
      <c r="H859" s="2">
        <v>0</v>
      </c>
      <c r="I859" s="2">
        <v>0</v>
      </c>
      <c r="J859" s="2">
        <v>0</v>
      </c>
      <c r="K859" s="2">
        <v>0</v>
      </c>
      <c r="L859" s="2" t="s">
        <v>29</v>
      </c>
      <c r="N859" s="2">
        <v>2</v>
      </c>
      <c r="O859" s="3">
        <v>43147.639710648153</v>
      </c>
      <c r="P859" s="3">
        <v>43147.598043981481</v>
      </c>
      <c r="R859" s="2" t="s">
        <v>609</v>
      </c>
      <c r="T859" s="2" t="s">
        <v>32</v>
      </c>
      <c r="U859" s="2" t="s">
        <v>33</v>
      </c>
      <c r="V859" s="2" t="s">
        <v>33</v>
      </c>
      <c r="X859" s="2" t="s">
        <v>611</v>
      </c>
      <c r="Y859" s="3">
        <v>44049.395937499998</v>
      </c>
      <c r="Z859" s="3">
        <v>44049.312604166669</v>
      </c>
      <c r="AB859" s="2">
        <v>0</v>
      </c>
      <c r="AC859" s="2" t="s">
        <v>2995</v>
      </c>
      <c r="AD859" s="2">
        <v>0</v>
      </c>
      <c r="AE859" s="2" t="s">
        <v>2851</v>
      </c>
      <c r="AF859" s="2" t="s">
        <v>2852</v>
      </c>
      <c r="AG859" s="2">
        <v>0</v>
      </c>
    </row>
    <row r="860" spans="1:33" x14ac:dyDescent="0.2">
      <c r="A860" s="2">
        <v>15461</v>
      </c>
      <c r="B860" s="2">
        <f>VLOOKUP(A860,liaison!A:B,2,FALSE)</f>
        <v>4231</v>
      </c>
      <c r="C860" s="2">
        <f>VLOOKUP(B860,ERP!A:E,2,FALSE)</f>
        <v>1</v>
      </c>
      <c r="D860" s="2">
        <f>VLOOKUP(B860,ERP!A:E,3,FALSE)</f>
        <v>11.1</v>
      </c>
      <c r="E860" s="2">
        <f>VLOOKUP(B860,ERP!A:E,4,FALSE)</f>
        <v>0</v>
      </c>
      <c r="F860" s="2" t="str">
        <f>VLOOKUP(B860,ERP!A:E,5,FALSE)</f>
        <v>outofstock</v>
      </c>
      <c r="G860" s="2">
        <v>0</v>
      </c>
      <c r="H860" s="2">
        <v>0</v>
      </c>
      <c r="I860" s="2">
        <v>0</v>
      </c>
      <c r="J860" s="2">
        <v>0</v>
      </c>
      <c r="K860" s="2">
        <v>1</v>
      </c>
      <c r="L860" s="2" t="s">
        <v>29</v>
      </c>
      <c r="N860" s="2">
        <v>2</v>
      </c>
      <c r="O860" s="3">
        <v>43147.65247685185</v>
      </c>
      <c r="P860" s="3">
        <v>43147.610810185193</v>
      </c>
      <c r="R860" s="2" t="s">
        <v>613</v>
      </c>
      <c r="T860" s="2" t="s">
        <v>32</v>
      </c>
      <c r="U860" s="2" t="s">
        <v>33</v>
      </c>
      <c r="V860" s="2" t="s">
        <v>33</v>
      </c>
      <c r="X860" s="2" t="s">
        <v>615</v>
      </c>
      <c r="Y860" s="3">
        <v>44068.767384259263</v>
      </c>
      <c r="Z860" s="3">
        <v>44068.684050925927</v>
      </c>
      <c r="AB860" s="2">
        <v>0</v>
      </c>
      <c r="AC860" s="2" t="s">
        <v>2996</v>
      </c>
      <c r="AD860" s="2">
        <v>0</v>
      </c>
      <c r="AE860" s="2" t="s">
        <v>2851</v>
      </c>
      <c r="AF860" s="2" t="s">
        <v>2852</v>
      </c>
      <c r="AG860" s="2">
        <v>0</v>
      </c>
    </row>
    <row r="861" spans="1:33" x14ac:dyDescent="0.2">
      <c r="A861" s="2">
        <v>16269</v>
      </c>
      <c r="B861" s="2">
        <f>VLOOKUP(A861,liaison!A:B,2,FALSE)</f>
        <v>4232</v>
      </c>
      <c r="C861" s="2">
        <f>VLOOKUP(B861,ERP!A:E,2,FALSE)</f>
        <v>1</v>
      </c>
      <c r="D861" s="2">
        <f>VLOOKUP(B861,ERP!A:E,3,FALSE)</f>
        <v>11.1</v>
      </c>
      <c r="E861" s="2">
        <f>VLOOKUP(B861,ERP!A:E,4,FALSE)</f>
        <v>35</v>
      </c>
      <c r="F861" s="2" t="str">
        <f>VLOOKUP(B861,ERP!A:E,5,FALSE)</f>
        <v>instock</v>
      </c>
      <c r="G861" s="2">
        <v>0</v>
      </c>
      <c r="H861" s="2">
        <v>0</v>
      </c>
      <c r="I861" s="2">
        <v>0</v>
      </c>
      <c r="J861" s="2">
        <v>0</v>
      </c>
      <c r="K861" s="2">
        <v>2</v>
      </c>
      <c r="L861" s="2" t="s">
        <v>29</v>
      </c>
      <c r="N861" s="2">
        <v>2</v>
      </c>
      <c r="O861" s="3">
        <v>43147.661539351851</v>
      </c>
      <c r="P861" s="3">
        <v>43147.619872685187</v>
      </c>
      <c r="R861" s="2" t="s">
        <v>617</v>
      </c>
      <c r="T861" s="2" t="s">
        <v>32</v>
      </c>
      <c r="U861" s="2" t="s">
        <v>33</v>
      </c>
      <c r="V861" s="2" t="s">
        <v>33</v>
      </c>
      <c r="X861" s="2" t="s">
        <v>619</v>
      </c>
      <c r="Y861" s="3">
        <v>44068.461828703701</v>
      </c>
      <c r="Z861" s="3">
        <v>44068.378495370373</v>
      </c>
      <c r="AB861" s="2">
        <v>0</v>
      </c>
      <c r="AC861" s="2" t="s">
        <v>2997</v>
      </c>
      <c r="AD861" s="2">
        <v>0</v>
      </c>
      <c r="AE861" s="2" t="s">
        <v>2851</v>
      </c>
      <c r="AF861" s="2" t="s">
        <v>2852</v>
      </c>
      <c r="AG861" s="2">
        <v>0</v>
      </c>
    </row>
    <row r="862" spans="1:33" x14ac:dyDescent="0.2">
      <c r="A862" s="2">
        <v>13905</v>
      </c>
      <c r="B862" s="2">
        <f>VLOOKUP(A862,liaison!A:B,2,FALSE)</f>
        <v>4235</v>
      </c>
      <c r="C862" s="2">
        <f>VLOOKUP(B862,ERP!A:E,2,FALSE)</f>
        <v>1</v>
      </c>
      <c r="D862" s="2">
        <f>VLOOKUP(B862,ERP!A:E,3,FALSE)</f>
        <v>17.100000000000001</v>
      </c>
      <c r="E862" s="2">
        <f>VLOOKUP(B862,ERP!A:E,4,FALSE)</f>
        <v>0</v>
      </c>
      <c r="F862" s="2" t="str">
        <f>VLOOKUP(B862,ERP!A:E,5,FALSE)</f>
        <v>outofstock</v>
      </c>
      <c r="G862" s="2">
        <v>0</v>
      </c>
      <c r="H862" s="2">
        <v>0</v>
      </c>
      <c r="I862" s="2">
        <v>0</v>
      </c>
      <c r="J862" s="2">
        <v>0</v>
      </c>
      <c r="K862" s="2">
        <v>1</v>
      </c>
      <c r="L862" s="2" t="s">
        <v>29</v>
      </c>
      <c r="N862" s="2">
        <v>2</v>
      </c>
      <c r="O862" s="3">
        <v>43147.67796296296</v>
      </c>
      <c r="P862" s="3">
        <v>43147.636296296303</v>
      </c>
      <c r="R862" s="2" t="s">
        <v>621</v>
      </c>
      <c r="T862" s="2" t="s">
        <v>32</v>
      </c>
      <c r="U862" s="2" t="s">
        <v>33</v>
      </c>
      <c r="V862" s="2" t="s">
        <v>33</v>
      </c>
      <c r="X862" s="2" t="s">
        <v>623</v>
      </c>
      <c r="Y862" s="3">
        <v>44065.434050925927</v>
      </c>
      <c r="Z862" s="3">
        <v>44065.350717592592</v>
      </c>
      <c r="AB862" s="2">
        <v>0</v>
      </c>
      <c r="AC862" s="2" t="s">
        <v>2998</v>
      </c>
      <c r="AD862" s="2">
        <v>0</v>
      </c>
      <c r="AE862" s="2" t="s">
        <v>2851</v>
      </c>
      <c r="AF862" s="2" t="s">
        <v>2852</v>
      </c>
      <c r="AG862" s="2">
        <v>0</v>
      </c>
    </row>
    <row r="863" spans="1:33" x14ac:dyDescent="0.2">
      <c r="A863" s="2">
        <v>16567</v>
      </c>
      <c r="B863" s="2">
        <f>VLOOKUP(A863,liaison!A:B,2,FALSE)</f>
        <v>4239</v>
      </c>
      <c r="C863" s="2">
        <f>VLOOKUP(B863,ERP!A:E,2,FALSE)</f>
        <v>1</v>
      </c>
      <c r="D863" s="2">
        <f>VLOOKUP(B863,ERP!A:E,3,FALSE)</f>
        <v>28</v>
      </c>
      <c r="E863" s="2">
        <f>VLOOKUP(B863,ERP!A:E,4,FALSE)</f>
        <v>18</v>
      </c>
      <c r="F863" s="2" t="str">
        <f>VLOOKUP(B863,ERP!A:E,5,FALSE)</f>
        <v>instock</v>
      </c>
      <c r="G863" s="2">
        <v>0</v>
      </c>
      <c r="H863" s="2">
        <v>0</v>
      </c>
      <c r="I863" s="2">
        <v>0</v>
      </c>
      <c r="J863" s="2">
        <v>0</v>
      </c>
      <c r="K863" s="2">
        <v>0</v>
      </c>
      <c r="L863" s="2" t="s">
        <v>29</v>
      </c>
      <c r="N863" s="2">
        <v>2</v>
      </c>
      <c r="O863" s="3">
        <v>43151.390972222223</v>
      </c>
      <c r="P863" s="3">
        <v>43151.349305555559</v>
      </c>
      <c r="R863" s="2" t="s">
        <v>625</v>
      </c>
      <c r="T863" s="2" t="s">
        <v>32</v>
      </c>
      <c r="U863" s="2" t="s">
        <v>33</v>
      </c>
      <c r="V863" s="2" t="s">
        <v>33</v>
      </c>
      <c r="X863" s="2" t="s">
        <v>627</v>
      </c>
      <c r="Y863" s="3">
        <v>44070.433923611112</v>
      </c>
      <c r="Z863" s="3">
        <v>44070.350590277783</v>
      </c>
      <c r="AB863" s="2">
        <v>0</v>
      </c>
      <c r="AC863" s="2" t="s">
        <v>2999</v>
      </c>
      <c r="AD863" s="2">
        <v>0</v>
      </c>
      <c r="AE863" s="2" t="s">
        <v>2851</v>
      </c>
      <c r="AF863" s="2" t="s">
        <v>2852</v>
      </c>
      <c r="AG863" s="2">
        <v>0</v>
      </c>
    </row>
    <row r="864" spans="1:33" x14ac:dyDescent="0.2">
      <c r="A864" s="2">
        <v>15436</v>
      </c>
      <c r="B864" s="2">
        <f>VLOOKUP(A864,liaison!A:B,2,FALSE)</f>
        <v>4240</v>
      </c>
      <c r="C864" s="2">
        <f>VLOOKUP(B864,ERP!A:E,2,FALSE)</f>
        <v>1</v>
      </c>
      <c r="D864" s="2">
        <f>VLOOKUP(B864,ERP!A:E,3,FALSE)</f>
        <v>28</v>
      </c>
      <c r="E864" s="2">
        <f>VLOOKUP(B864,ERP!A:E,4,FALSE)</f>
        <v>1</v>
      </c>
      <c r="F864" s="2" t="str">
        <f>VLOOKUP(B864,ERP!A:E,5,FALSE)</f>
        <v>instock</v>
      </c>
      <c r="G864" s="2">
        <v>0</v>
      </c>
      <c r="H864" s="2">
        <v>0</v>
      </c>
      <c r="I864" s="2">
        <v>0</v>
      </c>
      <c r="J864" s="2">
        <v>0</v>
      </c>
      <c r="K864" s="2">
        <v>0</v>
      </c>
      <c r="L864" s="2" t="s">
        <v>29</v>
      </c>
      <c r="N864" s="2">
        <v>2</v>
      </c>
      <c r="O864" s="3">
        <v>43151.409270833326</v>
      </c>
      <c r="P864" s="3">
        <v>43151.367604166669</v>
      </c>
      <c r="R864" s="2" t="s">
        <v>629</v>
      </c>
      <c r="T864" s="2" t="s">
        <v>32</v>
      </c>
      <c r="U864" s="2" t="s">
        <v>33</v>
      </c>
      <c r="V864" s="2" t="s">
        <v>33</v>
      </c>
      <c r="X864" s="2" t="s">
        <v>631</v>
      </c>
      <c r="Y864" s="3">
        <v>44069.395937499998</v>
      </c>
      <c r="Z864" s="3">
        <v>44069.312604166669</v>
      </c>
      <c r="AB864" s="2">
        <v>0</v>
      </c>
      <c r="AC864" s="2" t="s">
        <v>3000</v>
      </c>
      <c r="AD864" s="2">
        <v>0</v>
      </c>
      <c r="AE864" s="2" t="s">
        <v>2851</v>
      </c>
      <c r="AF864" s="2" t="s">
        <v>2852</v>
      </c>
      <c r="AG864" s="2">
        <v>0</v>
      </c>
    </row>
    <row r="865" spans="1:33" x14ac:dyDescent="0.2">
      <c r="A865" s="2">
        <v>14725</v>
      </c>
      <c r="B865" s="2">
        <f>VLOOKUP(A865,liaison!A:B,2,FALSE)</f>
        <v>4241</v>
      </c>
      <c r="C865" s="2">
        <f>VLOOKUP(B865,ERP!A:E,2,FALSE)</f>
        <v>1</v>
      </c>
      <c r="D865" s="2">
        <f>VLOOKUP(B865,ERP!A:E,3,FALSE)</f>
        <v>8.9</v>
      </c>
      <c r="E865" s="2">
        <f>VLOOKUP(B865,ERP!A:E,4,FALSE)</f>
        <v>7</v>
      </c>
      <c r="F865" s="2" t="str">
        <f>VLOOKUP(B865,ERP!A:E,5,FALSE)</f>
        <v>instock</v>
      </c>
      <c r="G865" s="2">
        <v>0</v>
      </c>
      <c r="H865" s="2">
        <v>0</v>
      </c>
      <c r="I865" s="2">
        <v>0</v>
      </c>
      <c r="J865" s="2">
        <v>0</v>
      </c>
      <c r="K865" s="2">
        <v>1</v>
      </c>
      <c r="L865" s="2" t="s">
        <v>29</v>
      </c>
      <c r="N865" s="2">
        <v>2</v>
      </c>
      <c r="O865" s="3">
        <v>43151.421631944453</v>
      </c>
      <c r="P865" s="3">
        <v>43151.379965277767</v>
      </c>
      <c r="R865" s="2" t="s">
        <v>633</v>
      </c>
      <c r="T865" s="2" t="s">
        <v>32</v>
      </c>
      <c r="U865" s="2" t="s">
        <v>33</v>
      </c>
      <c r="V865" s="2" t="s">
        <v>33</v>
      </c>
      <c r="X865" s="2" t="s">
        <v>635</v>
      </c>
      <c r="Y865" s="3">
        <v>44069.395891203712</v>
      </c>
      <c r="Z865" s="3">
        <v>44069.312557870369</v>
      </c>
      <c r="AB865" s="2">
        <v>0</v>
      </c>
      <c r="AC865" s="2" t="s">
        <v>3001</v>
      </c>
      <c r="AD865" s="2">
        <v>0</v>
      </c>
      <c r="AE865" s="2" t="s">
        <v>2851</v>
      </c>
      <c r="AF865" s="2" t="s">
        <v>2852</v>
      </c>
      <c r="AG865" s="2">
        <v>0</v>
      </c>
    </row>
    <row r="866" spans="1:33" x14ac:dyDescent="0.2">
      <c r="A866" s="2">
        <v>15310</v>
      </c>
      <c r="B866" s="2">
        <f>VLOOKUP(A866,liaison!A:B,2,FALSE)</f>
        <v>4242</v>
      </c>
      <c r="C866" s="2">
        <f>VLOOKUP(B866,ERP!A:E,2,FALSE)</f>
        <v>1</v>
      </c>
      <c r="D866" s="2">
        <f>VLOOKUP(B866,ERP!A:E,3,FALSE)</f>
        <v>8.6</v>
      </c>
      <c r="E866" s="2">
        <f>VLOOKUP(B866,ERP!A:E,4,FALSE)</f>
        <v>85</v>
      </c>
      <c r="F866" s="2" t="str">
        <f>VLOOKUP(B866,ERP!A:E,5,FALSE)</f>
        <v>instock</v>
      </c>
      <c r="G866" s="2">
        <v>0</v>
      </c>
      <c r="H866" s="2">
        <v>0</v>
      </c>
      <c r="I866" s="2">
        <v>0</v>
      </c>
      <c r="J866" s="2">
        <v>0</v>
      </c>
      <c r="K866" s="2">
        <v>14</v>
      </c>
      <c r="L866" s="2" t="s">
        <v>29</v>
      </c>
      <c r="N866" s="2">
        <v>2</v>
      </c>
      <c r="O866" s="3">
        <v>43151.422002314823</v>
      </c>
      <c r="P866" s="3">
        <v>43151.380335648151</v>
      </c>
      <c r="R866" s="2" t="s">
        <v>637</v>
      </c>
      <c r="T866" s="2" t="s">
        <v>32</v>
      </c>
      <c r="U866" s="2" t="s">
        <v>33</v>
      </c>
      <c r="V866" s="2" t="s">
        <v>33</v>
      </c>
      <c r="X866" s="2" t="s">
        <v>639</v>
      </c>
      <c r="Y866" s="3">
        <v>44068.774328703701</v>
      </c>
      <c r="Z866" s="3">
        <v>44068.690995370373</v>
      </c>
      <c r="AB866" s="2">
        <v>0</v>
      </c>
      <c r="AC866" s="2" t="s">
        <v>3002</v>
      </c>
      <c r="AD866" s="2">
        <v>0</v>
      </c>
      <c r="AE866" s="2" t="s">
        <v>2851</v>
      </c>
      <c r="AF866" s="2" t="s">
        <v>2852</v>
      </c>
      <c r="AG866" s="2">
        <v>0</v>
      </c>
    </row>
    <row r="867" spans="1:33" x14ac:dyDescent="0.2">
      <c r="A867" s="2">
        <v>15770</v>
      </c>
      <c r="B867" s="2">
        <f>VLOOKUP(A867,liaison!A:B,2,FALSE)</f>
        <v>4244</v>
      </c>
      <c r="C867" s="2">
        <f>VLOOKUP(B867,ERP!A:E,2,FALSE)</f>
        <v>1</v>
      </c>
      <c r="D867" s="2">
        <f>VLOOKUP(B867,ERP!A:E,3,FALSE)</f>
        <v>13.5</v>
      </c>
      <c r="E867" s="2">
        <f>VLOOKUP(B867,ERP!A:E,4,FALSE)</f>
        <v>50</v>
      </c>
      <c r="F867" s="2" t="str">
        <f>VLOOKUP(B867,ERP!A:E,5,FALSE)</f>
        <v>instock</v>
      </c>
      <c r="G867" s="2">
        <v>0</v>
      </c>
      <c r="H867" s="2">
        <v>0</v>
      </c>
      <c r="I867" s="2">
        <v>0</v>
      </c>
      <c r="J867" s="2">
        <v>0</v>
      </c>
      <c r="K867" s="2">
        <v>5</v>
      </c>
      <c r="L867" s="2" t="s">
        <v>29</v>
      </c>
      <c r="N867" s="2">
        <v>2</v>
      </c>
      <c r="O867" s="3">
        <v>43151.427928240737</v>
      </c>
      <c r="P867" s="3">
        <v>43151.386261574073</v>
      </c>
      <c r="R867" s="2" t="s">
        <v>641</v>
      </c>
      <c r="T867" s="2" t="s">
        <v>32</v>
      </c>
      <c r="U867" s="2" t="s">
        <v>33</v>
      </c>
      <c r="V867" s="2" t="s">
        <v>33</v>
      </c>
      <c r="X867" s="2" t="s">
        <v>643</v>
      </c>
      <c r="Y867" s="3">
        <v>44070.663217592592</v>
      </c>
      <c r="Z867" s="3">
        <v>44070.579884259263</v>
      </c>
      <c r="AB867" s="2">
        <v>0</v>
      </c>
      <c r="AC867" s="2" t="s">
        <v>3003</v>
      </c>
      <c r="AD867" s="2">
        <v>0</v>
      </c>
      <c r="AE867" s="2" t="s">
        <v>2851</v>
      </c>
      <c r="AF867" s="2" t="s">
        <v>2852</v>
      </c>
      <c r="AG867" s="2">
        <v>0</v>
      </c>
    </row>
    <row r="868" spans="1:33" x14ac:dyDescent="0.2">
      <c r="A868" s="2">
        <v>16097</v>
      </c>
      <c r="B868" s="2">
        <f>VLOOKUP(A868,liaison!A:B,2,FALSE)</f>
        <v>4245</v>
      </c>
      <c r="C868" s="2">
        <f>VLOOKUP(B868,ERP!A:E,2,FALSE)</f>
        <v>1</v>
      </c>
      <c r="D868" s="2">
        <f>VLOOKUP(B868,ERP!A:E,3,FALSE)</f>
        <v>8.9</v>
      </c>
      <c r="E868" s="2">
        <f>VLOOKUP(B868,ERP!A:E,4,FALSE)</f>
        <v>141</v>
      </c>
      <c r="F868" s="2" t="str">
        <f>VLOOKUP(B868,ERP!A:E,5,FALSE)</f>
        <v>instock</v>
      </c>
      <c r="G868" s="2">
        <v>0</v>
      </c>
      <c r="H868" s="2">
        <v>0</v>
      </c>
      <c r="I868" s="2">
        <v>0</v>
      </c>
      <c r="J868" s="2">
        <v>0</v>
      </c>
      <c r="K868" s="2">
        <v>1</v>
      </c>
      <c r="L868" s="2" t="s">
        <v>29</v>
      </c>
      <c r="N868" s="2">
        <v>2</v>
      </c>
      <c r="O868" s="3">
        <v>43151.439016203702</v>
      </c>
      <c r="P868" s="3">
        <v>43151.397349537037</v>
      </c>
      <c r="R868" s="2" t="s">
        <v>645</v>
      </c>
      <c r="T868" s="2" t="s">
        <v>32</v>
      </c>
      <c r="U868" s="2" t="s">
        <v>33</v>
      </c>
      <c r="V868" s="2" t="s">
        <v>33</v>
      </c>
      <c r="X868" s="2" t="s">
        <v>647</v>
      </c>
      <c r="Y868" s="3">
        <v>44037.420162037037</v>
      </c>
      <c r="Z868" s="3">
        <v>44037.336828703701</v>
      </c>
      <c r="AB868" s="2">
        <v>0</v>
      </c>
      <c r="AC868" s="2" t="s">
        <v>3004</v>
      </c>
      <c r="AD868" s="2">
        <v>0</v>
      </c>
      <c r="AE868" s="2" t="s">
        <v>2851</v>
      </c>
      <c r="AF868" s="2" t="s">
        <v>2852</v>
      </c>
      <c r="AG868" s="2">
        <v>0</v>
      </c>
    </row>
    <row r="869" spans="1:33" x14ac:dyDescent="0.2">
      <c r="A869" s="2">
        <v>15428</v>
      </c>
      <c r="B869" s="2">
        <f>VLOOKUP(A869,liaison!A:B,2,FALSE)</f>
        <v>4246</v>
      </c>
      <c r="C869" s="2">
        <f>VLOOKUP(B869,ERP!A:E,2,FALSE)</f>
        <v>1</v>
      </c>
      <c r="D869" s="2">
        <f>VLOOKUP(B869,ERP!A:E,3,FALSE)</f>
        <v>15.3</v>
      </c>
      <c r="E869" s="2">
        <f>VLOOKUP(B869,ERP!A:E,4,FALSE)</f>
        <v>25</v>
      </c>
      <c r="F869" s="2" t="str">
        <f>VLOOKUP(B869,ERP!A:E,5,FALSE)</f>
        <v>instock</v>
      </c>
      <c r="G869" s="2">
        <v>0</v>
      </c>
      <c r="H869" s="2">
        <v>0</v>
      </c>
      <c r="I869" s="2">
        <v>0</v>
      </c>
      <c r="J869" s="2">
        <v>0</v>
      </c>
      <c r="K869" s="2">
        <v>7</v>
      </c>
      <c r="L869" s="2" t="s">
        <v>29</v>
      </c>
      <c r="N869" s="2">
        <v>2</v>
      </c>
      <c r="O869" s="3">
        <v>43151.444594907407</v>
      </c>
      <c r="P869" s="3">
        <v>43151.402928240743</v>
      </c>
      <c r="R869" s="2" t="s">
        <v>649</v>
      </c>
      <c r="T869" s="2" t="s">
        <v>32</v>
      </c>
      <c r="U869" s="2" t="s">
        <v>33</v>
      </c>
      <c r="V869" s="2" t="s">
        <v>33</v>
      </c>
      <c r="X869" s="2" t="s">
        <v>651</v>
      </c>
      <c r="Y869" s="3">
        <v>44053.395937499998</v>
      </c>
      <c r="Z869" s="3">
        <v>44053.312604166669</v>
      </c>
      <c r="AB869" s="2">
        <v>0</v>
      </c>
      <c r="AC869" s="2" t="s">
        <v>3005</v>
      </c>
      <c r="AD869" s="2">
        <v>0</v>
      </c>
      <c r="AE869" s="2" t="s">
        <v>2851</v>
      </c>
      <c r="AF869" s="2" t="s">
        <v>2852</v>
      </c>
      <c r="AG869" s="2">
        <v>0</v>
      </c>
    </row>
    <row r="870" spans="1:33" x14ac:dyDescent="0.2">
      <c r="A870" s="2">
        <v>15033</v>
      </c>
      <c r="B870" s="2">
        <f>VLOOKUP(A870,liaison!A:B,2,FALSE)</f>
        <v>4248</v>
      </c>
      <c r="C870" s="2">
        <f>VLOOKUP(B870,ERP!A:E,2,FALSE)</f>
        <v>1</v>
      </c>
      <c r="D870" s="2">
        <f>VLOOKUP(B870,ERP!A:E,3,FALSE)</f>
        <v>14.8</v>
      </c>
      <c r="E870" s="2">
        <f>VLOOKUP(B870,ERP!A:E,4,FALSE)</f>
        <v>64</v>
      </c>
      <c r="F870" s="2" t="str">
        <f>VLOOKUP(B870,ERP!A:E,5,FALSE)</f>
        <v>instock</v>
      </c>
      <c r="G870" s="2">
        <v>0</v>
      </c>
      <c r="H870" s="2">
        <v>0</v>
      </c>
      <c r="I870" s="2">
        <v>0</v>
      </c>
      <c r="J870" s="2">
        <v>0</v>
      </c>
      <c r="K870" s="2">
        <v>12</v>
      </c>
      <c r="L870" s="2" t="s">
        <v>29</v>
      </c>
      <c r="N870" s="2">
        <v>2</v>
      </c>
      <c r="O870" s="3">
        <v>43151.475011574083</v>
      </c>
      <c r="P870" s="3">
        <v>43151.433344907397</v>
      </c>
      <c r="R870" s="2" t="s">
        <v>653</v>
      </c>
      <c r="T870" s="2" t="s">
        <v>32</v>
      </c>
      <c r="U870" s="2" t="s">
        <v>33</v>
      </c>
      <c r="V870" s="2" t="s">
        <v>33</v>
      </c>
      <c r="X870" s="2" t="s">
        <v>655</v>
      </c>
      <c r="Y870" s="3">
        <v>44048.684050925927</v>
      </c>
      <c r="Z870" s="3">
        <v>44048.600717592592</v>
      </c>
      <c r="AB870" s="2">
        <v>0</v>
      </c>
      <c r="AC870" s="2" t="s">
        <v>3006</v>
      </c>
      <c r="AD870" s="2">
        <v>0</v>
      </c>
      <c r="AE870" s="2" t="s">
        <v>2851</v>
      </c>
      <c r="AF870" s="2" t="s">
        <v>2852</v>
      </c>
      <c r="AG870" s="2">
        <v>0</v>
      </c>
    </row>
    <row r="871" spans="1:33" x14ac:dyDescent="0.2">
      <c r="A871" s="2">
        <v>16317</v>
      </c>
      <c r="B871" s="2">
        <f>VLOOKUP(A871,liaison!A:B,2,FALSE)</f>
        <v>4250</v>
      </c>
      <c r="C871" s="2">
        <f>VLOOKUP(B871,ERP!A:E,2,FALSE)</f>
        <v>1</v>
      </c>
      <c r="D871" s="2">
        <f>VLOOKUP(B871,ERP!A:E,3,FALSE)</f>
        <v>19.5</v>
      </c>
      <c r="E871" s="2">
        <f>VLOOKUP(B871,ERP!A:E,4,FALSE)</f>
        <v>14</v>
      </c>
      <c r="F871" s="2" t="str">
        <f>VLOOKUP(B871,ERP!A:E,5,FALSE)</f>
        <v>instock</v>
      </c>
      <c r="G871" s="2">
        <v>0</v>
      </c>
      <c r="H871" s="2">
        <v>0</v>
      </c>
      <c r="I871" s="2">
        <v>0</v>
      </c>
      <c r="J871" s="2">
        <v>0</v>
      </c>
      <c r="K871" s="2">
        <v>30</v>
      </c>
      <c r="L871" s="2" t="s">
        <v>29</v>
      </c>
      <c r="N871" s="2">
        <v>2</v>
      </c>
      <c r="O871" s="3">
        <v>43151.484849537039</v>
      </c>
      <c r="P871" s="3">
        <v>43151.443182870367</v>
      </c>
      <c r="R871" s="2" t="s">
        <v>657</v>
      </c>
      <c r="T871" s="2" t="s">
        <v>32</v>
      </c>
      <c r="U871" s="2" t="s">
        <v>33</v>
      </c>
      <c r="V871" s="2" t="s">
        <v>33</v>
      </c>
      <c r="X871" s="2" t="s">
        <v>659</v>
      </c>
      <c r="Y871" s="3">
        <v>44068.642395833333</v>
      </c>
      <c r="Z871" s="3">
        <v>44068.559062499997</v>
      </c>
      <c r="AB871" s="2">
        <v>0</v>
      </c>
      <c r="AC871" s="2" t="s">
        <v>3007</v>
      </c>
      <c r="AD871" s="2">
        <v>0</v>
      </c>
      <c r="AE871" s="2" t="s">
        <v>2851</v>
      </c>
      <c r="AF871" s="2" t="s">
        <v>2852</v>
      </c>
      <c r="AG871" s="2">
        <v>0</v>
      </c>
    </row>
    <row r="872" spans="1:33" x14ac:dyDescent="0.2">
      <c r="A872" s="2">
        <v>15032</v>
      </c>
      <c r="B872" s="2">
        <f>VLOOKUP(A872,liaison!A:B,2,FALSE)</f>
        <v>4251</v>
      </c>
      <c r="C872" s="2">
        <f>VLOOKUP(B872,ERP!A:E,2,FALSE)</f>
        <v>1</v>
      </c>
      <c r="D872" s="2">
        <f>VLOOKUP(B872,ERP!A:E,3,FALSE)</f>
        <v>14.1</v>
      </c>
      <c r="E872" s="2">
        <f>VLOOKUP(B872,ERP!A:E,4,FALSE)</f>
        <v>102</v>
      </c>
      <c r="F872" s="2" t="str">
        <f>VLOOKUP(B872,ERP!A:E,5,FALSE)</f>
        <v>instock</v>
      </c>
      <c r="G872" s="2">
        <v>0</v>
      </c>
      <c r="H872" s="2">
        <v>0</v>
      </c>
      <c r="I872" s="2">
        <v>0</v>
      </c>
      <c r="J872" s="2">
        <v>0</v>
      </c>
      <c r="K872" s="2">
        <v>8</v>
      </c>
      <c r="L872" s="2" t="s">
        <v>29</v>
      </c>
      <c r="N872" s="2">
        <v>2</v>
      </c>
      <c r="O872" s="3">
        <v>43151.491770833331</v>
      </c>
      <c r="P872" s="3">
        <v>43151.450104166674</v>
      </c>
      <c r="R872" s="2" t="s">
        <v>661</v>
      </c>
      <c r="T872" s="2" t="s">
        <v>32</v>
      </c>
      <c r="U872" s="2" t="s">
        <v>33</v>
      </c>
      <c r="V872" s="2" t="s">
        <v>33</v>
      </c>
      <c r="X872" s="2" t="s">
        <v>663</v>
      </c>
      <c r="Y872" s="3">
        <v>44070.725717592592</v>
      </c>
      <c r="Z872" s="3">
        <v>44070.642384259263</v>
      </c>
      <c r="AB872" s="2">
        <v>0</v>
      </c>
      <c r="AC872" s="2" t="s">
        <v>3008</v>
      </c>
      <c r="AD872" s="2">
        <v>0</v>
      </c>
      <c r="AE872" s="2" t="s">
        <v>2851</v>
      </c>
      <c r="AF872" s="2" t="s">
        <v>2852</v>
      </c>
      <c r="AG872" s="2">
        <v>0</v>
      </c>
    </row>
    <row r="873" spans="1:33" x14ac:dyDescent="0.2">
      <c r="A873" s="2">
        <v>6616</v>
      </c>
      <c r="B873" s="2">
        <f>VLOOKUP(A873,liaison!A:B,2,FALSE)</f>
        <v>4253</v>
      </c>
      <c r="C873" s="2">
        <f>VLOOKUP(B873,ERP!A:E,2,FALSE)</f>
        <v>1</v>
      </c>
      <c r="D873" s="2">
        <f>VLOOKUP(B873,ERP!A:E,3,FALSE)</f>
        <v>59.6</v>
      </c>
      <c r="E873" s="2">
        <f>VLOOKUP(B873,ERP!A:E,4,FALSE)</f>
        <v>15</v>
      </c>
      <c r="F873" s="2" t="str">
        <f>VLOOKUP(B873,ERP!A:E,5,FALSE)</f>
        <v>instock</v>
      </c>
      <c r="G873" s="2">
        <v>0</v>
      </c>
      <c r="H873" s="2">
        <v>0</v>
      </c>
      <c r="I873" s="2">
        <v>0</v>
      </c>
      <c r="J873" s="2">
        <v>0</v>
      </c>
      <c r="K873" s="2">
        <v>0</v>
      </c>
      <c r="L873" s="2" t="s">
        <v>29</v>
      </c>
      <c r="N873" s="2">
        <v>2</v>
      </c>
      <c r="O873" s="3">
        <v>43151.632141203707</v>
      </c>
      <c r="P873" s="3">
        <v>43151.590474537043</v>
      </c>
      <c r="R873" s="2" t="s">
        <v>665</v>
      </c>
      <c r="T873" s="2" t="s">
        <v>32</v>
      </c>
      <c r="U873" s="2" t="s">
        <v>33</v>
      </c>
      <c r="V873" s="2" t="s">
        <v>33</v>
      </c>
      <c r="X873" s="2" t="s">
        <v>667</v>
      </c>
      <c r="Y873" s="3">
        <v>44037.454895833333</v>
      </c>
      <c r="Z873" s="3">
        <v>44037.371562499997</v>
      </c>
      <c r="AB873" s="2">
        <v>0</v>
      </c>
      <c r="AC873" s="2" t="s">
        <v>3009</v>
      </c>
      <c r="AD873" s="2">
        <v>0</v>
      </c>
      <c r="AE873" s="2" t="s">
        <v>2851</v>
      </c>
      <c r="AF873" s="2" t="s">
        <v>2852</v>
      </c>
      <c r="AG873" s="2">
        <v>0</v>
      </c>
    </row>
    <row r="874" spans="1:33" x14ac:dyDescent="0.2">
      <c r="A874" s="2">
        <v>12203</v>
      </c>
      <c r="B874" s="2">
        <f>VLOOKUP(A874,liaison!A:B,2,FALSE)</f>
        <v>4254</v>
      </c>
      <c r="C874" s="2">
        <f>VLOOKUP(B874,ERP!A:E,2,FALSE)</f>
        <v>1</v>
      </c>
      <c r="D874" s="2">
        <f>VLOOKUP(B874,ERP!A:E,3,FALSE)</f>
        <v>26.9</v>
      </c>
      <c r="E874" s="2">
        <f>VLOOKUP(B874,ERP!A:E,4,FALSE)</f>
        <v>0</v>
      </c>
      <c r="F874" s="2" t="str">
        <f>VLOOKUP(B874,ERP!A:E,5,FALSE)</f>
        <v>outofstock</v>
      </c>
      <c r="G874" s="2">
        <v>0</v>
      </c>
      <c r="H874" s="2">
        <v>0</v>
      </c>
      <c r="I874" s="2">
        <v>0</v>
      </c>
      <c r="J874" s="2">
        <v>0</v>
      </c>
      <c r="K874" s="2">
        <v>0</v>
      </c>
      <c r="L874" s="2" t="s">
        <v>29</v>
      </c>
      <c r="N874" s="2">
        <v>2</v>
      </c>
      <c r="O874" s="3">
        <v>43151.638460648152</v>
      </c>
      <c r="P874" s="3">
        <v>43151.59679398148</v>
      </c>
      <c r="R874" s="2" t="s">
        <v>669</v>
      </c>
      <c r="T874" s="2" t="s">
        <v>32</v>
      </c>
      <c r="U874" s="2" t="s">
        <v>33</v>
      </c>
      <c r="V874" s="2" t="s">
        <v>33</v>
      </c>
      <c r="X874" s="2" t="s">
        <v>671</v>
      </c>
      <c r="Y874" s="3">
        <v>43151.638460648152</v>
      </c>
      <c r="Z874" s="3">
        <v>43151.59679398148</v>
      </c>
      <c r="AB874" s="2">
        <v>0</v>
      </c>
      <c r="AC874" s="2" t="s">
        <v>3010</v>
      </c>
      <c r="AD874" s="2">
        <v>0</v>
      </c>
      <c r="AE874" s="2" t="s">
        <v>2851</v>
      </c>
      <c r="AF874" s="2" t="s">
        <v>2852</v>
      </c>
      <c r="AG874" s="2">
        <v>0</v>
      </c>
    </row>
    <row r="875" spans="1:33" x14ac:dyDescent="0.2">
      <c r="A875" s="2">
        <v>14253</v>
      </c>
      <c r="B875" s="2">
        <f>VLOOKUP(A875,liaison!A:B,2,FALSE)</f>
        <v>4256</v>
      </c>
      <c r="C875" s="2">
        <f>VLOOKUP(B875,ERP!A:E,2,FALSE)</f>
        <v>1</v>
      </c>
      <c r="D875" s="2">
        <f>VLOOKUP(B875,ERP!A:E,3,FALSE)</f>
        <v>24.4</v>
      </c>
      <c r="E875" s="2">
        <f>VLOOKUP(B875,ERP!A:E,4,FALSE)</f>
        <v>0</v>
      </c>
      <c r="F875" s="2" t="str">
        <f>VLOOKUP(B875,ERP!A:E,5,FALSE)</f>
        <v>outofstock</v>
      </c>
      <c r="G875" s="2">
        <v>0</v>
      </c>
      <c r="H875" s="2">
        <v>0</v>
      </c>
      <c r="I875" s="2">
        <v>0</v>
      </c>
      <c r="J875" s="2">
        <v>0</v>
      </c>
      <c r="K875" s="2">
        <v>0</v>
      </c>
      <c r="L875" s="2" t="s">
        <v>29</v>
      </c>
      <c r="N875" s="2">
        <v>2</v>
      </c>
      <c r="O875" s="3">
        <v>43151.645509259259</v>
      </c>
      <c r="P875" s="3">
        <v>43151.603842592587</v>
      </c>
      <c r="R875" s="2" t="s">
        <v>673</v>
      </c>
      <c r="T875" s="2" t="s">
        <v>32</v>
      </c>
      <c r="U875" s="2" t="s">
        <v>33</v>
      </c>
      <c r="V875" s="2" t="s">
        <v>33</v>
      </c>
      <c r="X875" s="2" t="s">
        <v>675</v>
      </c>
      <c r="Y875" s="3">
        <v>44034.413206018522</v>
      </c>
      <c r="Z875" s="3">
        <v>44034.329872685194</v>
      </c>
      <c r="AB875" s="2">
        <v>0</v>
      </c>
      <c r="AC875" s="2" t="s">
        <v>3011</v>
      </c>
      <c r="AD875" s="2">
        <v>0</v>
      </c>
      <c r="AE875" s="2" t="s">
        <v>2851</v>
      </c>
      <c r="AF875" s="2" t="s">
        <v>2852</v>
      </c>
      <c r="AG875" s="2">
        <v>0</v>
      </c>
    </row>
    <row r="876" spans="1:33" x14ac:dyDescent="0.2">
      <c r="A876" s="2">
        <v>12476</v>
      </c>
      <c r="B876" s="2">
        <f>VLOOKUP(A876,liaison!A:B,2,FALSE)</f>
        <v>4257</v>
      </c>
      <c r="C876" s="2">
        <f>VLOOKUP(B876,ERP!A:E,2,FALSE)</f>
        <v>1</v>
      </c>
      <c r="D876" s="2">
        <f>VLOOKUP(B876,ERP!A:E,3,FALSE)</f>
        <v>31.7</v>
      </c>
      <c r="E876" s="2">
        <f>VLOOKUP(B876,ERP!A:E,4,FALSE)</f>
        <v>0</v>
      </c>
      <c r="F876" s="2" t="str">
        <f>VLOOKUP(B876,ERP!A:E,5,FALSE)</f>
        <v>outofstock</v>
      </c>
      <c r="G876" s="2">
        <v>0</v>
      </c>
      <c r="H876" s="2">
        <v>0</v>
      </c>
      <c r="I876" s="2">
        <v>0</v>
      </c>
      <c r="J876" s="2">
        <v>0</v>
      </c>
      <c r="K876" s="2">
        <v>0</v>
      </c>
      <c r="L876" s="2" t="s">
        <v>29</v>
      </c>
      <c r="N876" s="2">
        <v>2</v>
      </c>
      <c r="O876" s="3">
        <v>43151.647557870368</v>
      </c>
      <c r="P876" s="3">
        <v>43151.605891203697</v>
      </c>
      <c r="R876" s="2" t="s">
        <v>677</v>
      </c>
      <c r="T876" s="2" t="s">
        <v>32</v>
      </c>
      <c r="U876" s="2" t="s">
        <v>33</v>
      </c>
      <c r="V876" s="2" t="s">
        <v>33</v>
      </c>
      <c r="X876" s="2" t="s">
        <v>679</v>
      </c>
      <c r="Y876" s="3">
        <v>43841.375034722223</v>
      </c>
      <c r="Z876" s="3">
        <v>43841.333368055559</v>
      </c>
      <c r="AB876" s="2">
        <v>0</v>
      </c>
      <c r="AC876" s="2" t="s">
        <v>3012</v>
      </c>
      <c r="AD876" s="2">
        <v>0</v>
      </c>
      <c r="AE876" s="2" t="s">
        <v>2851</v>
      </c>
      <c r="AF876" s="2" t="s">
        <v>2852</v>
      </c>
      <c r="AG876" s="2">
        <v>0</v>
      </c>
    </row>
    <row r="877" spans="1:33" x14ac:dyDescent="0.2">
      <c r="A877" s="2">
        <v>14485</v>
      </c>
      <c r="B877" s="2">
        <f>VLOOKUP(A877,liaison!A:B,2,FALSE)</f>
        <v>4258</v>
      </c>
      <c r="C877" s="2">
        <f>VLOOKUP(B877,ERP!A:E,2,FALSE)</f>
        <v>1</v>
      </c>
      <c r="D877" s="2">
        <f>VLOOKUP(B877,ERP!A:E,3,FALSE)</f>
        <v>32.1</v>
      </c>
      <c r="E877" s="2">
        <f>VLOOKUP(B877,ERP!A:E,4,FALSE)</f>
        <v>0</v>
      </c>
      <c r="F877" s="2" t="str">
        <f>VLOOKUP(B877,ERP!A:E,5,FALSE)</f>
        <v>outofstock</v>
      </c>
      <c r="G877" s="2">
        <v>0</v>
      </c>
      <c r="H877" s="2">
        <v>0</v>
      </c>
      <c r="I877" s="2">
        <v>0</v>
      </c>
      <c r="J877" s="2">
        <v>0</v>
      </c>
      <c r="K877" s="2">
        <v>5</v>
      </c>
      <c r="L877" s="2" t="s">
        <v>29</v>
      </c>
      <c r="N877" s="2">
        <v>2</v>
      </c>
      <c r="O877" s="3">
        <v>43151.661249999997</v>
      </c>
      <c r="P877" s="3">
        <v>43151.619583333333</v>
      </c>
      <c r="R877" s="2" t="s">
        <v>681</v>
      </c>
      <c r="T877" s="2" t="s">
        <v>32</v>
      </c>
      <c r="U877" s="2" t="s">
        <v>33</v>
      </c>
      <c r="V877" s="2" t="s">
        <v>33</v>
      </c>
      <c r="X877" s="2" t="s">
        <v>683</v>
      </c>
      <c r="Y877" s="3">
        <v>44064.51053240741</v>
      </c>
      <c r="Z877" s="3">
        <v>44064.427199074067</v>
      </c>
      <c r="AB877" s="2">
        <v>0</v>
      </c>
      <c r="AC877" s="2" t="s">
        <v>3013</v>
      </c>
      <c r="AD877" s="2">
        <v>0</v>
      </c>
      <c r="AE877" s="2" t="s">
        <v>2851</v>
      </c>
      <c r="AF877" s="2" t="s">
        <v>2852</v>
      </c>
      <c r="AG877" s="2">
        <v>0</v>
      </c>
    </row>
    <row r="878" spans="1:33" x14ac:dyDescent="0.2">
      <c r="A878" s="2">
        <v>14945</v>
      </c>
      <c r="B878" s="2">
        <f>VLOOKUP(A878,liaison!A:B,2,FALSE)</f>
        <v>4260</v>
      </c>
      <c r="C878" s="2">
        <f>VLOOKUP(B878,ERP!A:E,2,FALSE)</f>
        <v>1</v>
      </c>
      <c r="D878" s="2">
        <f>VLOOKUP(B878,ERP!A:E,3,FALSE)</f>
        <v>12.2</v>
      </c>
      <c r="E878" s="2">
        <f>VLOOKUP(B878,ERP!A:E,4,FALSE)</f>
        <v>22</v>
      </c>
      <c r="F878" s="2" t="str">
        <f>VLOOKUP(B878,ERP!A:E,5,FALSE)</f>
        <v>instock</v>
      </c>
      <c r="G878" s="2">
        <v>0</v>
      </c>
      <c r="H878" s="2">
        <v>0</v>
      </c>
      <c r="I878" s="2">
        <v>0</v>
      </c>
      <c r="J878" s="2">
        <v>0</v>
      </c>
      <c r="K878" s="2">
        <v>2</v>
      </c>
      <c r="L878" s="2" t="s">
        <v>29</v>
      </c>
      <c r="N878" s="2">
        <v>2</v>
      </c>
      <c r="O878" s="3">
        <v>43158.414861111109</v>
      </c>
      <c r="P878" s="3">
        <v>43158.373194444437</v>
      </c>
      <c r="R878" s="2" t="s">
        <v>685</v>
      </c>
      <c r="T878" s="2" t="s">
        <v>32</v>
      </c>
      <c r="U878" s="2" t="s">
        <v>33</v>
      </c>
      <c r="V878" s="2" t="s">
        <v>33</v>
      </c>
      <c r="X878" s="2" t="s">
        <v>687</v>
      </c>
      <c r="Y878" s="3">
        <v>43999.746550925927</v>
      </c>
      <c r="Z878" s="3">
        <v>43999.663217592592</v>
      </c>
      <c r="AB878" s="2">
        <v>0</v>
      </c>
      <c r="AC878" s="2" t="s">
        <v>3014</v>
      </c>
      <c r="AD878" s="2">
        <v>0</v>
      </c>
      <c r="AE878" s="2" t="s">
        <v>2851</v>
      </c>
      <c r="AF878" s="2" t="s">
        <v>2852</v>
      </c>
      <c r="AG878" s="2">
        <v>0</v>
      </c>
    </row>
    <row r="879" spans="1:33" x14ac:dyDescent="0.2">
      <c r="A879" s="2">
        <v>15662</v>
      </c>
      <c r="B879" s="2">
        <f>VLOOKUP(A879,liaison!A:B,2,FALSE)</f>
        <v>4261</v>
      </c>
      <c r="C879" s="2">
        <f>VLOOKUP(B879,ERP!A:E,2,FALSE)</f>
        <v>1</v>
      </c>
      <c r="D879" s="2">
        <f>VLOOKUP(B879,ERP!A:E,3,FALSE)</f>
        <v>9.9</v>
      </c>
      <c r="E879" s="2">
        <f>VLOOKUP(B879,ERP!A:E,4,FALSE)</f>
        <v>89</v>
      </c>
      <c r="F879" s="2" t="str">
        <f>VLOOKUP(B879,ERP!A:E,5,FALSE)</f>
        <v>instock</v>
      </c>
      <c r="G879" s="2">
        <v>0</v>
      </c>
      <c r="H879" s="2">
        <v>0</v>
      </c>
      <c r="I879" s="2">
        <v>0</v>
      </c>
      <c r="J879" s="2">
        <v>0</v>
      </c>
      <c r="K879" s="2">
        <v>1</v>
      </c>
      <c r="L879" s="2" t="s">
        <v>29</v>
      </c>
      <c r="N879" s="2">
        <v>2</v>
      </c>
      <c r="O879" s="3">
        <v>43158.425729166673</v>
      </c>
      <c r="P879" s="3">
        <v>43158.384062500001</v>
      </c>
      <c r="R879" s="2" t="s">
        <v>689</v>
      </c>
      <c r="T879" s="2" t="s">
        <v>32</v>
      </c>
      <c r="U879" s="2" t="s">
        <v>33</v>
      </c>
      <c r="V879" s="2" t="s">
        <v>33</v>
      </c>
      <c r="X879" s="2" t="s">
        <v>691</v>
      </c>
      <c r="Y879" s="3">
        <v>44023.475729166668</v>
      </c>
      <c r="Z879" s="3">
        <v>44023.392395833333</v>
      </c>
      <c r="AB879" s="2">
        <v>0</v>
      </c>
      <c r="AC879" s="2" t="s">
        <v>3015</v>
      </c>
      <c r="AD879" s="2">
        <v>0</v>
      </c>
      <c r="AE879" s="2" t="s">
        <v>2851</v>
      </c>
      <c r="AF879" s="2" t="s">
        <v>2852</v>
      </c>
      <c r="AG879" s="2">
        <v>0</v>
      </c>
    </row>
    <row r="880" spans="1:33" x14ac:dyDescent="0.2">
      <c r="A880" s="2">
        <v>15663</v>
      </c>
      <c r="B880" s="2">
        <f>VLOOKUP(A880,liaison!A:B,2,FALSE)</f>
        <v>4262</v>
      </c>
      <c r="C880" s="2">
        <f>VLOOKUP(B880,ERP!A:E,2,FALSE)</f>
        <v>1</v>
      </c>
      <c r="D880" s="2">
        <f>VLOOKUP(B880,ERP!A:E,3,FALSE)</f>
        <v>15.8</v>
      </c>
      <c r="E880" s="2">
        <f>VLOOKUP(B880,ERP!A:E,4,FALSE)</f>
        <v>35</v>
      </c>
      <c r="F880" s="2" t="str">
        <f>VLOOKUP(B880,ERP!A:E,5,FALSE)</f>
        <v>instock</v>
      </c>
      <c r="G880" s="2">
        <v>0</v>
      </c>
      <c r="H880" s="2">
        <v>0</v>
      </c>
      <c r="I880" s="2">
        <v>0</v>
      </c>
      <c r="J880" s="2">
        <v>0</v>
      </c>
      <c r="K880" s="2">
        <v>3</v>
      </c>
      <c r="L880" s="2" t="s">
        <v>29</v>
      </c>
      <c r="N880" s="2">
        <v>2</v>
      </c>
      <c r="O880" s="3">
        <v>43158.435428240737</v>
      </c>
      <c r="P880" s="3">
        <v>43158.393761574072</v>
      </c>
      <c r="R880" s="2" t="s">
        <v>693</v>
      </c>
      <c r="T880" s="2" t="s">
        <v>32</v>
      </c>
      <c r="U880" s="2" t="s">
        <v>33</v>
      </c>
      <c r="V880" s="2" t="s">
        <v>33</v>
      </c>
      <c r="X880" s="2" t="s">
        <v>695</v>
      </c>
      <c r="Y880" s="3">
        <v>44044.399328703701</v>
      </c>
      <c r="Z880" s="3">
        <v>44044.315995370373</v>
      </c>
      <c r="AB880" s="2">
        <v>0</v>
      </c>
      <c r="AC880" s="2" t="s">
        <v>3016</v>
      </c>
      <c r="AD880" s="2">
        <v>0</v>
      </c>
      <c r="AE880" s="2" t="s">
        <v>2851</v>
      </c>
      <c r="AF880" s="2" t="s">
        <v>2852</v>
      </c>
      <c r="AG880" s="2">
        <v>0</v>
      </c>
    </row>
    <row r="881" spans="1:33" x14ac:dyDescent="0.2">
      <c r="A881" s="2">
        <v>15664</v>
      </c>
      <c r="B881" s="2">
        <f>VLOOKUP(A881,liaison!A:B,2,FALSE)</f>
        <v>4263</v>
      </c>
      <c r="C881" s="2">
        <f>VLOOKUP(B881,ERP!A:E,2,FALSE)</f>
        <v>1</v>
      </c>
      <c r="D881" s="2">
        <f>VLOOKUP(B881,ERP!A:E,3,FALSE)</f>
        <v>15.8</v>
      </c>
      <c r="E881" s="2">
        <f>VLOOKUP(B881,ERP!A:E,4,FALSE)</f>
        <v>50</v>
      </c>
      <c r="F881" s="2" t="str">
        <f>VLOOKUP(B881,ERP!A:E,5,FALSE)</f>
        <v>instock</v>
      </c>
      <c r="G881" s="2">
        <v>0</v>
      </c>
      <c r="H881" s="2">
        <v>0</v>
      </c>
      <c r="I881" s="2">
        <v>0</v>
      </c>
      <c r="J881" s="2">
        <v>0</v>
      </c>
      <c r="K881" s="2">
        <v>0</v>
      </c>
      <c r="L881" s="2" t="s">
        <v>29</v>
      </c>
      <c r="N881" s="2">
        <v>2</v>
      </c>
      <c r="O881" s="3">
        <v>43158.435787037037</v>
      </c>
      <c r="P881" s="3">
        <v>43158.394120370373</v>
      </c>
      <c r="R881" s="2" t="s">
        <v>697</v>
      </c>
      <c r="T881" s="2" t="s">
        <v>32</v>
      </c>
      <c r="U881" s="2" t="s">
        <v>33</v>
      </c>
      <c r="V881" s="2" t="s">
        <v>33</v>
      </c>
      <c r="X881" s="2" t="s">
        <v>699</v>
      </c>
      <c r="Y881" s="3">
        <v>44051.454895833333</v>
      </c>
      <c r="Z881" s="3">
        <v>44051.371562499997</v>
      </c>
      <c r="AB881" s="2">
        <v>0</v>
      </c>
      <c r="AC881" s="2" t="s">
        <v>3017</v>
      </c>
      <c r="AD881" s="2">
        <v>0</v>
      </c>
      <c r="AE881" s="2" t="s">
        <v>2851</v>
      </c>
      <c r="AF881" s="2" t="s">
        <v>2852</v>
      </c>
      <c r="AG881" s="2">
        <v>0</v>
      </c>
    </row>
    <row r="882" spans="1:33" x14ac:dyDescent="0.2">
      <c r="A882" s="2">
        <v>15665</v>
      </c>
      <c r="B882" s="2">
        <f>VLOOKUP(A882,liaison!A:B,2,FALSE)</f>
        <v>4264</v>
      </c>
      <c r="C882" s="2">
        <f>VLOOKUP(B882,ERP!A:E,2,FALSE)</f>
        <v>1</v>
      </c>
      <c r="D882" s="2">
        <f>VLOOKUP(B882,ERP!A:E,3,FALSE)</f>
        <v>17.8</v>
      </c>
      <c r="E882" s="2">
        <f>VLOOKUP(B882,ERP!A:E,4,FALSE)</f>
        <v>48</v>
      </c>
      <c r="F882" s="2" t="str">
        <f>VLOOKUP(B882,ERP!A:E,5,FALSE)</f>
        <v>instock</v>
      </c>
      <c r="G882" s="2">
        <v>0</v>
      </c>
      <c r="H882" s="2">
        <v>0</v>
      </c>
      <c r="I882" s="2">
        <v>0</v>
      </c>
      <c r="J882" s="2">
        <v>0</v>
      </c>
      <c r="K882" s="2">
        <v>2</v>
      </c>
      <c r="L882" s="2" t="s">
        <v>29</v>
      </c>
      <c r="N882" s="2">
        <v>2</v>
      </c>
      <c r="O882" s="3">
        <v>43158.4375462963</v>
      </c>
      <c r="P882" s="3">
        <v>43158.395879629628</v>
      </c>
      <c r="R882" s="2" t="s">
        <v>701</v>
      </c>
      <c r="T882" s="2" t="s">
        <v>32</v>
      </c>
      <c r="U882" s="2" t="s">
        <v>33</v>
      </c>
      <c r="V882" s="2" t="s">
        <v>33</v>
      </c>
      <c r="X882" s="2" t="s">
        <v>703</v>
      </c>
      <c r="Y882" s="3">
        <v>44040.406284722223</v>
      </c>
      <c r="Z882" s="3">
        <v>44040.322951388887</v>
      </c>
      <c r="AB882" s="2">
        <v>0</v>
      </c>
      <c r="AC882" s="2" t="s">
        <v>3018</v>
      </c>
      <c r="AD882" s="2">
        <v>0</v>
      </c>
      <c r="AE882" s="2" t="s">
        <v>2851</v>
      </c>
      <c r="AF882" s="2" t="s">
        <v>2852</v>
      </c>
      <c r="AG882" s="2">
        <v>0</v>
      </c>
    </row>
    <row r="883" spans="1:33" x14ac:dyDescent="0.2">
      <c r="A883" s="2">
        <v>15136</v>
      </c>
      <c r="B883" s="2">
        <f>VLOOKUP(A883,liaison!A:B,2,FALSE)</f>
        <v>4265</v>
      </c>
      <c r="C883" s="2">
        <f>VLOOKUP(B883,ERP!A:E,2,FALSE)</f>
        <v>1</v>
      </c>
      <c r="D883" s="2">
        <f>VLOOKUP(B883,ERP!A:E,3,FALSE)</f>
        <v>9.6</v>
      </c>
      <c r="E883" s="2">
        <f>VLOOKUP(B883,ERP!A:E,4,FALSE)</f>
        <v>21</v>
      </c>
      <c r="F883" s="2" t="str">
        <f>VLOOKUP(B883,ERP!A:E,5,FALSE)</f>
        <v>instock</v>
      </c>
      <c r="G883" s="2">
        <v>0</v>
      </c>
      <c r="H883" s="2">
        <v>0</v>
      </c>
      <c r="I883" s="2">
        <v>0</v>
      </c>
      <c r="J883" s="2">
        <v>0</v>
      </c>
      <c r="K883" s="2">
        <v>3</v>
      </c>
      <c r="L883" s="2" t="s">
        <v>29</v>
      </c>
      <c r="N883" s="2">
        <v>2</v>
      </c>
      <c r="O883" s="3">
        <v>43158.440532407411</v>
      </c>
      <c r="P883" s="3">
        <v>43158.398865740739</v>
      </c>
      <c r="R883" s="2" t="s">
        <v>705</v>
      </c>
      <c r="T883" s="2" t="s">
        <v>32</v>
      </c>
      <c r="U883" s="2" t="s">
        <v>33</v>
      </c>
      <c r="V883" s="2" t="s">
        <v>33</v>
      </c>
      <c r="X883" s="2" t="s">
        <v>707</v>
      </c>
      <c r="Y883" s="3">
        <v>44070.649328703701</v>
      </c>
      <c r="Z883" s="3">
        <v>44070.565995370373</v>
      </c>
      <c r="AB883" s="2">
        <v>0</v>
      </c>
      <c r="AC883" s="2" t="s">
        <v>3019</v>
      </c>
      <c r="AD883" s="2">
        <v>0</v>
      </c>
      <c r="AE883" s="2" t="s">
        <v>2851</v>
      </c>
      <c r="AF883" s="2" t="s">
        <v>2852</v>
      </c>
      <c r="AG883" s="2">
        <v>0</v>
      </c>
    </row>
    <row r="884" spans="1:33" x14ac:dyDescent="0.2">
      <c r="A884" s="2">
        <v>16537</v>
      </c>
      <c r="B884" s="2">
        <f>VLOOKUP(A884,liaison!A:B,2,FALSE)</f>
        <v>4267</v>
      </c>
      <c r="C884" s="2">
        <f>VLOOKUP(B884,ERP!A:E,2,FALSE)</f>
        <v>1</v>
      </c>
      <c r="D884" s="2">
        <f>VLOOKUP(B884,ERP!A:E,3,FALSE)</f>
        <v>19</v>
      </c>
      <c r="E884" s="2">
        <f>VLOOKUP(B884,ERP!A:E,4,FALSE)</f>
        <v>21</v>
      </c>
      <c r="F884" s="2" t="str">
        <f>VLOOKUP(B884,ERP!A:E,5,FALSE)</f>
        <v>instock</v>
      </c>
      <c r="G884" s="2">
        <v>0</v>
      </c>
      <c r="H884" s="2">
        <v>0</v>
      </c>
      <c r="I884" s="2">
        <v>0</v>
      </c>
      <c r="J884" s="2">
        <v>0</v>
      </c>
      <c r="K884" s="2">
        <v>2</v>
      </c>
      <c r="L884" s="2" t="s">
        <v>29</v>
      </c>
      <c r="N884" s="2">
        <v>2</v>
      </c>
      <c r="O884" s="3">
        <v>43158.455752314818</v>
      </c>
      <c r="P884" s="3">
        <v>43158.414085648154</v>
      </c>
      <c r="R884" s="2" t="s">
        <v>709</v>
      </c>
      <c r="T884" s="2" t="s">
        <v>32</v>
      </c>
      <c r="U884" s="2" t="s">
        <v>33</v>
      </c>
      <c r="V884" s="2" t="s">
        <v>33</v>
      </c>
      <c r="X884" s="2" t="s">
        <v>711</v>
      </c>
      <c r="Y884" s="3">
        <v>44070.393657407411</v>
      </c>
      <c r="Z884" s="3">
        <v>44070.310324074067</v>
      </c>
      <c r="AB884" s="2">
        <v>0</v>
      </c>
      <c r="AC884" s="2" t="s">
        <v>3020</v>
      </c>
      <c r="AD884" s="2">
        <v>0</v>
      </c>
      <c r="AE884" s="2" t="s">
        <v>2851</v>
      </c>
      <c r="AF884" s="2" t="s">
        <v>2852</v>
      </c>
      <c r="AG884" s="2">
        <v>0</v>
      </c>
    </row>
    <row r="885" spans="1:33" x14ac:dyDescent="0.2">
      <c r="A885" s="2">
        <v>16307</v>
      </c>
      <c r="B885" s="2">
        <f>VLOOKUP(A885,liaison!A:B,2,FALSE)</f>
        <v>4268</v>
      </c>
      <c r="C885" s="2">
        <f>VLOOKUP(B885,ERP!A:E,2,FALSE)</f>
        <v>1</v>
      </c>
      <c r="D885" s="2">
        <f>VLOOKUP(B885,ERP!A:E,3,FALSE)</f>
        <v>15.2</v>
      </c>
      <c r="E885" s="2">
        <f>VLOOKUP(B885,ERP!A:E,4,FALSE)</f>
        <v>55</v>
      </c>
      <c r="F885" s="2" t="str">
        <f>VLOOKUP(B885,ERP!A:E,5,FALSE)</f>
        <v>instock</v>
      </c>
      <c r="G885" s="2">
        <v>0</v>
      </c>
      <c r="H885" s="2">
        <v>0</v>
      </c>
      <c r="I885" s="2">
        <v>0</v>
      </c>
      <c r="J885" s="2">
        <v>0</v>
      </c>
      <c r="K885" s="2">
        <v>1</v>
      </c>
      <c r="L885" s="2" t="s">
        <v>29</v>
      </c>
      <c r="N885" s="2">
        <v>2</v>
      </c>
      <c r="O885" s="3">
        <v>43158.459780092591</v>
      </c>
      <c r="P885" s="3">
        <v>43158.418113425927</v>
      </c>
      <c r="R885" s="2" t="s">
        <v>713</v>
      </c>
      <c r="T885" s="2" t="s">
        <v>32</v>
      </c>
      <c r="U885" s="2" t="s">
        <v>33</v>
      </c>
      <c r="V885" s="2" t="s">
        <v>33</v>
      </c>
      <c r="X885" s="2" t="s">
        <v>715</v>
      </c>
      <c r="Y885" s="3">
        <v>44068.711840277778</v>
      </c>
      <c r="Z885" s="3">
        <v>44068.628506944442</v>
      </c>
      <c r="AB885" s="2">
        <v>0</v>
      </c>
      <c r="AC885" s="2" t="s">
        <v>3021</v>
      </c>
      <c r="AD885" s="2">
        <v>0</v>
      </c>
      <c r="AE885" s="2" t="s">
        <v>2851</v>
      </c>
      <c r="AF885" s="2" t="s">
        <v>2852</v>
      </c>
      <c r="AG885" s="2">
        <v>0</v>
      </c>
    </row>
    <row r="886" spans="1:33" x14ac:dyDescent="0.2">
      <c r="A886" s="2">
        <v>16244</v>
      </c>
      <c r="B886" s="2">
        <f>VLOOKUP(A886,liaison!A:B,2,FALSE)</f>
        <v>4269</v>
      </c>
      <c r="C886" s="2">
        <f>VLOOKUP(B886,ERP!A:E,2,FALSE)</f>
        <v>1</v>
      </c>
      <c r="D886" s="2">
        <f>VLOOKUP(B886,ERP!A:E,3,FALSE)</f>
        <v>10.199999999999999</v>
      </c>
      <c r="E886" s="2">
        <f>VLOOKUP(B886,ERP!A:E,4,FALSE)</f>
        <v>1</v>
      </c>
      <c r="F886" s="2" t="str">
        <f>VLOOKUP(B886,ERP!A:E,5,FALSE)</f>
        <v>instock</v>
      </c>
      <c r="G886" s="2">
        <v>0</v>
      </c>
      <c r="H886" s="2">
        <v>0</v>
      </c>
      <c r="I886" s="2">
        <v>0</v>
      </c>
      <c r="J886" s="2">
        <v>0</v>
      </c>
      <c r="K886" s="2">
        <v>0</v>
      </c>
      <c r="L886" s="2" t="s">
        <v>29</v>
      </c>
      <c r="N886" s="2">
        <v>2</v>
      </c>
      <c r="O886" s="3">
        <v>43158.548055555562</v>
      </c>
      <c r="P886" s="3">
        <v>43158.506388888891</v>
      </c>
      <c r="R886" s="2" t="s">
        <v>717</v>
      </c>
      <c r="T886" s="2" t="s">
        <v>32</v>
      </c>
      <c r="U886" s="2" t="s">
        <v>33</v>
      </c>
      <c r="V886" s="2" t="s">
        <v>33</v>
      </c>
      <c r="X886" s="2" t="s">
        <v>719</v>
      </c>
      <c r="Y886" s="3">
        <v>44020.663240740738</v>
      </c>
      <c r="Z886" s="3">
        <v>44020.579907407409</v>
      </c>
      <c r="AB886" s="2">
        <v>0</v>
      </c>
      <c r="AC886" s="2" t="s">
        <v>3022</v>
      </c>
      <c r="AD886" s="2">
        <v>0</v>
      </c>
      <c r="AE886" s="2" t="s">
        <v>2851</v>
      </c>
      <c r="AF886" s="2" t="s">
        <v>2852</v>
      </c>
      <c r="AG886" s="2">
        <v>0</v>
      </c>
    </row>
    <row r="887" spans="1:33" x14ac:dyDescent="0.2">
      <c r="A887" s="2">
        <v>15839</v>
      </c>
      <c r="B887" s="2">
        <f>VLOOKUP(A887,liaison!A:B,2,FALSE)</f>
        <v>4270</v>
      </c>
      <c r="C887" s="2">
        <f>VLOOKUP(B887,ERP!A:E,2,FALSE)</f>
        <v>1</v>
      </c>
      <c r="D887" s="2">
        <f>VLOOKUP(B887,ERP!A:E,3,FALSE)</f>
        <v>15.5</v>
      </c>
      <c r="E887" s="2">
        <f>VLOOKUP(B887,ERP!A:E,4,FALSE)</f>
        <v>31</v>
      </c>
      <c r="F887" s="2" t="str">
        <f>VLOOKUP(B887,ERP!A:E,5,FALSE)</f>
        <v>instock</v>
      </c>
      <c r="G887" s="2">
        <v>0</v>
      </c>
      <c r="H887" s="2">
        <v>0</v>
      </c>
      <c r="I887" s="2">
        <v>0</v>
      </c>
      <c r="J887" s="2">
        <v>0</v>
      </c>
      <c r="K887" s="2">
        <v>4</v>
      </c>
      <c r="L887" s="2" t="s">
        <v>29</v>
      </c>
      <c r="N887" s="2">
        <v>2</v>
      </c>
      <c r="O887" s="3">
        <v>43158.552222222221</v>
      </c>
      <c r="P887" s="3">
        <v>43158.510555555556</v>
      </c>
      <c r="R887" s="2" t="s">
        <v>721</v>
      </c>
      <c r="T887" s="2" t="s">
        <v>32</v>
      </c>
      <c r="U887" s="2" t="s">
        <v>33</v>
      </c>
      <c r="V887" s="2" t="s">
        <v>33</v>
      </c>
      <c r="X887" s="2" t="s">
        <v>723</v>
      </c>
      <c r="Y887" s="3">
        <v>44069.663229166668</v>
      </c>
      <c r="Z887" s="3">
        <v>44069.579895833333</v>
      </c>
      <c r="AB887" s="2">
        <v>0</v>
      </c>
      <c r="AC887" s="2" t="s">
        <v>3023</v>
      </c>
      <c r="AD887" s="2">
        <v>0</v>
      </c>
      <c r="AE887" s="2" t="s">
        <v>2851</v>
      </c>
      <c r="AF887" s="2" t="s">
        <v>2852</v>
      </c>
      <c r="AG887" s="2">
        <v>0</v>
      </c>
    </row>
    <row r="888" spans="1:33" x14ac:dyDescent="0.2">
      <c r="A888" s="2">
        <v>13460</v>
      </c>
      <c r="B888" s="2">
        <f>VLOOKUP(A888,liaison!A:B,2,FALSE)</f>
        <v>4271</v>
      </c>
      <c r="C888" s="2">
        <f>VLOOKUP(B888,ERP!A:E,2,FALSE)</f>
        <v>1</v>
      </c>
      <c r="D888" s="2">
        <f>VLOOKUP(B888,ERP!A:E,3,FALSE)</f>
        <v>16.600000000000001</v>
      </c>
      <c r="E888" s="2">
        <f>VLOOKUP(B888,ERP!A:E,4,FALSE)</f>
        <v>56</v>
      </c>
      <c r="F888" s="2" t="str">
        <f>VLOOKUP(B888,ERP!A:E,5,FALSE)</f>
        <v>instock</v>
      </c>
      <c r="G888" s="2">
        <v>0</v>
      </c>
      <c r="H888" s="2">
        <v>0</v>
      </c>
      <c r="I888" s="2">
        <v>0</v>
      </c>
      <c r="J888" s="2">
        <v>0</v>
      </c>
      <c r="K888" s="2">
        <v>0</v>
      </c>
      <c r="L888" s="2" t="s">
        <v>29</v>
      </c>
      <c r="N888" s="2">
        <v>2</v>
      </c>
      <c r="O888" s="3">
        <v>43158.553761574083</v>
      </c>
      <c r="P888" s="3">
        <v>43158.512094907397</v>
      </c>
      <c r="R888" s="2" t="s">
        <v>725</v>
      </c>
      <c r="T888" s="2" t="s">
        <v>32</v>
      </c>
      <c r="U888" s="2" t="s">
        <v>33</v>
      </c>
      <c r="V888" s="2" t="s">
        <v>33</v>
      </c>
      <c r="X888" s="2" t="s">
        <v>727</v>
      </c>
      <c r="Y888" s="3">
        <v>44013.788217592592</v>
      </c>
      <c r="Z888" s="3">
        <v>44013.704884259263</v>
      </c>
      <c r="AB888" s="2">
        <v>0</v>
      </c>
      <c r="AC888" s="2" t="s">
        <v>3024</v>
      </c>
      <c r="AD888" s="2">
        <v>0</v>
      </c>
      <c r="AE888" s="2" t="s">
        <v>2851</v>
      </c>
      <c r="AF888" s="2" t="s">
        <v>2852</v>
      </c>
      <c r="AG888" s="2">
        <v>0</v>
      </c>
    </row>
    <row r="889" spans="1:33" x14ac:dyDescent="0.2">
      <c r="A889" s="2">
        <v>13089</v>
      </c>
      <c r="B889" s="2">
        <f>VLOOKUP(A889,liaison!A:B,2,FALSE)</f>
        <v>4272</v>
      </c>
      <c r="C889" s="2">
        <f>VLOOKUP(B889,ERP!A:E,2,FALSE)</f>
        <v>1</v>
      </c>
      <c r="D889" s="2">
        <f>VLOOKUP(B889,ERP!A:E,3,FALSE)</f>
        <v>9.1999999999999993</v>
      </c>
      <c r="E889" s="2">
        <f>VLOOKUP(B889,ERP!A:E,4,FALSE)</f>
        <v>25</v>
      </c>
      <c r="F889" s="2" t="str">
        <f>VLOOKUP(B889,ERP!A:E,5,FALSE)</f>
        <v>instock</v>
      </c>
      <c r="G889" s="2">
        <v>0</v>
      </c>
      <c r="H889" s="2">
        <v>0</v>
      </c>
      <c r="I889" s="2">
        <v>0</v>
      </c>
      <c r="J889" s="2">
        <v>0</v>
      </c>
      <c r="K889" s="2">
        <v>1</v>
      </c>
      <c r="L889" s="2" t="s">
        <v>29</v>
      </c>
      <c r="N889" s="2">
        <v>2</v>
      </c>
      <c r="O889" s="3">
        <v>43158.556168981479</v>
      </c>
      <c r="P889" s="3">
        <v>43158.514502314807</v>
      </c>
      <c r="R889" s="2" t="s">
        <v>729</v>
      </c>
      <c r="T889" s="2" t="s">
        <v>32</v>
      </c>
      <c r="U889" s="2" t="s">
        <v>33</v>
      </c>
      <c r="V889" s="2" t="s">
        <v>33</v>
      </c>
      <c r="X889" s="2" t="s">
        <v>731</v>
      </c>
      <c r="Y889" s="3">
        <v>44020.395879629628</v>
      </c>
      <c r="Z889" s="3">
        <v>44020.3125462963</v>
      </c>
      <c r="AB889" s="2">
        <v>0</v>
      </c>
      <c r="AC889" s="2" t="s">
        <v>3025</v>
      </c>
      <c r="AD889" s="2">
        <v>0</v>
      </c>
      <c r="AE889" s="2" t="s">
        <v>2851</v>
      </c>
      <c r="AF889" s="2" t="s">
        <v>2852</v>
      </c>
      <c r="AG889" s="2">
        <v>0</v>
      </c>
    </row>
    <row r="890" spans="1:33" x14ac:dyDescent="0.2">
      <c r="A890" s="2">
        <v>12942</v>
      </c>
      <c r="B890" s="2">
        <f>VLOOKUP(A890,liaison!A:B,2,FALSE)</f>
        <v>4274</v>
      </c>
      <c r="C890" s="2">
        <f>VLOOKUP(B890,ERP!A:E,2,FALSE)</f>
        <v>1</v>
      </c>
      <c r="D890" s="2">
        <f>VLOOKUP(B890,ERP!A:E,3,FALSE)</f>
        <v>12.9</v>
      </c>
      <c r="E890" s="2">
        <f>VLOOKUP(B890,ERP!A:E,4,FALSE)</f>
        <v>0</v>
      </c>
      <c r="F890" s="2" t="str">
        <f>VLOOKUP(B890,ERP!A:E,5,FALSE)</f>
        <v>outofstock</v>
      </c>
      <c r="G890" s="2">
        <v>0</v>
      </c>
      <c r="H890" s="2">
        <v>0</v>
      </c>
      <c r="I890" s="2">
        <v>0</v>
      </c>
      <c r="J890" s="2">
        <v>0</v>
      </c>
      <c r="K890" s="2">
        <v>0</v>
      </c>
      <c r="L890" s="2" t="s">
        <v>29</v>
      </c>
      <c r="N890" s="2">
        <v>2</v>
      </c>
      <c r="O890" s="3">
        <v>43158.562407407408</v>
      </c>
      <c r="P890" s="3">
        <v>43158.520740740743</v>
      </c>
      <c r="R890" s="2" t="s">
        <v>733</v>
      </c>
      <c r="T890" s="2" t="s">
        <v>32</v>
      </c>
      <c r="U890" s="2" t="s">
        <v>33</v>
      </c>
      <c r="V890" s="2" t="s">
        <v>33</v>
      </c>
      <c r="X890" s="2" t="s">
        <v>735</v>
      </c>
      <c r="Y890" s="3">
        <v>44013.395868055559</v>
      </c>
      <c r="Z890" s="3">
        <v>44013.312534722223</v>
      </c>
      <c r="AB890" s="2">
        <v>0</v>
      </c>
      <c r="AC890" s="2" t="s">
        <v>3026</v>
      </c>
      <c r="AD890" s="2">
        <v>0</v>
      </c>
      <c r="AE890" s="2" t="s">
        <v>2851</v>
      </c>
      <c r="AF890" s="2" t="s">
        <v>2852</v>
      </c>
      <c r="AG890" s="2">
        <v>0</v>
      </c>
    </row>
    <row r="891" spans="1:33" x14ac:dyDescent="0.2">
      <c r="A891" s="2">
        <v>14864</v>
      </c>
      <c r="B891" s="2">
        <f>VLOOKUP(A891,liaison!A:B,2,FALSE)</f>
        <v>4275</v>
      </c>
      <c r="C891" s="2">
        <f>VLOOKUP(B891,ERP!A:E,2,FALSE)</f>
        <v>1</v>
      </c>
      <c r="D891" s="2">
        <f>VLOOKUP(B891,ERP!A:E,3,FALSE)</f>
        <v>14.9</v>
      </c>
      <c r="E891" s="2">
        <f>VLOOKUP(B891,ERP!A:E,4,FALSE)</f>
        <v>14</v>
      </c>
      <c r="F891" s="2" t="str">
        <f>VLOOKUP(B891,ERP!A:E,5,FALSE)</f>
        <v>instock</v>
      </c>
      <c r="G891" s="2">
        <v>0</v>
      </c>
      <c r="H891" s="2">
        <v>0</v>
      </c>
      <c r="I891" s="2">
        <v>0</v>
      </c>
      <c r="J891" s="2">
        <v>0</v>
      </c>
      <c r="K891" s="2">
        <v>12</v>
      </c>
      <c r="L891" s="2" t="s">
        <v>29</v>
      </c>
      <c r="N891" s="2">
        <v>2</v>
      </c>
      <c r="O891" s="3">
        <v>43158.565208333333</v>
      </c>
      <c r="P891" s="3">
        <v>43158.523541666669</v>
      </c>
      <c r="R891" s="2" t="s">
        <v>737</v>
      </c>
      <c r="T891" s="2" t="s">
        <v>32</v>
      </c>
      <c r="U891" s="2" t="s">
        <v>33</v>
      </c>
      <c r="V891" s="2" t="s">
        <v>33</v>
      </c>
      <c r="X891" s="2" t="s">
        <v>739</v>
      </c>
      <c r="Y891" s="3">
        <v>44065.607662037037</v>
      </c>
      <c r="Z891" s="3">
        <v>44065.524328703701</v>
      </c>
      <c r="AB891" s="2">
        <v>0</v>
      </c>
      <c r="AC891" s="2" t="s">
        <v>3027</v>
      </c>
      <c r="AD891" s="2">
        <v>0</v>
      </c>
      <c r="AE891" s="2" t="s">
        <v>2851</v>
      </c>
      <c r="AF891" s="2" t="s">
        <v>2852</v>
      </c>
      <c r="AG891" s="2">
        <v>0</v>
      </c>
    </row>
    <row r="892" spans="1:33" x14ac:dyDescent="0.2">
      <c r="A892" s="2">
        <v>14527</v>
      </c>
      <c r="B892" s="2">
        <f>VLOOKUP(A892,liaison!A:B,2,FALSE)</f>
        <v>4276</v>
      </c>
      <c r="C892" s="2">
        <f>VLOOKUP(B892,ERP!A:E,2,FALSE)</f>
        <v>1</v>
      </c>
      <c r="D892" s="2">
        <f>VLOOKUP(B892,ERP!A:E,3,FALSE)</f>
        <v>17.600000000000001</v>
      </c>
      <c r="E892" s="2">
        <f>VLOOKUP(B892,ERP!A:E,4,FALSE)</f>
        <v>1</v>
      </c>
      <c r="F892" s="2" t="str">
        <f>VLOOKUP(B892,ERP!A:E,5,FALSE)</f>
        <v>instock</v>
      </c>
      <c r="G892" s="2">
        <v>0</v>
      </c>
      <c r="H892" s="2">
        <v>0</v>
      </c>
      <c r="I892" s="2">
        <v>0</v>
      </c>
      <c r="J892" s="2">
        <v>0</v>
      </c>
      <c r="K892" s="2">
        <v>0</v>
      </c>
      <c r="L892" s="2" t="s">
        <v>29</v>
      </c>
      <c r="N892" s="2">
        <v>2</v>
      </c>
      <c r="O892" s="3">
        <v>43158.573067129633</v>
      </c>
      <c r="P892" s="3">
        <v>43158.531400462962</v>
      </c>
      <c r="R892" s="2" t="s">
        <v>741</v>
      </c>
      <c r="T892" s="2" t="s">
        <v>32</v>
      </c>
      <c r="U892" s="2" t="s">
        <v>33</v>
      </c>
      <c r="V892" s="2" t="s">
        <v>33</v>
      </c>
      <c r="X892" s="2" t="s">
        <v>743</v>
      </c>
      <c r="Y892" s="3">
        <v>44014.767395833333</v>
      </c>
      <c r="Z892" s="3">
        <v>44014.684062499997</v>
      </c>
      <c r="AB892" s="2">
        <v>0</v>
      </c>
      <c r="AC892" s="2" t="s">
        <v>3028</v>
      </c>
      <c r="AD892" s="2">
        <v>0</v>
      </c>
      <c r="AE892" s="2" t="s">
        <v>2851</v>
      </c>
      <c r="AF892" s="2" t="s">
        <v>2852</v>
      </c>
      <c r="AG892" s="2">
        <v>0</v>
      </c>
    </row>
    <row r="893" spans="1:33" x14ac:dyDescent="0.2">
      <c r="A893" s="2">
        <v>14865</v>
      </c>
      <c r="B893" s="2">
        <f>VLOOKUP(A893,liaison!A:B,2,FALSE)</f>
        <v>4277</v>
      </c>
      <c r="C893" s="2">
        <f>VLOOKUP(B893,ERP!A:E,2,FALSE)</f>
        <v>1</v>
      </c>
      <c r="D893" s="2">
        <f>VLOOKUP(B893,ERP!A:E,3,FALSE)</f>
        <v>24.8</v>
      </c>
      <c r="E893" s="2">
        <f>VLOOKUP(B893,ERP!A:E,4,FALSE)</f>
        <v>0</v>
      </c>
      <c r="F893" s="2" t="str">
        <f>VLOOKUP(B893,ERP!A:E,5,FALSE)</f>
        <v>outofstock</v>
      </c>
      <c r="G893" s="2">
        <v>0</v>
      </c>
      <c r="H893" s="2">
        <v>0</v>
      </c>
      <c r="I893" s="2">
        <v>0</v>
      </c>
      <c r="J893" s="2">
        <v>0</v>
      </c>
      <c r="K893" s="2">
        <v>3</v>
      </c>
      <c r="L893" s="2" t="s">
        <v>29</v>
      </c>
      <c r="N893" s="2">
        <v>2</v>
      </c>
      <c r="O893" s="3">
        <v>43158.578541666669</v>
      </c>
      <c r="P893" s="3">
        <v>43158.536874999998</v>
      </c>
      <c r="R893" s="2" t="s">
        <v>745</v>
      </c>
      <c r="T893" s="2" t="s">
        <v>32</v>
      </c>
      <c r="U893" s="2" t="s">
        <v>33</v>
      </c>
      <c r="V893" s="2" t="s">
        <v>33</v>
      </c>
      <c r="X893" s="2" t="s">
        <v>747</v>
      </c>
      <c r="Y893" s="3">
        <v>43998.725717592592</v>
      </c>
      <c r="Z893" s="3">
        <v>43998.642384259263</v>
      </c>
      <c r="AB893" s="2">
        <v>0</v>
      </c>
      <c r="AC893" s="2" t="s">
        <v>3029</v>
      </c>
      <c r="AD893" s="2">
        <v>0</v>
      </c>
      <c r="AE893" s="2" t="s">
        <v>2851</v>
      </c>
      <c r="AF893" s="2" t="s">
        <v>2852</v>
      </c>
      <c r="AG893" s="2">
        <v>0</v>
      </c>
    </row>
    <row r="894" spans="1:33" x14ac:dyDescent="0.2">
      <c r="A894" s="2">
        <v>15690</v>
      </c>
      <c r="B894" s="2">
        <f>VLOOKUP(A894,liaison!A:B,2,FALSE)</f>
        <v>4280</v>
      </c>
      <c r="C894" s="2">
        <f>VLOOKUP(B894,ERP!A:E,2,FALSE)</f>
        <v>1</v>
      </c>
      <c r="D894" s="2">
        <f>VLOOKUP(B894,ERP!A:E,3,FALSE)</f>
        <v>18.899999999999999</v>
      </c>
      <c r="E894" s="2">
        <f>VLOOKUP(B894,ERP!A:E,4,FALSE)</f>
        <v>46</v>
      </c>
      <c r="F894" s="2" t="str">
        <f>VLOOKUP(B894,ERP!A:E,5,FALSE)</f>
        <v>instock</v>
      </c>
      <c r="G894" s="2">
        <v>0</v>
      </c>
      <c r="H894" s="2">
        <v>0</v>
      </c>
      <c r="I894" s="2">
        <v>0</v>
      </c>
      <c r="J894" s="2">
        <v>0</v>
      </c>
      <c r="K894" s="2">
        <v>0</v>
      </c>
      <c r="L894" s="2" t="s">
        <v>29</v>
      </c>
      <c r="N894" s="2">
        <v>2</v>
      </c>
      <c r="O894" s="3">
        <v>43158.596145833333</v>
      </c>
      <c r="P894" s="3">
        <v>43158.554479166669</v>
      </c>
      <c r="R894" s="2" t="s">
        <v>749</v>
      </c>
      <c r="T894" s="2" t="s">
        <v>32</v>
      </c>
      <c r="U894" s="2" t="s">
        <v>33</v>
      </c>
      <c r="V894" s="2" t="s">
        <v>33</v>
      </c>
      <c r="X894" s="2" t="s">
        <v>751</v>
      </c>
      <c r="Y894" s="3">
        <v>44046.753495370373</v>
      </c>
      <c r="Z894" s="3">
        <v>44046.670162037037</v>
      </c>
      <c r="AB894" s="2">
        <v>0</v>
      </c>
      <c r="AC894" s="2" t="s">
        <v>3030</v>
      </c>
      <c r="AD894" s="2">
        <v>0</v>
      </c>
      <c r="AE894" s="2" t="s">
        <v>2851</v>
      </c>
      <c r="AF894" s="2" t="s">
        <v>2852</v>
      </c>
      <c r="AG894" s="2">
        <v>0</v>
      </c>
    </row>
    <row r="895" spans="1:33" x14ac:dyDescent="0.2">
      <c r="A895" s="2">
        <v>16330</v>
      </c>
      <c r="B895" s="2">
        <f>VLOOKUP(A895,liaison!A:B,2,FALSE)</f>
        <v>4281</v>
      </c>
      <c r="C895" s="2">
        <f>VLOOKUP(B895,ERP!A:E,2,FALSE)</f>
        <v>1</v>
      </c>
      <c r="D895" s="2">
        <f>VLOOKUP(B895,ERP!A:E,3,FALSE)</f>
        <v>11.6</v>
      </c>
      <c r="E895" s="2">
        <f>VLOOKUP(B895,ERP!A:E,4,FALSE)</f>
        <v>4</v>
      </c>
      <c r="F895" s="2" t="str">
        <f>VLOOKUP(B895,ERP!A:E,5,FALSE)</f>
        <v>instock</v>
      </c>
      <c r="G895" s="2">
        <v>0</v>
      </c>
      <c r="H895" s="2">
        <v>0</v>
      </c>
      <c r="I895" s="2">
        <v>0</v>
      </c>
      <c r="J895" s="2">
        <v>0</v>
      </c>
      <c r="K895" s="2">
        <v>0</v>
      </c>
      <c r="L895" s="2" t="s">
        <v>29</v>
      </c>
      <c r="N895" s="2">
        <v>2</v>
      </c>
      <c r="O895" s="3">
        <v>43159.548252314817</v>
      </c>
      <c r="P895" s="3">
        <v>43159.506585648152</v>
      </c>
      <c r="R895" s="2" t="s">
        <v>753</v>
      </c>
      <c r="T895" s="2" t="s">
        <v>32</v>
      </c>
      <c r="U895" s="2" t="s">
        <v>33</v>
      </c>
      <c r="V895" s="2" t="s">
        <v>33</v>
      </c>
      <c r="X895" s="2" t="s">
        <v>755</v>
      </c>
      <c r="Y895" s="3">
        <v>44042.774351851847</v>
      </c>
      <c r="Z895" s="3">
        <v>44042.691018518519</v>
      </c>
      <c r="AB895" s="2">
        <v>0</v>
      </c>
      <c r="AC895" s="2" t="s">
        <v>3031</v>
      </c>
      <c r="AD895" s="2">
        <v>0</v>
      </c>
      <c r="AE895" s="2" t="s">
        <v>2851</v>
      </c>
      <c r="AF895" s="2" t="s">
        <v>2852</v>
      </c>
      <c r="AG895" s="2">
        <v>0</v>
      </c>
    </row>
    <row r="896" spans="1:33" x14ac:dyDescent="0.2">
      <c r="A896" s="2">
        <v>16154</v>
      </c>
      <c r="B896" s="2">
        <f>VLOOKUP(A896,liaison!A:B,2,FALSE)</f>
        <v>4283</v>
      </c>
      <c r="C896" s="2">
        <f>VLOOKUP(B896,ERP!A:E,2,FALSE)</f>
        <v>1</v>
      </c>
      <c r="D896" s="2">
        <f>VLOOKUP(B896,ERP!A:E,3,FALSE)</f>
        <v>27</v>
      </c>
      <c r="E896" s="2">
        <f>VLOOKUP(B896,ERP!A:E,4,FALSE)</f>
        <v>58</v>
      </c>
      <c r="F896" s="2" t="str">
        <f>VLOOKUP(B896,ERP!A:E,5,FALSE)</f>
        <v>instock</v>
      </c>
      <c r="G896" s="2">
        <v>0</v>
      </c>
      <c r="H896" s="2">
        <v>0</v>
      </c>
      <c r="I896" s="2">
        <v>0</v>
      </c>
      <c r="J896" s="2">
        <v>0</v>
      </c>
      <c r="K896" s="2">
        <v>4</v>
      </c>
      <c r="L896" s="2" t="s">
        <v>29</v>
      </c>
      <c r="N896" s="2">
        <v>2</v>
      </c>
      <c r="O896" s="3">
        <v>43159.556712962964</v>
      </c>
      <c r="P896" s="3">
        <v>43159.515046296299</v>
      </c>
      <c r="R896" s="2" t="s">
        <v>757</v>
      </c>
      <c r="T896" s="2" t="s">
        <v>32</v>
      </c>
      <c r="U896" s="2" t="s">
        <v>33</v>
      </c>
      <c r="V896" s="2" t="s">
        <v>33</v>
      </c>
      <c r="X896" s="2" t="s">
        <v>759</v>
      </c>
      <c r="Y896" s="3">
        <v>44065.434050925927</v>
      </c>
      <c r="Z896" s="3">
        <v>44065.350717592592</v>
      </c>
      <c r="AB896" s="2">
        <v>0</v>
      </c>
      <c r="AC896" s="2" t="s">
        <v>3032</v>
      </c>
      <c r="AD896" s="2">
        <v>0</v>
      </c>
      <c r="AE896" s="2" t="s">
        <v>2851</v>
      </c>
      <c r="AF896" s="2" t="s">
        <v>2852</v>
      </c>
      <c r="AG896" s="2">
        <v>0</v>
      </c>
    </row>
    <row r="897" spans="1:33" x14ac:dyDescent="0.2">
      <c r="A897" s="2">
        <v>16153</v>
      </c>
      <c r="B897" s="2">
        <f>VLOOKUP(A897,liaison!A:B,2,FALSE)</f>
        <v>4285</v>
      </c>
      <c r="C897" s="2">
        <f>VLOOKUP(B897,ERP!A:E,2,FALSE)</f>
        <v>1</v>
      </c>
      <c r="D897" s="2">
        <f>VLOOKUP(B897,ERP!A:E,3,FALSE)</f>
        <v>41</v>
      </c>
      <c r="E897" s="2">
        <f>VLOOKUP(B897,ERP!A:E,4,FALSE)</f>
        <v>24</v>
      </c>
      <c r="F897" s="2" t="str">
        <f>VLOOKUP(B897,ERP!A:E,5,FALSE)</f>
        <v>instock</v>
      </c>
      <c r="G897" s="2">
        <v>0</v>
      </c>
      <c r="H897" s="2">
        <v>0</v>
      </c>
      <c r="I897" s="2">
        <v>0</v>
      </c>
      <c r="J897" s="2">
        <v>0</v>
      </c>
      <c r="K897" s="2">
        <v>8</v>
      </c>
      <c r="L897" s="2" t="s">
        <v>29</v>
      </c>
      <c r="N897" s="2">
        <v>2</v>
      </c>
      <c r="O897" s="3">
        <v>43159.560624999998</v>
      </c>
      <c r="P897" s="3">
        <v>43159.518958333327</v>
      </c>
      <c r="R897" s="2" t="s">
        <v>761</v>
      </c>
      <c r="T897" s="2" t="s">
        <v>32</v>
      </c>
      <c r="U897" s="2" t="s">
        <v>33</v>
      </c>
      <c r="V897" s="2" t="s">
        <v>33</v>
      </c>
      <c r="X897" s="2" t="s">
        <v>763</v>
      </c>
      <c r="Y897" s="3">
        <v>43994.691006944442</v>
      </c>
      <c r="Z897" s="3">
        <v>43994.607673611114</v>
      </c>
      <c r="AB897" s="2">
        <v>0</v>
      </c>
      <c r="AC897" s="2" t="s">
        <v>3033</v>
      </c>
      <c r="AD897" s="2">
        <v>0</v>
      </c>
      <c r="AE897" s="2" t="s">
        <v>2851</v>
      </c>
      <c r="AF897" s="2" t="s">
        <v>2852</v>
      </c>
      <c r="AG897" s="2">
        <v>0</v>
      </c>
    </row>
    <row r="898" spans="1:33" x14ac:dyDescent="0.2">
      <c r="A898" s="2">
        <v>16066</v>
      </c>
      <c r="B898" s="2">
        <f>VLOOKUP(A898,liaison!A:B,2,FALSE)</f>
        <v>4286</v>
      </c>
      <c r="C898" s="2">
        <f>VLOOKUP(B898,ERP!A:E,2,FALSE)</f>
        <v>1</v>
      </c>
      <c r="D898" s="2">
        <f>VLOOKUP(B898,ERP!A:E,3,FALSE)</f>
        <v>69.8</v>
      </c>
      <c r="E898" s="2">
        <f>VLOOKUP(B898,ERP!A:E,4,FALSE)</f>
        <v>4</v>
      </c>
      <c r="F898" s="2" t="str">
        <f>VLOOKUP(B898,ERP!A:E,5,FALSE)</f>
        <v>instock</v>
      </c>
      <c r="G898" s="2">
        <v>0</v>
      </c>
      <c r="H898" s="2">
        <v>0</v>
      </c>
      <c r="I898" s="2">
        <v>0</v>
      </c>
      <c r="J898" s="2">
        <v>0</v>
      </c>
      <c r="K898" s="2">
        <v>10</v>
      </c>
      <c r="L898" s="2" t="s">
        <v>29</v>
      </c>
      <c r="N898" s="2">
        <v>2</v>
      </c>
      <c r="O898" s="3">
        <v>43159.564699074072</v>
      </c>
      <c r="P898" s="3">
        <v>43159.523032407407</v>
      </c>
      <c r="R898" s="2" t="s">
        <v>765</v>
      </c>
      <c r="T898" s="2" t="s">
        <v>32</v>
      </c>
      <c r="U898" s="2" t="s">
        <v>33</v>
      </c>
      <c r="V898" s="2" t="s">
        <v>33</v>
      </c>
      <c r="X898" s="2" t="s">
        <v>767</v>
      </c>
      <c r="Y898" s="3">
        <v>44028.656284722223</v>
      </c>
      <c r="Z898" s="3">
        <v>44028.572951388887</v>
      </c>
      <c r="AB898" s="2">
        <v>0</v>
      </c>
      <c r="AC898" s="2" t="s">
        <v>3034</v>
      </c>
      <c r="AD898" s="2">
        <v>0</v>
      </c>
      <c r="AE898" s="2" t="s">
        <v>2851</v>
      </c>
      <c r="AF898" s="2" t="s">
        <v>2852</v>
      </c>
      <c r="AG898" s="2">
        <v>0</v>
      </c>
    </row>
    <row r="899" spans="1:33" x14ac:dyDescent="0.2">
      <c r="A899" s="2">
        <v>16065</v>
      </c>
      <c r="B899" s="2">
        <f>VLOOKUP(A899,liaison!A:B,2,FALSE)</f>
        <v>4287</v>
      </c>
      <c r="C899" s="2">
        <f>VLOOKUP(B899,ERP!A:E,2,FALSE)</f>
        <v>1</v>
      </c>
      <c r="D899" s="2">
        <f>VLOOKUP(B899,ERP!A:E,3,FALSE)</f>
        <v>38.6</v>
      </c>
      <c r="E899" s="2">
        <f>VLOOKUP(B899,ERP!A:E,4,FALSE)</f>
        <v>22</v>
      </c>
      <c r="F899" s="2" t="str">
        <f>VLOOKUP(B899,ERP!A:E,5,FALSE)</f>
        <v>instock</v>
      </c>
      <c r="G899" s="2">
        <v>0</v>
      </c>
      <c r="H899" s="2">
        <v>0</v>
      </c>
      <c r="I899" s="2">
        <v>0</v>
      </c>
      <c r="J899" s="2">
        <v>0</v>
      </c>
      <c r="K899" s="2">
        <v>1</v>
      </c>
      <c r="L899" s="2" t="s">
        <v>29</v>
      </c>
      <c r="N899" s="2">
        <v>2</v>
      </c>
      <c r="O899" s="3">
        <v>43159.569837962961</v>
      </c>
      <c r="P899" s="3">
        <v>43159.528171296297</v>
      </c>
      <c r="R899" s="2" t="s">
        <v>769</v>
      </c>
      <c r="T899" s="2" t="s">
        <v>32</v>
      </c>
      <c r="U899" s="2" t="s">
        <v>33</v>
      </c>
      <c r="V899" s="2" t="s">
        <v>33</v>
      </c>
      <c r="X899" s="2" t="s">
        <v>771</v>
      </c>
      <c r="Y899" s="3">
        <v>44028.656284722223</v>
      </c>
      <c r="Z899" s="3">
        <v>44028.572951388887</v>
      </c>
      <c r="AB899" s="2">
        <v>0</v>
      </c>
      <c r="AC899" s="2" t="s">
        <v>3035</v>
      </c>
      <c r="AD899" s="2">
        <v>0</v>
      </c>
      <c r="AE899" s="2" t="s">
        <v>2851</v>
      </c>
      <c r="AF899" s="2" t="s">
        <v>2852</v>
      </c>
      <c r="AG899" s="2">
        <v>0</v>
      </c>
    </row>
    <row r="900" spans="1:33" x14ac:dyDescent="0.2">
      <c r="A900" s="2">
        <v>15292</v>
      </c>
      <c r="B900" s="2">
        <f>VLOOKUP(A900,liaison!A:B,2,FALSE)</f>
        <v>4288</v>
      </c>
      <c r="C900" s="2">
        <f>VLOOKUP(B900,ERP!A:E,2,FALSE)</f>
        <v>1</v>
      </c>
      <c r="D900" s="2">
        <f>VLOOKUP(B900,ERP!A:E,3,FALSE)</f>
        <v>26.7</v>
      </c>
      <c r="E900" s="2">
        <f>VLOOKUP(B900,ERP!A:E,4,FALSE)</f>
        <v>8</v>
      </c>
      <c r="F900" s="2" t="str">
        <f>VLOOKUP(B900,ERP!A:E,5,FALSE)</f>
        <v>instock</v>
      </c>
      <c r="G900" s="2">
        <v>0</v>
      </c>
      <c r="H900" s="2">
        <v>0</v>
      </c>
      <c r="I900" s="2">
        <v>0</v>
      </c>
      <c r="J900" s="2">
        <v>0</v>
      </c>
      <c r="K900" s="2">
        <v>1</v>
      </c>
      <c r="L900" s="2" t="s">
        <v>29</v>
      </c>
      <c r="N900" s="2">
        <v>2</v>
      </c>
      <c r="O900" s="3">
        <v>43159.571909722217</v>
      </c>
      <c r="P900" s="3">
        <v>43159.530243055553</v>
      </c>
      <c r="R900" s="2" t="s">
        <v>773</v>
      </c>
      <c r="T900" s="2" t="s">
        <v>32</v>
      </c>
      <c r="U900" s="2" t="s">
        <v>33</v>
      </c>
      <c r="V900" s="2" t="s">
        <v>33</v>
      </c>
      <c r="X900" s="2" t="s">
        <v>775</v>
      </c>
      <c r="Y900" s="3">
        <v>44070.433541666673</v>
      </c>
      <c r="Z900" s="3">
        <v>44070.350208333337</v>
      </c>
      <c r="AB900" s="2">
        <v>0</v>
      </c>
      <c r="AC900" s="2" t="s">
        <v>3036</v>
      </c>
      <c r="AD900" s="2">
        <v>0</v>
      </c>
      <c r="AE900" s="2" t="s">
        <v>2851</v>
      </c>
      <c r="AF900" s="2" t="s">
        <v>2852</v>
      </c>
      <c r="AG900" s="2">
        <v>0</v>
      </c>
    </row>
    <row r="901" spans="1:33" x14ac:dyDescent="0.2">
      <c r="A901" s="2">
        <v>16246</v>
      </c>
      <c r="B901" s="2">
        <f>VLOOKUP(A901,liaison!A:B,2,FALSE)</f>
        <v>4297</v>
      </c>
      <c r="C901" s="2">
        <f>VLOOKUP(B901,ERP!A:E,2,FALSE)</f>
        <v>1</v>
      </c>
      <c r="D901" s="2">
        <f>VLOOKUP(B901,ERP!A:E,3,FALSE)</f>
        <v>19</v>
      </c>
      <c r="E901" s="2">
        <f>VLOOKUP(B901,ERP!A:E,4,FALSE)</f>
        <v>26</v>
      </c>
      <c r="F901" s="2" t="str">
        <f>VLOOKUP(B901,ERP!A:E,5,FALSE)</f>
        <v>instock</v>
      </c>
      <c r="G901" s="2">
        <v>0</v>
      </c>
      <c r="H901" s="2">
        <v>0</v>
      </c>
      <c r="I901" s="2">
        <v>0</v>
      </c>
      <c r="J901" s="2">
        <v>0</v>
      </c>
      <c r="K901" s="2">
        <v>0</v>
      </c>
      <c r="L901" s="2" t="s">
        <v>29</v>
      </c>
      <c r="N901" s="2">
        <v>2</v>
      </c>
      <c r="O901" s="3">
        <v>43159.615451388891</v>
      </c>
      <c r="P901" s="3">
        <v>43159.573784722219</v>
      </c>
      <c r="R901" s="2" t="s">
        <v>777</v>
      </c>
      <c r="T901" s="2" t="s">
        <v>32</v>
      </c>
      <c r="U901" s="2" t="s">
        <v>33</v>
      </c>
      <c r="V901" s="2" t="s">
        <v>33</v>
      </c>
      <c r="X901" s="2" t="s">
        <v>779</v>
      </c>
      <c r="Y901" s="3">
        <v>44069.663229166668</v>
      </c>
      <c r="Z901" s="3">
        <v>44069.579895833333</v>
      </c>
      <c r="AB901" s="2">
        <v>0</v>
      </c>
      <c r="AC901" s="2" t="s">
        <v>3037</v>
      </c>
      <c r="AD901" s="2">
        <v>0</v>
      </c>
      <c r="AE901" s="2" t="s">
        <v>2851</v>
      </c>
      <c r="AF901" s="2" t="s">
        <v>2852</v>
      </c>
      <c r="AG901" s="2">
        <v>0</v>
      </c>
    </row>
    <row r="902" spans="1:33" x14ac:dyDescent="0.2">
      <c r="A902" s="2">
        <v>16501</v>
      </c>
      <c r="B902" s="2">
        <f>VLOOKUP(A902,liaison!A:B,2,FALSE)</f>
        <v>4298</v>
      </c>
      <c r="C902" s="2">
        <f>VLOOKUP(B902,ERP!A:E,2,FALSE)</f>
        <v>1</v>
      </c>
      <c r="D902" s="2">
        <f>VLOOKUP(B902,ERP!A:E,3,FALSE)</f>
        <v>23.2</v>
      </c>
      <c r="E902" s="2">
        <f>VLOOKUP(B902,ERP!A:E,4,FALSE)</f>
        <v>36</v>
      </c>
      <c r="F902" s="2" t="str">
        <f>VLOOKUP(B902,ERP!A:E,5,FALSE)</f>
        <v>instock</v>
      </c>
      <c r="G902" s="2">
        <v>0</v>
      </c>
      <c r="H902" s="2">
        <v>0</v>
      </c>
      <c r="I902" s="2">
        <v>0</v>
      </c>
      <c r="J902" s="2">
        <v>0</v>
      </c>
      <c r="K902" s="2">
        <v>1</v>
      </c>
      <c r="L902" s="2" t="s">
        <v>29</v>
      </c>
      <c r="N902" s="2">
        <v>2</v>
      </c>
      <c r="O902" s="3">
        <v>43159.620335648149</v>
      </c>
      <c r="P902" s="3">
        <v>43159.578668981478</v>
      </c>
      <c r="R902" s="2" t="s">
        <v>781</v>
      </c>
      <c r="T902" s="2" t="s">
        <v>32</v>
      </c>
      <c r="U902" s="2" t="s">
        <v>33</v>
      </c>
      <c r="V902" s="2" t="s">
        <v>33</v>
      </c>
      <c r="X902" s="2" t="s">
        <v>783</v>
      </c>
      <c r="Y902" s="3">
        <v>44069.621550925927</v>
      </c>
      <c r="Z902" s="3">
        <v>44069.538217592592</v>
      </c>
      <c r="AB902" s="2">
        <v>0</v>
      </c>
      <c r="AC902" s="2" t="s">
        <v>3038</v>
      </c>
      <c r="AD902" s="2">
        <v>0</v>
      </c>
      <c r="AE902" s="2" t="s">
        <v>2851</v>
      </c>
      <c r="AF902" s="2" t="s">
        <v>2852</v>
      </c>
      <c r="AG902" s="2">
        <v>0</v>
      </c>
    </row>
    <row r="903" spans="1:33" x14ac:dyDescent="0.2">
      <c r="A903" s="2">
        <v>16578</v>
      </c>
      <c r="B903" s="2">
        <f>VLOOKUP(A903,liaison!A:B,2,FALSE)</f>
        <v>4299</v>
      </c>
      <c r="C903" s="2">
        <f>VLOOKUP(B903,ERP!A:E,2,FALSE)</f>
        <v>1</v>
      </c>
      <c r="D903" s="2">
        <f>VLOOKUP(B903,ERP!A:E,3,FALSE)</f>
        <v>39.1</v>
      </c>
      <c r="E903" s="2">
        <f>VLOOKUP(B903,ERP!A:E,4,FALSE)</f>
        <v>18</v>
      </c>
      <c r="F903" s="2" t="str">
        <f>VLOOKUP(B903,ERP!A:E,5,FALSE)</f>
        <v>instock</v>
      </c>
      <c r="G903" s="2">
        <v>0</v>
      </c>
      <c r="H903" s="2">
        <v>0</v>
      </c>
      <c r="I903" s="2">
        <v>0</v>
      </c>
      <c r="J903" s="2">
        <v>0</v>
      </c>
      <c r="K903" s="2">
        <v>0</v>
      </c>
      <c r="L903" s="2" t="s">
        <v>29</v>
      </c>
      <c r="N903" s="2">
        <v>2</v>
      </c>
      <c r="O903" s="3">
        <v>43159.623217592591</v>
      </c>
      <c r="P903" s="3">
        <v>43159.581550925926</v>
      </c>
      <c r="R903" s="2" t="s">
        <v>785</v>
      </c>
      <c r="T903" s="2" t="s">
        <v>32</v>
      </c>
      <c r="U903" s="2" t="s">
        <v>33</v>
      </c>
      <c r="V903" s="2" t="s">
        <v>33</v>
      </c>
      <c r="X903" s="2" t="s">
        <v>787</v>
      </c>
      <c r="Y903" s="3">
        <v>44070.411921296298</v>
      </c>
      <c r="Z903" s="3">
        <v>44070.328587962962</v>
      </c>
      <c r="AB903" s="2">
        <v>0</v>
      </c>
      <c r="AC903" s="2" t="s">
        <v>3039</v>
      </c>
      <c r="AD903" s="2">
        <v>0</v>
      </c>
      <c r="AE903" s="2" t="s">
        <v>2851</v>
      </c>
      <c r="AF903" s="2" t="s">
        <v>2852</v>
      </c>
      <c r="AG903" s="2">
        <v>0</v>
      </c>
    </row>
    <row r="904" spans="1:33" x14ac:dyDescent="0.2">
      <c r="A904" s="2">
        <v>15567</v>
      </c>
      <c r="B904" s="2">
        <f>VLOOKUP(A904,liaison!A:B,2,FALSE)</f>
        <v>4300</v>
      </c>
      <c r="C904" s="2">
        <f>VLOOKUP(B904,ERP!A:E,2,FALSE)</f>
        <v>1</v>
      </c>
      <c r="D904" s="2">
        <f>VLOOKUP(B904,ERP!A:E,3,FALSE)</f>
        <v>44</v>
      </c>
      <c r="E904" s="2">
        <f>VLOOKUP(B904,ERP!A:E,4,FALSE)</f>
        <v>15</v>
      </c>
      <c r="F904" s="2" t="str">
        <f>VLOOKUP(B904,ERP!A:E,5,FALSE)</f>
        <v>instock</v>
      </c>
      <c r="G904" s="2">
        <v>0</v>
      </c>
      <c r="H904" s="2">
        <v>0</v>
      </c>
      <c r="I904" s="2">
        <v>0</v>
      </c>
      <c r="J904" s="2">
        <v>0</v>
      </c>
      <c r="K904" s="2">
        <v>1</v>
      </c>
      <c r="L904" s="2" t="s">
        <v>29</v>
      </c>
      <c r="N904" s="2">
        <v>2</v>
      </c>
      <c r="O904" s="3">
        <v>43159.634131944447</v>
      </c>
      <c r="P904" s="3">
        <v>43159.592465277783</v>
      </c>
      <c r="R904" s="2" t="s">
        <v>789</v>
      </c>
      <c r="T904" s="2" t="s">
        <v>32</v>
      </c>
      <c r="U904" s="2" t="s">
        <v>33</v>
      </c>
      <c r="V904" s="2" t="s">
        <v>33</v>
      </c>
      <c r="X904" s="2" t="s">
        <v>791</v>
      </c>
      <c r="Y904" s="3">
        <v>44051.413217592592</v>
      </c>
      <c r="Z904" s="3">
        <v>44051.329884259263</v>
      </c>
      <c r="AB904" s="2">
        <v>0</v>
      </c>
      <c r="AC904" s="2" t="s">
        <v>3040</v>
      </c>
      <c r="AD904" s="2">
        <v>0</v>
      </c>
      <c r="AE904" s="2" t="s">
        <v>2851</v>
      </c>
      <c r="AF904" s="2" t="s">
        <v>2852</v>
      </c>
      <c r="AG904" s="2">
        <v>0</v>
      </c>
    </row>
    <row r="905" spans="1:33" x14ac:dyDescent="0.2">
      <c r="A905" s="2">
        <v>16553</v>
      </c>
      <c r="B905" s="2">
        <f>VLOOKUP(A905,liaison!A:B,2,FALSE)</f>
        <v>4301</v>
      </c>
      <c r="C905" s="2">
        <f>VLOOKUP(B905,ERP!A:E,2,FALSE)</f>
        <v>1</v>
      </c>
      <c r="D905" s="2">
        <f>VLOOKUP(B905,ERP!A:E,3,FALSE)</f>
        <v>17.5</v>
      </c>
      <c r="E905" s="2">
        <f>VLOOKUP(B905,ERP!A:E,4,FALSE)</f>
        <v>14</v>
      </c>
      <c r="F905" s="2" t="str">
        <f>VLOOKUP(B905,ERP!A:E,5,FALSE)</f>
        <v>instock</v>
      </c>
      <c r="G905" s="2">
        <v>0</v>
      </c>
      <c r="H905" s="2">
        <v>0</v>
      </c>
      <c r="I905" s="2">
        <v>0</v>
      </c>
      <c r="J905" s="2">
        <v>0</v>
      </c>
      <c r="K905" s="2">
        <v>3</v>
      </c>
      <c r="L905" s="2" t="s">
        <v>29</v>
      </c>
      <c r="N905" s="2">
        <v>2</v>
      </c>
      <c r="O905" s="3">
        <v>43159.639131944437</v>
      </c>
      <c r="P905" s="3">
        <v>43159.59746527778</v>
      </c>
      <c r="R905" s="2" t="s">
        <v>793</v>
      </c>
      <c r="T905" s="2" t="s">
        <v>32</v>
      </c>
      <c r="U905" s="2" t="s">
        <v>33</v>
      </c>
      <c r="V905" s="2" t="s">
        <v>33</v>
      </c>
      <c r="X905" s="2" t="s">
        <v>795</v>
      </c>
      <c r="Y905" s="3">
        <v>44069.621550925927</v>
      </c>
      <c r="Z905" s="3">
        <v>44069.538217592592</v>
      </c>
      <c r="AB905" s="2">
        <v>0</v>
      </c>
      <c r="AC905" s="2" t="s">
        <v>3041</v>
      </c>
      <c r="AD905" s="2">
        <v>0</v>
      </c>
      <c r="AE905" s="2" t="s">
        <v>2851</v>
      </c>
      <c r="AF905" s="2" t="s">
        <v>2852</v>
      </c>
      <c r="AG905" s="2">
        <v>0</v>
      </c>
    </row>
    <row r="906" spans="1:33" x14ac:dyDescent="0.2">
      <c r="A906" s="2">
        <v>13172</v>
      </c>
      <c r="B906" s="2">
        <f>VLOOKUP(A906,liaison!A:B,2,FALSE)</f>
        <v>4303</v>
      </c>
      <c r="C906" s="2">
        <f>VLOOKUP(B906,ERP!A:E,2,FALSE)</f>
        <v>1</v>
      </c>
      <c r="D906" s="2">
        <f>VLOOKUP(B906,ERP!A:E,3,FALSE)</f>
        <v>30</v>
      </c>
      <c r="E906" s="2">
        <f>VLOOKUP(B906,ERP!A:E,4,FALSE)</f>
        <v>0</v>
      </c>
      <c r="F906" s="2" t="str">
        <f>VLOOKUP(B906,ERP!A:E,5,FALSE)</f>
        <v>outofstock</v>
      </c>
      <c r="G906" s="2">
        <v>0</v>
      </c>
      <c r="H906" s="2">
        <v>0</v>
      </c>
      <c r="I906" s="2">
        <v>0</v>
      </c>
      <c r="J906" s="2">
        <v>0</v>
      </c>
      <c r="K906" s="2">
        <v>0</v>
      </c>
      <c r="L906" s="2" t="s">
        <v>29</v>
      </c>
      <c r="N906" s="2">
        <v>2</v>
      </c>
      <c r="O906" s="3">
        <v>43159.64571759259</v>
      </c>
      <c r="P906" s="3">
        <v>43159.604050925933</v>
      </c>
      <c r="R906" s="2" t="s">
        <v>797</v>
      </c>
      <c r="T906" s="2" t="s">
        <v>32</v>
      </c>
      <c r="U906" s="2" t="s">
        <v>33</v>
      </c>
      <c r="V906" s="2" t="s">
        <v>33</v>
      </c>
      <c r="X906" s="2" t="s">
        <v>799</v>
      </c>
      <c r="Y906" s="3">
        <v>43822.395902777767</v>
      </c>
      <c r="Z906" s="3">
        <v>43822.35423611111</v>
      </c>
      <c r="AB906" s="2">
        <v>0</v>
      </c>
      <c r="AC906" s="2" t="s">
        <v>3042</v>
      </c>
      <c r="AD906" s="2">
        <v>0</v>
      </c>
      <c r="AE906" s="2" t="s">
        <v>2851</v>
      </c>
      <c r="AF906" s="2" t="s">
        <v>2852</v>
      </c>
      <c r="AG906" s="2">
        <v>0</v>
      </c>
    </row>
    <row r="907" spans="1:33" x14ac:dyDescent="0.2">
      <c r="A907" s="2">
        <v>15120</v>
      </c>
      <c r="B907" s="2">
        <f>VLOOKUP(A907,liaison!A:B,2,FALSE)</f>
        <v>4304</v>
      </c>
      <c r="C907" s="2">
        <f>VLOOKUP(B907,ERP!A:E,2,FALSE)</f>
        <v>1</v>
      </c>
      <c r="D907" s="2">
        <f>VLOOKUP(B907,ERP!A:E,3,FALSE)</f>
        <v>8.1</v>
      </c>
      <c r="E907" s="2">
        <f>VLOOKUP(B907,ERP!A:E,4,FALSE)</f>
        <v>133</v>
      </c>
      <c r="F907" s="2" t="str">
        <f>VLOOKUP(B907,ERP!A:E,5,FALSE)</f>
        <v>instock</v>
      </c>
      <c r="G907" s="2">
        <v>0</v>
      </c>
      <c r="H907" s="2">
        <v>0</v>
      </c>
      <c r="I907" s="2">
        <v>0</v>
      </c>
      <c r="J907" s="2">
        <v>0</v>
      </c>
      <c r="K907" s="2">
        <v>0</v>
      </c>
      <c r="L907" s="2" t="s">
        <v>29</v>
      </c>
      <c r="N907" s="2">
        <v>2</v>
      </c>
      <c r="O907" s="3">
        <v>43159.656400462962</v>
      </c>
      <c r="P907" s="3">
        <v>43159.614733796298</v>
      </c>
      <c r="R907" s="2" t="s">
        <v>801</v>
      </c>
      <c r="T907" s="2" t="s">
        <v>32</v>
      </c>
      <c r="U907" s="2" t="s">
        <v>33</v>
      </c>
      <c r="V907" s="2" t="s">
        <v>33</v>
      </c>
      <c r="X907" s="2" t="s">
        <v>803</v>
      </c>
      <c r="Y907" s="3">
        <v>43981.663217592592</v>
      </c>
      <c r="Z907" s="3">
        <v>43981.579884259263</v>
      </c>
      <c r="AB907" s="2">
        <v>0</v>
      </c>
      <c r="AC907" s="2" t="s">
        <v>3043</v>
      </c>
      <c r="AD907" s="2">
        <v>0</v>
      </c>
      <c r="AE907" s="2" t="s">
        <v>2851</v>
      </c>
      <c r="AF907" s="2" t="s">
        <v>2852</v>
      </c>
      <c r="AG907" s="2">
        <v>0</v>
      </c>
    </row>
    <row r="908" spans="1:33" x14ac:dyDescent="0.2">
      <c r="A908" s="2">
        <v>15949</v>
      </c>
      <c r="B908" s="2">
        <f>VLOOKUP(A908,liaison!A:B,2,FALSE)</f>
        <v>4306</v>
      </c>
      <c r="C908" s="2">
        <f>VLOOKUP(B908,ERP!A:E,2,FALSE)</f>
        <v>1</v>
      </c>
      <c r="D908" s="2">
        <f>VLOOKUP(B908,ERP!A:E,3,FALSE)</f>
        <v>10.7</v>
      </c>
      <c r="E908" s="2">
        <f>VLOOKUP(B908,ERP!A:E,4,FALSE)</f>
        <v>41</v>
      </c>
      <c r="F908" s="2" t="str">
        <f>VLOOKUP(B908,ERP!A:E,5,FALSE)</f>
        <v>instock</v>
      </c>
      <c r="G908" s="2">
        <v>0</v>
      </c>
      <c r="H908" s="2">
        <v>0</v>
      </c>
      <c r="I908" s="2">
        <v>0</v>
      </c>
      <c r="J908" s="2">
        <v>0</v>
      </c>
      <c r="K908" s="2">
        <v>1</v>
      </c>
      <c r="L908" s="2" t="s">
        <v>29</v>
      </c>
      <c r="N908" s="2">
        <v>2</v>
      </c>
      <c r="O908" s="3">
        <v>43159.692743055559</v>
      </c>
      <c r="P908" s="3">
        <v>43159.651076388887</v>
      </c>
      <c r="R908" s="2" t="s">
        <v>805</v>
      </c>
      <c r="T908" s="2" t="s">
        <v>32</v>
      </c>
      <c r="U908" s="2" t="s">
        <v>33</v>
      </c>
      <c r="V908" s="2" t="s">
        <v>33</v>
      </c>
      <c r="X908" s="2" t="s">
        <v>807</v>
      </c>
      <c r="Y908" s="3">
        <v>43984.704895833333</v>
      </c>
      <c r="Z908" s="3">
        <v>43984.621562499997</v>
      </c>
      <c r="AB908" s="2">
        <v>0</v>
      </c>
      <c r="AC908" s="2" t="s">
        <v>3044</v>
      </c>
      <c r="AD908" s="2">
        <v>0</v>
      </c>
      <c r="AE908" s="2" t="s">
        <v>2851</v>
      </c>
      <c r="AF908" s="2" t="s">
        <v>2852</v>
      </c>
      <c r="AG908" s="2">
        <v>0</v>
      </c>
    </row>
    <row r="909" spans="1:33" x14ac:dyDescent="0.2">
      <c r="A909" s="2">
        <v>15946</v>
      </c>
      <c r="B909" s="2">
        <f>VLOOKUP(A909,liaison!A:B,2,FALSE)</f>
        <v>4307</v>
      </c>
      <c r="C909" s="2">
        <f>VLOOKUP(B909,ERP!A:E,2,FALSE)</f>
        <v>1</v>
      </c>
      <c r="D909" s="2">
        <f>VLOOKUP(B909,ERP!A:E,3,FALSE)</f>
        <v>10.9</v>
      </c>
      <c r="E909" s="2">
        <f>VLOOKUP(B909,ERP!A:E,4,FALSE)</f>
        <v>0</v>
      </c>
      <c r="F909" s="2" t="str">
        <f>VLOOKUP(B909,ERP!A:E,5,FALSE)</f>
        <v>outofstock</v>
      </c>
      <c r="G909" s="2">
        <v>0</v>
      </c>
      <c r="H909" s="2">
        <v>0</v>
      </c>
      <c r="I909" s="2">
        <v>0</v>
      </c>
      <c r="J909" s="2">
        <v>0</v>
      </c>
      <c r="K909" s="2">
        <v>0</v>
      </c>
      <c r="L909" s="2" t="s">
        <v>29</v>
      </c>
      <c r="N909" s="2">
        <v>2</v>
      </c>
      <c r="O909" s="3">
        <v>43159.69630787037</v>
      </c>
      <c r="P909" s="3">
        <v>43159.654641203713</v>
      </c>
      <c r="R909" s="2" t="s">
        <v>809</v>
      </c>
      <c r="T909" s="2" t="s">
        <v>32</v>
      </c>
      <c r="U909" s="2" t="s">
        <v>33</v>
      </c>
      <c r="V909" s="2" t="s">
        <v>33</v>
      </c>
      <c r="X909" s="2" t="s">
        <v>811</v>
      </c>
      <c r="Y909" s="3">
        <v>44013.396006944437</v>
      </c>
      <c r="Z909" s="3">
        <v>44013.312673611108</v>
      </c>
      <c r="AB909" s="2">
        <v>0</v>
      </c>
      <c r="AC909" s="2" t="s">
        <v>3045</v>
      </c>
      <c r="AD909" s="2">
        <v>0</v>
      </c>
      <c r="AE909" s="2" t="s">
        <v>2851</v>
      </c>
      <c r="AF909" s="2" t="s">
        <v>2852</v>
      </c>
      <c r="AG909" s="2">
        <v>0</v>
      </c>
    </row>
    <row r="910" spans="1:33" x14ac:dyDescent="0.2">
      <c r="A910" s="2">
        <v>7818</v>
      </c>
      <c r="B910" s="2">
        <f>VLOOKUP(A910,liaison!A:B,2,FALSE)</f>
        <v>4334</v>
      </c>
      <c r="C910" s="2">
        <f>VLOOKUP(B910,ERP!A:E,2,FALSE)</f>
        <v>1</v>
      </c>
      <c r="D910" s="2">
        <f>VLOOKUP(B910,ERP!A:E,3,FALSE)</f>
        <v>49</v>
      </c>
      <c r="E910" s="2">
        <f>VLOOKUP(B910,ERP!A:E,4,FALSE)</f>
        <v>0</v>
      </c>
      <c r="F910" s="2" t="str">
        <f>VLOOKUP(B910,ERP!A:E,5,FALSE)</f>
        <v>outofstock</v>
      </c>
      <c r="G910" s="2">
        <v>0</v>
      </c>
      <c r="H910" s="2">
        <v>0</v>
      </c>
      <c r="I910" s="2">
        <v>0</v>
      </c>
      <c r="J910" s="2">
        <v>0</v>
      </c>
      <c r="K910" s="2">
        <v>96</v>
      </c>
      <c r="L910" s="2" t="s">
        <v>29</v>
      </c>
      <c r="N910" s="2">
        <v>2</v>
      </c>
      <c r="O910" s="3">
        <v>43160.585231481477</v>
      </c>
      <c r="P910" s="3">
        <v>43160.543564814812</v>
      </c>
      <c r="R910" s="2" t="s">
        <v>813</v>
      </c>
      <c r="T910" s="2" t="s">
        <v>32</v>
      </c>
      <c r="U910" s="2" t="s">
        <v>33</v>
      </c>
      <c r="V910" s="2" t="s">
        <v>33</v>
      </c>
      <c r="X910" s="2" t="s">
        <v>815</v>
      </c>
      <c r="Y910" s="3">
        <v>44055.583368055559</v>
      </c>
      <c r="Z910" s="3">
        <v>44055.500034722223</v>
      </c>
      <c r="AB910" s="2">
        <v>0</v>
      </c>
      <c r="AC910" s="2" t="s">
        <v>3046</v>
      </c>
      <c r="AD910" s="2">
        <v>0</v>
      </c>
      <c r="AE910" s="2" t="s">
        <v>2851</v>
      </c>
      <c r="AF910" s="2" t="s">
        <v>2852</v>
      </c>
      <c r="AG910" s="2">
        <v>0</v>
      </c>
    </row>
    <row r="911" spans="1:33" x14ac:dyDescent="0.2">
      <c r="A911" s="2">
        <v>13599</v>
      </c>
      <c r="B911" s="2">
        <f>VLOOKUP(A911,liaison!A:B,2,FALSE)</f>
        <v>4336</v>
      </c>
      <c r="C911" s="2">
        <f>VLOOKUP(B911,ERP!A:E,2,FALSE)</f>
        <v>1</v>
      </c>
      <c r="D911" s="2">
        <f>VLOOKUP(B911,ERP!A:E,3,FALSE)</f>
        <v>35.5</v>
      </c>
      <c r="E911" s="2">
        <f>VLOOKUP(B911,ERP!A:E,4,FALSE)</f>
        <v>36</v>
      </c>
      <c r="F911" s="2" t="str">
        <f>VLOOKUP(B911,ERP!A:E,5,FALSE)</f>
        <v>instock</v>
      </c>
      <c r="G911" s="2">
        <v>0</v>
      </c>
      <c r="H911" s="2">
        <v>0</v>
      </c>
      <c r="I911" s="2">
        <v>0</v>
      </c>
      <c r="J911" s="2">
        <v>0</v>
      </c>
      <c r="K911" s="2">
        <v>1</v>
      </c>
      <c r="L911" s="2" t="s">
        <v>29</v>
      </c>
      <c r="N911" s="2">
        <v>2</v>
      </c>
      <c r="O911" s="3">
        <v>43160.592118055552</v>
      </c>
      <c r="P911" s="3">
        <v>43160.550451388888</v>
      </c>
      <c r="R911" s="2" t="s">
        <v>817</v>
      </c>
      <c r="T911" s="2" t="s">
        <v>32</v>
      </c>
      <c r="U911" s="2" t="s">
        <v>33</v>
      </c>
      <c r="V911" s="2" t="s">
        <v>33</v>
      </c>
      <c r="X911" s="2" t="s">
        <v>819</v>
      </c>
      <c r="Y911" s="3">
        <v>44069.753495370373</v>
      </c>
      <c r="Z911" s="3">
        <v>44069.670162037037</v>
      </c>
      <c r="AB911" s="2">
        <v>0</v>
      </c>
      <c r="AC911" s="2" t="s">
        <v>3047</v>
      </c>
      <c r="AD911" s="2">
        <v>0</v>
      </c>
      <c r="AE911" s="2" t="s">
        <v>2851</v>
      </c>
      <c r="AF911" s="2" t="s">
        <v>2852</v>
      </c>
      <c r="AG911" s="2">
        <v>0</v>
      </c>
    </row>
    <row r="912" spans="1:33" x14ac:dyDescent="0.2">
      <c r="A912" s="2">
        <v>4679</v>
      </c>
      <c r="B912" s="2">
        <f>VLOOKUP(A912,liaison!A:B,2,FALSE)</f>
        <v>4337</v>
      </c>
      <c r="C912" s="2">
        <f>VLOOKUP(B912,ERP!A:E,2,FALSE)</f>
        <v>1</v>
      </c>
      <c r="D912" s="2">
        <f>VLOOKUP(B912,ERP!A:E,3,FALSE)</f>
        <v>83</v>
      </c>
      <c r="E912" s="2">
        <f>VLOOKUP(B912,ERP!A:E,4,FALSE)</f>
        <v>13</v>
      </c>
      <c r="F912" s="2" t="str">
        <f>VLOOKUP(B912,ERP!A:E,5,FALSE)</f>
        <v>instock</v>
      </c>
      <c r="G912" s="2">
        <v>0</v>
      </c>
      <c r="H912" s="2">
        <v>0</v>
      </c>
      <c r="I912" s="2">
        <v>0</v>
      </c>
      <c r="J912" s="2">
        <v>0</v>
      </c>
      <c r="K912" s="2">
        <v>0</v>
      </c>
      <c r="L912" s="2" t="s">
        <v>29</v>
      </c>
      <c r="N912" s="2">
        <v>2</v>
      </c>
      <c r="O912" s="3">
        <v>43160.596805555557</v>
      </c>
      <c r="P912" s="3">
        <v>43160.555138888893</v>
      </c>
      <c r="R912" s="2" t="s">
        <v>821</v>
      </c>
      <c r="T912" s="2" t="s">
        <v>32</v>
      </c>
      <c r="U912" s="2" t="s">
        <v>33</v>
      </c>
      <c r="V912" s="2" t="s">
        <v>33</v>
      </c>
      <c r="X912" s="2" t="s">
        <v>823</v>
      </c>
      <c r="Y912" s="3">
        <v>44020.732673611114</v>
      </c>
      <c r="Z912" s="3">
        <v>44020.649340277778</v>
      </c>
      <c r="AB912" s="2">
        <v>0</v>
      </c>
      <c r="AC912" s="2" t="s">
        <v>3048</v>
      </c>
      <c r="AD912" s="2">
        <v>0</v>
      </c>
      <c r="AE912" s="2" t="s">
        <v>2851</v>
      </c>
      <c r="AF912" s="2" t="s">
        <v>2852</v>
      </c>
      <c r="AG912" s="2">
        <v>0</v>
      </c>
    </row>
    <row r="913" spans="1:33" x14ac:dyDescent="0.2">
      <c r="A913" s="2">
        <v>12586</v>
      </c>
      <c r="B913" s="2">
        <f>VLOOKUP(A913,liaison!A:B,2,FALSE)</f>
        <v>4348</v>
      </c>
      <c r="C913" s="2">
        <f>VLOOKUP(B913,ERP!A:E,2,FALSE)</f>
        <v>1</v>
      </c>
      <c r="D913" s="2">
        <f>VLOOKUP(B913,ERP!A:E,3,FALSE)</f>
        <v>59</v>
      </c>
      <c r="E913" s="2">
        <f>VLOOKUP(B913,ERP!A:E,4,FALSE)</f>
        <v>21</v>
      </c>
      <c r="F913" s="2" t="str">
        <f>VLOOKUP(B913,ERP!A:E,5,FALSE)</f>
        <v>instock</v>
      </c>
      <c r="G913" s="2">
        <v>0</v>
      </c>
      <c r="H913" s="2">
        <v>0</v>
      </c>
      <c r="I913" s="2">
        <v>0</v>
      </c>
      <c r="J913" s="2">
        <v>0</v>
      </c>
      <c r="K913" s="2">
        <v>0</v>
      </c>
      <c r="L913" s="2" t="s">
        <v>29</v>
      </c>
      <c r="N913" s="2">
        <v>2</v>
      </c>
      <c r="O913" s="3">
        <v>43161.390729166669</v>
      </c>
      <c r="P913" s="3">
        <v>43161.349062499998</v>
      </c>
      <c r="R913" s="2" t="s">
        <v>825</v>
      </c>
      <c r="T913" s="2" t="s">
        <v>32</v>
      </c>
      <c r="U913" s="2" t="s">
        <v>33</v>
      </c>
      <c r="V913" s="2" t="s">
        <v>33</v>
      </c>
      <c r="X913" s="2" t="s">
        <v>827</v>
      </c>
      <c r="Y913" s="3">
        <v>44055.583356481482</v>
      </c>
      <c r="Z913" s="3">
        <v>44055.500023148154</v>
      </c>
      <c r="AB913" s="2">
        <v>0</v>
      </c>
      <c r="AC913" s="2" t="s">
        <v>3049</v>
      </c>
      <c r="AD913" s="2">
        <v>0</v>
      </c>
      <c r="AE913" s="2" t="s">
        <v>2851</v>
      </c>
      <c r="AF913" s="2" t="s">
        <v>2852</v>
      </c>
      <c r="AG913" s="2">
        <v>0</v>
      </c>
    </row>
    <row r="914" spans="1:33" x14ac:dyDescent="0.2">
      <c r="A914" s="2">
        <v>12588</v>
      </c>
      <c r="B914" s="2">
        <f>VLOOKUP(A914,liaison!A:B,2,FALSE)</f>
        <v>4350</v>
      </c>
      <c r="C914" s="2">
        <f>VLOOKUP(B914,ERP!A:E,2,FALSE)</f>
        <v>1</v>
      </c>
      <c r="D914" s="2">
        <f>VLOOKUP(B914,ERP!A:E,3,FALSE)</f>
        <v>79.5</v>
      </c>
      <c r="E914" s="2">
        <f>VLOOKUP(B914,ERP!A:E,4,FALSE)</f>
        <v>20</v>
      </c>
      <c r="F914" s="2" t="str">
        <f>VLOOKUP(B914,ERP!A:E,5,FALSE)</f>
        <v>instock</v>
      </c>
      <c r="G914" s="2">
        <v>0</v>
      </c>
      <c r="H914" s="2">
        <v>0</v>
      </c>
      <c r="I914" s="2">
        <v>0</v>
      </c>
      <c r="J914" s="2">
        <v>0</v>
      </c>
      <c r="K914" s="2">
        <v>0</v>
      </c>
      <c r="L914" s="2" t="s">
        <v>29</v>
      </c>
      <c r="N914" s="2">
        <v>2</v>
      </c>
      <c r="O914" s="3">
        <v>43161.416689814818</v>
      </c>
      <c r="P914" s="3">
        <v>43161.375023148154</v>
      </c>
      <c r="R914" s="2" t="s">
        <v>829</v>
      </c>
      <c r="T914" s="2" t="s">
        <v>32</v>
      </c>
      <c r="U914" s="2" t="s">
        <v>33</v>
      </c>
      <c r="V914" s="2" t="s">
        <v>33</v>
      </c>
      <c r="X914" s="2" t="s">
        <v>831</v>
      </c>
      <c r="Y914" s="3">
        <v>44070.489606481482</v>
      </c>
      <c r="Z914" s="3">
        <v>44070.406273148154</v>
      </c>
      <c r="AB914" s="2">
        <v>0</v>
      </c>
      <c r="AC914" s="2" t="s">
        <v>3050</v>
      </c>
      <c r="AD914" s="2">
        <v>0</v>
      </c>
      <c r="AE914" s="2" t="s">
        <v>2851</v>
      </c>
      <c r="AF914" s="2" t="s">
        <v>2852</v>
      </c>
      <c r="AG914" s="2">
        <v>0</v>
      </c>
    </row>
    <row r="915" spans="1:33" x14ac:dyDescent="0.2">
      <c r="A915" s="2">
        <v>15940</v>
      </c>
      <c r="B915" s="2">
        <f>VLOOKUP(A915,liaison!A:B,2,FALSE)</f>
        <v>4352</v>
      </c>
      <c r="C915" s="2">
        <f>VLOOKUP(B915,ERP!A:E,2,FALSE)</f>
        <v>1</v>
      </c>
      <c r="D915" s="2">
        <f>VLOOKUP(B915,ERP!A:E,3,FALSE)</f>
        <v>225</v>
      </c>
      <c r="E915" s="2">
        <f>VLOOKUP(B915,ERP!A:E,4,FALSE)</f>
        <v>0</v>
      </c>
      <c r="F915" s="2" t="str">
        <f>VLOOKUP(B915,ERP!A:E,5,FALSE)</f>
        <v>outofstock</v>
      </c>
      <c r="G915" s="2">
        <v>0</v>
      </c>
      <c r="H915" s="2">
        <v>0</v>
      </c>
      <c r="I915" s="2">
        <v>0</v>
      </c>
      <c r="J915" s="2">
        <v>0</v>
      </c>
      <c r="K915" s="2">
        <v>5</v>
      </c>
      <c r="L915" s="2" t="s">
        <v>29</v>
      </c>
      <c r="N915" s="2">
        <v>2</v>
      </c>
      <c r="O915" s="3">
        <v>43161.4375462963</v>
      </c>
      <c r="P915" s="3">
        <v>43161.395879629628</v>
      </c>
      <c r="R915" s="2" t="s">
        <v>833</v>
      </c>
      <c r="T915" s="2" t="s">
        <v>32</v>
      </c>
      <c r="U915" s="2" t="s">
        <v>33</v>
      </c>
      <c r="V915" s="2" t="s">
        <v>33</v>
      </c>
      <c r="X915" s="2" t="s">
        <v>835</v>
      </c>
      <c r="Y915" s="3">
        <v>43897.471354166657</v>
      </c>
      <c r="Z915" s="3">
        <v>43897.4296875</v>
      </c>
      <c r="AB915" s="2">
        <v>0</v>
      </c>
      <c r="AC915" s="2" t="s">
        <v>3051</v>
      </c>
      <c r="AD915" s="2">
        <v>0</v>
      </c>
      <c r="AE915" s="2" t="s">
        <v>2851</v>
      </c>
      <c r="AF915" s="2" t="s">
        <v>2852</v>
      </c>
      <c r="AG915" s="2">
        <v>0</v>
      </c>
    </row>
    <row r="916" spans="1:33" x14ac:dyDescent="0.2">
      <c r="A916" s="2">
        <v>12587</v>
      </c>
      <c r="B916" s="2">
        <f>VLOOKUP(A916,liaison!A:B,2,FALSE)</f>
        <v>4353</v>
      </c>
      <c r="C916" s="2">
        <f>VLOOKUP(B916,ERP!A:E,2,FALSE)</f>
        <v>1</v>
      </c>
      <c r="D916" s="2">
        <f>VLOOKUP(B916,ERP!A:E,3,FALSE)</f>
        <v>79.5</v>
      </c>
      <c r="E916" s="2">
        <f>VLOOKUP(B916,ERP!A:E,4,FALSE)</f>
        <v>11</v>
      </c>
      <c r="F916" s="2" t="str">
        <f>VLOOKUP(B916,ERP!A:E,5,FALSE)</f>
        <v>instock</v>
      </c>
      <c r="G916" s="2">
        <v>0</v>
      </c>
      <c r="H916" s="2">
        <v>0</v>
      </c>
      <c r="I916" s="2">
        <v>0</v>
      </c>
      <c r="J916" s="2">
        <v>0</v>
      </c>
      <c r="K916" s="2">
        <v>3</v>
      </c>
      <c r="L916" s="2" t="s">
        <v>29</v>
      </c>
      <c r="N916" s="2">
        <v>2</v>
      </c>
      <c r="O916" s="3">
        <v>43161.442662037043</v>
      </c>
      <c r="P916" s="3">
        <v>43161.400995370372</v>
      </c>
      <c r="R916" s="2" t="s">
        <v>837</v>
      </c>
      <c r="T916" s="2" t="s">
        <v>32</v>
      </c>
      <c r="U916" s="2" t="s">
        <v>33</v>
      </c>
      <c r="V916" s="2" t="s">
        <v>33</v>
      </c>
      <c r="X916" s="2" t="s">
        <v>839</v>
      </c>
      <c r="Y916" s="3">
        <v>44065.489606481482</v>
      </c>
      <c r="Z916" s="3">
        <v>44065.406273148154</v>
      </c>
      <c r="AB916" s="2">
        <v>0</v>
      </c>
      <c r="AC916" s="2" t="s">
        <v>3052</v>
      </c>
      <c r="AD916" s="2">
        <v>0</v>
      </c>
      <c r="AE916" s="2" t="s">
        <v>2851</v>
      </c>
      <c r="AF916" s="2" t="s">
        <v>2852</v>
      </c>
      <c r="AG916" s="2">
        <v>0</v>
      </c>
    </row>
    <row r="917" spans="1:33" x14ac:dyDescent="0.2">
      <c r="A917" s="2">
        <v>12589</v>
      </c>
      <c r="B917" s="2">
        <f>VLOOKUP(A917,liaison!A:B,2,FALSE)</f>
        <v>4355</v>
      </c>
      <c r="C917" s="2">
        <f>VLOOKUP(B917,ERP!A:E,2,FALSE)</f>
        <v>1</v>
      </c>
      <c r="D917" s="2">
        <f>VLOOKUP(B917,ERP!A:E,3,FALSE)</f>
        <v>126.5</v>
      </c>
      <c r="E917" s="2">
        <f>VLOOKUP(B917,ERP!A:E,4,FALSE)</f>
        <v>2</v>
      </c>
      <c r="F917" s="2" t="str">
        <f>VLOOKUP(B917,ERP!A:E,5,FALSE)</f>
        <v>instock</v>
      </c>
      <c r="G917" s="2">
        <v>0</v>
      </c>
      <c r="H917" s="2">
        <v>0</v>
      </c>
      <c r="I917" s="2">
        <v>0</v>
      </c>
      <c r="J917" s="2">
        <v>0</v>
      </c>
      <c r="K917" s="2">
        <v>11</v>
      </c>
      <c r="L917" s="2" t="s">
        <v>29</v>
      </c>
      <c r="N917" s="2">
        <v>2</v>
      </c>
      <c r="O917" s="3">
        <v>43161.44872685185</v>
      </c>
      <c r="P917" s="3">
        <v>43161.407060185193</v>
      </c>
      <c r="R917" s="2" t="s">
        <v>841</v>
      </c>
      <c r="T917" s="2" t="s">
        <v>32</v>
      </c>
      <c r="U917" s="2" t="s">
        <v>33</v>
      </c>
      <c r="V917" s="2" t="s">
        <v>33</v>
      </c>
      <c r="X917" s="2" t="s">
        <v>843</v>
      </c>
      <c r="Y917" s="3">
        <v>44056.427106481482</v>
      </c>
      <c r="Z917" s="3">
        <v>44056.343773148154</v>
      </c>
      <c r="AB917" s="2">
        <v>0</v>
      </c>
      <c r="AC917" s="2" t="s">
        <v>3053</v>
      </c>
      <c r="AD917" s="2">
        <v>0</v>
      </c>
      <c r="AE917" s="2" t="s">
        <v>2851</v>
      </c>
      <c r="AF917" s="2" t="s">
        <v>2852</v>
      </c>
      <c r="AG917" s="2">
        <v>0</v>
      </c>
    </row>
    <row r="918" spans="1:33" x14ac:dyDescent="0.2">
      <c r="A918" s="2">
        <v>12585</v>
      </c>
      <c r="B918" s="2">
        <f>VLOOKUP(A918,liaison!A:B,2,FALSE)</f>
        <v>4356</v>
      </c>
      <c r="C918" s="2">
        <f>VLOOKUP(B918,ERP!A:E,2,FALSE)</f>
        <v>1</v>
      </c>
      <c r="D918" s="2">
        <f>VLOOKUP(B918,ERP!A:E,3,FALSE)</f>
        <v>51.6</v>
      </c>
      <c r="E918" s="2">
        <f>VLOOKUP(B918,ERP!A:E,4,FALSE)</f>
        <v>5</v>
      </c>
      <c r="F918" s="2" t="str">
        <f>VLOOKUP(B918,ERP!A:E,5,FALSE)</f>
        <v>instock</v>
      </c>
      <c r="G918" s="2">
        <v>0</v>
      </c>
      <c r="H918" s="2">
        <v>0</v>
      </c>
      <c r="I918" s="2">
        <v>0</v>
      </c>
      <c r="J918" s="2">
        <v>0</v>
      </c>
      <c r="K918" s="2">
        <v>12</v>
      </c>
      <c r="L918" s="2" t="s">
        <v>29</v>
      </c>
      <c r="N918" s="2">
        <v>2</v>
      </c>
      <c r="O918" s="3">
        <v>43161.452245370368</v>
      </c>
      <c r="P918" s="3">
        <v>43161.410578703697</v>
      </c>
      <c r="R918" s="2" t="s">
        <v>845</v>
      </c>
      <c r="T918" s="2" t="s">
        <v>32</v>
      </c>
      <c r="U918" s="2" t="s">
        <v>33</v>
      </c>
      <c r="V918" s="2" t="s">
        <v>33</v>
      </c>
      <c r="X918" s="2" t="s">
        <v>847</v>
      </c>
      <c r="Y918" s="3">
        <v>44042.475717592592</v>
      </c>
      <c r="Z918" s="3">
        <v>44042.392384259263</v>
      </c>
      <c r="AB918" s="2">
        <v>0</v>
      </c>
      <c r="AC918" s="2" t="s">
        <v>3054</v>
      </c>
      <c r="AD918" s="2">
        <v>0</v>
      </c>
      <c r="AE918" s="2" t="s">
        <v>2851</v>
      </c>
      <c r="AF918" s="2" t="s">
        <v>2852</v>
      </c>
      <c r="AG918" s="2">
        <v>0</v>
      </c>
    </row>
    <row r="919" spans="1:33" x14ac:dyDescent="0.2">
      <c r="A919" s="2">
        <v>9562</v>
      </c>
      <c r="B919" s="2">
        <f>VLOOKUP(A919,liaison!A:B,2,FALSE)</f>
        <v>4357</v>
      </c>
      <c r="C919" s="2">
        <f>VLOOKUP(B919,ERP!A:E,2,FALSE)</f>
        <v>1</v>
      </c>
      <c r="D919" s="2">
        <f>VLOOKUP(B919,ERP!A:E,3,FALSE)</f>
        <v>39</v>
      </c>
      <c r="E919" s="2">
        <f>VLOOKUP(B919,ERP!A:E,4,FALSE)</f>
        <v>0</v>
      </c>
      <c r="F919" s="2" t="str">
        <f>VLOOKUP(B919,ERP!A:E,5,FALSE)</f>
        <v>outofstock</v>
      </c>
      <c r="G919" s="2">
        <v>0</v>
      </c>
      <c r="H919" s="2">
        <v>0</v>
      </c>
      <c r="I919" s="2">
        <v>0</v>
      </c>
      <c r="J919" s="2">
        <v>0</v>
      </c>
      <c r="K919" s="2">
        <v>0</v>
      </c>
      <c r="L919" s="2" t="s">
        <v>29</v>
      </c>
      <c r="N919" s="2">
        <v>2</v>
      </c>
      <c r="O919" s="3">
        <v>43161.456273148149</v>
      </c>
      <c r="P919" s="3">
        <v>43161.414606481478</v>
      </c>
      <c r="R919" s="2" t="s">
        <v>849</v>
      </c>
      <c r="T919" s="2" t="s">
        <v>32</v>
      </c>
      <c r="U919" s="2" t="s">
        <v>33</v>
      </c>
      <c r="V919" s="2" t="s">
        <v>33</v>
      </c>
      <c r="X919" s="2" t="s">
        <v>851</v>
      </c>
      <c r="Y919" s="3">
        <v>43462.631990740738</v>
      </c>
      <c r="Z919" s="3">
        <v>43462.590324074074</v>
      </c>
      <c r="AB919" s="2">
        <v>0</v>
      </c>
      <c r="AC919" s="2" t="s">
        <v>3055</v>
      </c>
      <c r="AD919" s="2">
        <v>0</v>
      </c>
      <c r="AE919" s="2" t="s">
        <v>2851</v>
      </c>
      <c r="AF919" s="2" t="s">
        <v>2852</v>
      </c>
      <c r="AG919" s="2">
        <v>0</v>
      </c>
    </row>
    <row r="920" spans="1:33" x14ac:dyDescent="0.2">
      <c r="A920" s="2">
        <v>13854</v>
      </c>
      <c r="B920" s="2">
        <f>VLOOKUP(A920,liaison!A:B,2,FALSE)</f>
        <v>4358</v>
      </c>
      <c r="C920" s="2">
        <f>VLOOKUP(B920,ERP!A:E,2,FALSE)</f>
        <v>1</v>
      </c>
      <c r="D920" s="2">
        <f>VLOOKUP(B920,ERP!A:E,3,FALSE)</f>
        <v>77</v>
      </c>
      <c r="E920" s="2">
        <f>VLOOKUP(B920,ERP!A:E,4,FALSE)</f>
        <v>0</v>
      </c>
      <c r="F920" s="2" t="str">
        <f>VLOOKUP(B920,ERP!A:E,5,FALSE)</f>
        <v>outofstock</v>
      </c>
      <c r="G920" s="2">
        <v>0</v>
      </c>
      <c r="H920" s="2">
        <v>0</v>
      </c>
      <c r="I920" s="2">
        <v>0</v>
      </c>
      <c r="J920" s="2">
        <v>0</v>
      </c>
      <c r="K920" s="2">
        <v>0</v>
      </c>
      <c r="L920" s="2" t="s">
        <v>29</v>
      </c>
      <c r="N920" s="2">
        <v>2</v>
      </c>
      <c r="O920" s="3">
        <v>43161.460763888892</v>
      </c>
      <c r="P920" s="3">
        <v>43161.41909722222</v>
      </c>
      <c r="R920" s="2" t="s">
        <v>853</v>
      </c>
      <c r="T920" s="2" t="s">
        <v>32</v>
      </c>
      <c r="U920" s="2" t="s">
        <v>33</v>
      </c>
      <c r="V920" s="2" t="s">
        <v>33</v>
      </c>
      <c r="X920" s="2" t="s">
        <v>855</v>
      </c>
      <c r="Y920" s="3">
        <v>43834.463356481479</v>
      </c>
      <c r="Z920" s="3">
        <v>43834.421689814822</v>
      </c>
      <c r="AB920" s="2">
        <v>0</v>
      </c>
      <c r="AC920" s="2" t="s">
        <v>3056</v>
      </c>
      <c r="AD920" s="2">
        <v>0</v>
      </c>
      <c r="AE920" s="2" t="s">
        <v>2851</v>
      </c>
      <c r="AF920" s="2" t="s">
        <v>2852</v>
      </c>
      <c r="AG920" s="2">
        <v>0</v>
      </c>
    </row>
    <row r="921" spans="1:33" x14ac:dyDescent="0.2">
      <c r="A921" s="2">
        <v>13853</v>
      </c>
      <c r="B921" s="2">
        <f>VLOOKUP(A921,liaison!A:B,2,FALSE)</f>
        <v>4359</v>
      </c>
      <c r="C921" s="2">
        <f>VLOOKUP(B921,ERP!A:E,2,FALSE)</f>
        <v>1</v>
      </c>
      <c r="D921" s="2">
        <f>VLOOKUP(B921,ERP!A:E,3,FALSE)</f>
        <v>85.6</v>
      </c>
      <c r="E921" s="2">
        <f>VLOOKUP(B921,ERP!A:E,4,FALSE)</f>
        <v>0</v>
      </c>
      <c r="F921" s="2" t="str">
        <f>VLOOKUP(B921,ERP!A:E,5,FALSE)</f>
        <v>outofstock</v>
      </c>
      <c r="G921" s="2">
        <v>0</v>
      </c>
      <c r="H921" s="2">
        <v>0</v>
      </c>
      <c r="I921" s="2">
        <v>0</v>
      </c>
      <c r="J921" s="2">
        <v>0</v>
      </c>
      <c r="K921" s="2">
        <v>1</v>
      </c>
      <c r="L921" s="2" t="s">
        <v>29</v>
      </c>
      <c r="N921" s="2">
        <v>2</v>
      </c>
      <c r="O921" s="3">
        <v>43161.466527777768</v>
      </c>
      <c r="P921" s="3">
        <v>43161.424861111111</v>
      </c>
      <c r="R921" s="2" t="s">
        <v>857</v>
      </c>
      <c r="T921" s="2" t="s">
        <v>32</v>
      </c>
      <c r="U921" s="2" t="s">
        <v>33</v>
      </c>
      <c r="V921" s="2" t="s">
        <v>33</v>
      </c>
      <c r="X921" s="2" t="s">
        <v>859</v>
      </c>
      <c r="Y921" s="3">
        <v>43822.395960648151</v>
      </c>
      <c r="Z921" s="3">
        <v>43822.35429398148</v>
      </c>
      <c r="AB921" s="2">
        <v>0</v>
      </c>
      <c r="AC921" s="2" t="s">
        <v>3057</v>
      </c>
      <c r="AD921" s="2">
        <v>0</v>
      </c>
      <c r="AE921" s="2" t="s">
        <v>2851</v>
      </c>
      <c r="AF921" s="2" t="s">
        <v>2852</v>
      </c>
      <c r="AG921" s="2">
        <v>0</v>
      </c>
    </row>
    <row r="922" spans="1:33" x14ac:dyDescent="0.2">
      <c r="A922" s="2">
        <v>11585</v>
      </c>
      <c r="B922" s="2">
        <f>VLOOKUP(A922,liaison!A:B,2,FALSE)</f>
        <v>4364</v>
      </c>
      <c r="C922" s="2">
        <f>VLOOKUP(B922,ERP!A:E,2,FALSE)</f>
        <v>1</v>
      </c>
      <c r="D922" s="2">
        <f>VLOOKUP(B922,ERP!A:E,3,FALSE)</f>
        <v>49.5</v>
      </c>
      <c r="E922" s="2">
        <f>VLOOKUP(B922,ERP!A:E,4,FALSE)</f>
        <v>6</v>
      </c>
      <c r="F922" s="2" t="str">
        <f>VLOOKUP(B922,ERP!A:E,5,FALSE)</f>
        <v>instock</v>
      </c>
      <c r="G922" s="2">
        <v>0</v>
      </c>
      <c r="H922" s="2">
        <v>0</v>
      </c>
      <c r="I922" s="2">
        <v>0</v>
      </c>
      <c r="J922" s="2">
        <v>0</v>
      </c>
      <c r="K922" s="2">
        <v>1</v>
      </c>
      <c r="L922" s="2" t="s">
        <v>29</v>
      </c>
      <c r="N922" s="2">
        <v>2</v>
      </c>
      <c r="O922" s="3">
        <v>43171.419062499997</v>
      </c>
      <c r="P922" s="3">
        <v>43171.377395833333</v>
      </c>
      <c r="R922" s="2" t="s">
        <v>861</v>
      </c>
      <c r="T922" s="2" t="s">
        <v>32</v>
      </c>
      <c r="U922" s="2" t="s">
        <v>33</v>
      </c>
      <c r="V922" s="2" t="s">
        <v>33</v>
      </c>
      <c r="X922" s="2" t="s">
        <v>863</v>
      </c>
      <c r="Y922" s="3">
        <v>44062.739606481482</v>
      </c>
      <c r="Z922" s="3">
        <v>44062.656273148154</v>
      </c>
      <c r="AB922" s="2">
        <v>0</v>
      </c>
      <c r="AC922" s="2" t="s">
        <v>3058</v>
      </c>
      <c r="AD922" s="2">
        <v>0</v>
      </c>
      <c r="AE922" s="2" t="s">
        <v>2851</v>
      </c>
      <c r="AF922" s="2" t="s">
        <v>2852</v>
      </c>
      <c r="AG922" s="2">
        <v>0</v>
      </c>
    </row>
    <row r="923" spans="1:33" x14ac:dyDescent="0.2">
      <c r="A923" s="2">
        <v>11467</v>
      </c>
      <c r="B923" s="2">
        <f>VLOOKUP(A923,liaison!A:B,2,FALSE)</f>
        <v>4391</v>
      </c>
      <c r="C923" s="2">
        <f>VLOOKUP(B923,ERP!A:E,2,FALSE)</f>
        <v>1</v>
      </c>
      <c r="D923" s="2">
        <f>VLOOKUP(B923,ERP!A:E,3,FALSE)</f>
        <v>49.5</v>
      </c>
      <c r="E923" s="2">
        <f>VLOOKUP(B923,ERP!A:E,4,FALSE)</f>
        <v>7</v>
      </c>
      <c r="F923" s="2" t="str">
        <f>VLOOKUP(B923,ERP!A:E,5,FALSE)</f>
        <v>instock</v>
      </c>
      <c r="G923" s="2">
        <v>0</v>
      </c>
      <c r="H923" s="2">
        <v>0</v>
      </c>
      <c r="I923" s="2">
        <v>0</v>
      </c>
      <c r="J923" s="2">
        <v>0</v>
      </c>
      <c r="K923" s="2">
        <v>0</v>
      </c>
      <c r="L923" s="2" t="s">
        <v>29</v>
      </c>
      <c r="N923" s="2">
        <v>2</v>
      </c>
      <c r="O923" s="3">
        <v>43181.425335648149</v>
      </c>
      <c r="P923" s="3">
        <v>43181.383668981478</v>
      </c>
      <c r="R923" s="2" t="s">
        <v>865</v>
      </c>
      <c r="T923" s="2" t="s">
        <v>32</v>
      </c>
      <c r="U923" s="2" t="s">
        <v>33</v>
      </c>
      <c r="V923" s="2" t="s">
        <v>33</v>
      </c>
      <c r="X923" s="2" t="s">
        <v>867</v>
      </c>
      <c r="Y923" s="3">
        <v>44008.447928240741</v>
      </c>
      <c r="Z923" s="3">
        <v>44008.364594907413</v>
      </c>
      <c r="AB923" s="2">
        <v>0</v>
      </c>
      <c r="AC923" s="2" t="s">
        <v>3059</v>
      </c>
      <c r="AD923" s="2">
        <v>0</v>
      </c>
      <c r="AE923" s="2" t="s">
        <v>2851</v>
      </c>
      <c r="AF923" s="2" t="s">
        <v>2852</v>
      </c>
      <c r="AG923" s="2">
        <v>0</v>
      </c>
    </row>
    <row r="924" spans="1:33" x14ac:dyDescent="0.2">
      <c r="A924" s="2">
        <v>11586</v>
      </c>
      <c r="B924" s="2">
        <f>VLOOKUP(A924,liaison!A:B,2,FALSE)</f>
        <v>4392</v>
      </c>
      <c r="C924" s="2">
        <f>VLOOKUP(B924,ERP!A:E,2,FALSE)</f>
        <v>1</v>
      </c>
      <c r="D924" s="2">
        <f>VLOOKUP(B924,ERP!A:E,3,FALSE)</f>
        <v>49.5</v>
      </c>
      <c r="E924" s="2">
        <f>VLOOKUP(B924,ERP!A:E,4,FALSE)</f>
        <v>13</v>
      </c>
      <c r="F924" s="2" t="str">
        <f>VLOOKUP(B924,ERP!A:E,5,FALSE)</f>
        <v>instock</v>
      </c>
      <c r="G924" s="2">
        <v>0</v>
      </c>
      <c r="H924" s="2">
        <v>0</v>
      </c>
      <c r="I924" s="2">
        <v>0</v>
      </c>
      <c r="J924" s="2">
        <v>0</v>
      </c>
      <c r="K924" s="2">
        <v>0</v>
      </c>
      <c r="L924" s="2" t="s">
        <v>29</v>
      </c>
      <c r="N924" s="2">
        <v>2</v>
      </c>
      <c r="O924" s="3">
        <v>43181.436585648153</v>
      </c>
      <c r="P924" s="3">
        <v>43181.394918981481</v>
      </c>
      <c r="R924" s="2" t="s">
        <v>869</v>
      </c>
      <c r="T924" s="2" t="s">
        <v>32</v>
      </c>
      <c r="U924" s="2" t="s">
        <v>33</v>
      </c>
      <c r="V924" s="2" t="s">
        <v>33</v>
      </c>
      <c r="X924" s="2" t="s">
        <v>871</v>
      </c>
      <c r="Y924" s="3">
        <v>44000.447939814818</v>
      </c>
      <c r="Z924" s="3">
        <v>44000.364606481482</v>
      </c>
      <c r="AB924" s="2">
        <v>0</v>
      </c>
      <c r="AC924" s="2" t="s">
        <v>3060</v>
      </c>
      <c r="AD924" s="2">
        <v>0</v>
      </c>
      <c r="AE924" s="2" t="s">
        <v>2851</v>
      </c>
      <c r="AF924" s="2" t="s">
        <v>2852</v>
      </c>
      <c r="AG924" s="2">
        <v>0</v>
      </c>
    </row>
    <row r="925" spans="1:33" x14ac:dyDescent="0.2">
      <c r="A925" s="2">
        <v>13765</v>
      </c>
      <c r="B925" s="2">
        <f>VLOOKUP(A925,liaison!A:B,2,FALSE)</f>
        <v>4393</v>
      </c>
      <c r="C925" s="2">
        <f>VLOOKUP(B925,ERP!A:E,2,FALSE)</f>
        <v>1</v>
      </c>
      <c r="D925" s="2">
        <f>VLOOKUP(B925,ERP!A:E,3,FALSE)</f>
        <v>57</v>
      </c>
      <c r="E925" s="2">
        <f>VLOOKUP(B925,ERP!A:E,4,FALSE)</f>
        <v>2</v>
      </c>
      <c r="F925" s="2" t="str">
        <f>VLOOKUP(B925,ERP!A:E,5,FALSE)</f>
        <v>instock</v>
      </c>
      <c r="G925" s="2">
        <v>0</v>
      </c>
      <c r="H925" s="2">
        <v>0</v>
      </c>
      <c r="I925" s="2">
        <v>0</v>
      </c>
      <c r="J925" s="2">
        <v>0</v>
      </c>
      <c r="K925" s="2">
        <v>0</v>
      </c>
      <c r="L925" s="2" t="s">
        <v>29</v>
      </c>
      <c r="N925" s="2">
        <v>2</v>
      </c>
      <c r="O925" s="3">
        <v>43181.439143518517</v>
      </c>
      <c r="P925" s="3">
        <v>43181.397476851853</v>
      </c>
      <c r="R925" s="2" t="s">
        <v>873</v>
      </c>
      <c r="T925" s="2" t="s">
        <v>32</v>
      </c>
      <c r="U925" s="2" t="s">
        <v>33</v>
      </c>
      <c r="V925" s="2" t="s">
        <v>33</v>
      </c>
      <c r="X925" s="2" t="s">
        <v>875</v>
      </c>
      <c r="Y925" s="3">
        <v>44062.739606481482</v>
      </c>
      <c r="Z925" s="3">
        <v>44062.656273148154</v>
      </c>
      <c r="AB925" s="2">
        <v>0</v>
      </c>
      <c r="AC925" s="2" t="s">
        <v>3061</v>
      </c>
      <c r="AD925" s="2">
        <v>0</v>
      </c>
      <c r="AE925" s="2" t="s">
        <v>2851</v>
      </c>
      <c r="AF925" s="2" t="s">
        <v>2852</v>
      </c>
      <c r="AG925" s="2">
        <v>0</v>
      </c>
    </row>
    <row r="926" spans="1:33" x14ac:dyDescent="0.2">
      <c r="A926" s="2">
        <v>13766</v>
      </c>
      <c r="B926" s="2">
        <f>VLOOKUP(A926,liaison!A:B,2,FALSE)</f>
        <v>4394</v>
      </c>
      <c r="C926" s="2">
        <f>VLOOKUP(B926,ERP!A:E,2,FALSE)</f>
        <v>1</v>
      </c>
      <c r="D926" s="2">
        <f>VLOOKUP(B926,ERP!A:E,3,FALSE)</f>
        <v>59.8</v>
      </c>
      <c r="E926" s="2">
        <f>VLOOKUP(B926,ERP!A:E,4,FALSE)</f>
        <v>0</v>
      </c>
      <c r="F926" s="2" t="str">
        <f>VLOOKUP(B926,ERP!A:E,5,FALSE)</f>
        <v>outofstock</v>
      </c>
      <c r="G926" s="2">
        <v>0</v>
      </c>
      <c r="H926" s="2">
        <v>0</v>
      </c>
      <c r="I926" s="2">
        <v>0</v>
      </c>
      <c r="J926" s="2">
        <v>0</v>
      </c>
      <c r="K926" s="2">
        <v>0</v>
      </c>
      <c r="L926" s="2" t="s">
        <v>29</v>
      </c>
      <c r="N926" s="2">
        <v>2</v>
      </c>
      <c r="O926" s="3">
        <v>43181.441064814811</v>
      </c>
      <c r="P926" s="3">
        <v>43181.399398148147</v>
      </c>
      <c r="R926" s="2" t="s">
        <v>877</v>
      </c>
      <c r="T926" s="2" t="s">
        <v>32</v>
      </c>
      <c r="U926" s="2" t="s">
        <v>33</v>
      </c>
      <c r="V926" s="2" t="s">
        <v>33</v>
      </c>
      <c r="X926" s="2" t="s">
        <v>879</v>
      </c>
      <c r="Y926" s="3">
        <v>44032.395891203712</v>
      </c>
      <c r="Z926" s="3">
        <v>44032.312557870369</v>
      </c>
      <c r="AB926" s="2">
        <v>0</v>
      </c>
      <c r="AC926" s="2" t="s">
        <v>3062</v>
      </c>
      <c r="AD926" s="2">
        <v>0</v>
      </c>
      <c r="AE926" s="2" t="s">
        <v>2851</v>
      </c>
      <c r="AF926" s="2" t="s">
        <v>2852</v>
      </c>
      <c r="AG926" s="2">
        <v>0</v>
      </c>
    </row>
    <row r="927" spans="1:33" x14ac:dyDescent="0.2">
      <c r="A927" s="2">
        <v>11587</v>
      </c>
      <c r="B927" s="2">
        <f>VLOOKUP(A927,liaison!A:B,2,FALSE)</f>
        <v>4395</v>
      </c>
      <c r="C927" s="2">
        <f>VLOOKUP(B927,ERP!A:E,2,FALSE)</f>
        <v>1</v>
      </c>
      <c r="D927" s="2">
        <f>VLOOKUP(B927,ERP!A:E,3,FALSE)</f>
        <v>27.5</v>
      </c>
      <c r="E927" s="2">
        <f>VLOOKUP(B927,ERP!A:E,4,FALSE)</f>
        <v>8</v>
      </c>
      <c r="F927" s="2" t="str">
        <f>VLOOKUP(B927,ERP!A:E,5,FALSE)</f>
        <v>instock</v>
      </c>
      <c r="G927" s="2">
        <v>0</v>
      </c>
      <c r="H927" s="2">
        <v>0</v>
      </c>
      <c r="I927" s="2">
        <v>0</v>
      </c>
      <c r="J927" s="2">
        <v>0</v>
      </c>
      <c r="K927" s="2">
        <v>0</v>
      </c>
      <c r="L927" s="2" t="s">
        <v>29</v>
      </c>
      <c r="N927" s="2">
        <v>2</v>
      </c>
      <c r="O927" s="3">
        <v>43181.443101851852</v>
      </c>
      <c r="P927" s="3">
        <v>43181.401435185187</v>
      </c>
      <c r="R927" s="2" t="s">
        <v>881</v>
      </c>
      <c r="T927" s="2" t="s">
        <v>32</v>
      </c>
      <c r="U927" s="2" t="s">
        <v>33</v>
      </c>
      <c r="V927" s="2" t="s">
        <v>33</v>
      </c>
      <c r="X927" s="2" t="s">
        <v>883</v>
      </c>
      <c r="Y927" s="3">
        <v>44000.447939814818</v>
      </c>
      <c r="Z927" s="3">
        <v>44000.364606481482</v>
      </c>
      <c r="AB927" s="2">
        <v>0</v>
      </c>
      <c r="AC927" s="2" t="s">
        <v>3063</v>
      </c>
      <c r="AD927" s="2">
        <v>0</v>
      </c>
      <c r="AE927" s="2" t="s">
        <v>2851</v>
      </c>
      <c r="AF927" s="2" t="s">
        <v>2852</v>
      </c>
      <c r="AG927" s="2">
        <v>0</v>
      </c>
    </row>
    <row r="928" spans="1:33" x14ac:dyDescent="0.2">
      <c r="A928" s="2">
        <v>9636</v>
      </c>
      <c r="B928" s="2">
        <f>VLOOKUP(A928,liaison!A:B,2,FALSE)</f>
        <v>4396</v>
      </c>
      <c r="C928" s="2">
        <f>VLOOKUP(B928,ERP!A:E,2,FALSE)</f>
        <v>1</v>
      </c>
      <c r="D928" s="2">
        <f>VLOOKUP(B928,ERP!A:E,3,FALSE)</f>
        <v>62</v>
      </c>
      <c r="E928" s="2">
        <f>VLOOKUP(B928,ERP!A:E,4,FALSE)</f>
        <v>7</v>
      </c>
      <c r="F928" s="2" t="str">
        <f>VLOOKUP(B928,ERP!A:E,5,FALSE)</f>
        <v>instock</v>
      </c>
      <c r="G928" s="2">
        <v>0</v>
      </c>
      <c r="H928" s="2">
        <v>0</v>
      </c>
      <c r="I928" s="2">
        <v>0</v>
      </c>
      <c r="J928" s="2">
        <v>0</v>
      </c>
      <c r="K928" s="2">
        <v>0</v>
      </c>
      <c r="L928" s="2" t="s">
        <v>29</v>
      </c>
      <c r="N928" s="2">
        <v>2</v>
      </c>
      <c r="O928" s="3">
        <v>43181.447881944441</v>
      </c>
      <c r="P928" s="3">
        <v>43181.406215277777</v>
      </c>
      <c r="R928" s="2" t="s">
        <v>885</v>
      </c>
      <c r="T928" s="2" t="s">
        <v>32</v>
      </c>
      <c r="U928" s="2" t="s">
        <v>33</v>
      </c>
      <c r="V928" s="2" t="s">
        <v>33</v>
      </c>
      <c r="X928" s="2" t="s">
        <v>887</v>
      </c>
      <c r="Y928" s="3">
        <v>44062.739618055559</v>
      </c>
      <c r="Z928" s="3">
        <v>44062.656284722223</v>
      </c>
      <c r="AB928" s="2">
        <v>0</v>
      </c>
      <c r="AC928" s="2" t="s">
        <v>3064</v>
      </c>
      <c r="AD928" s="2">
        <v>0</v>
      </c>
      <c r="AE928" s="2" t="s">
        <v>2851</v>
      </c>
      <c r="AF928" s="2" t="s">
        <v>2852</v>
      </c>
      <c r="AG928" s="2">
        <v>0</v>
      </c>
    </row>
    <row r="929" spans="1:33" x14ac:dyDescent="0.2">
      <c r="A929" s="2">
        <v>12639</v>
      </c>
      <c r="B929" s="2">
        <f>VLOOKUP(A929,liaison!A:B,2,FALSE)</f>
        <v>4397</v>
      </c>
      <c r="C929" s="2">
        <f>VLOOKUP(B929,ERP!A:E,2,FALSE)</f>
        <v>1</v>
      </c>
      <c r="D929" s="2">
        <f>VLOOKUP(B929,ERP!A:E,3,FALSE)</f>
        <v>59</v>
      </c>
      <c r="E929" s="2">
        <f>VLOOKUP(B929,ERP!A:E,4,FALSE)</f>
        <v>7</v>
      </c>
      <c r="F929" s="2" t="str">
        <f>VLOOKUP(B929,ERP!A:E,5,FALSE)</f>
        <v>instock</v>
      </c>
      <c r="G929" s="2">
        <v>0</v>
      </c>
      <c r="H929" s="2">
        <v>0</v>
      </c>
      <c r="I929" s="2">
        <v>0</v>
      </c>
      <c r="J929" s="2">
        <v>0</v>
      </c>
      <c r="K929" s="2">
        <v>0</v>
      </c>
      <c r="L929" s="2" t="s">
        <v>29</v>
      </c>
      <c r="N929" s="2">
        <v>2</v>
      </c>
      <c r="O929" s="3">
        <v>43181.45034722222</v>
      </c>
      <c r="P929" s="3">
        <v>43181.408680555563</v>
      </c>
      <c r="R929" s="2" t="s">
        <v>889</v>
      </c>
      <c r="T929" s="2" t="s">
        <v>32</v>
      </c>
      <c r="U929" s="2" t="s">
        <v>33</v>
      </c>
      <c r="V929" s="2" t="s">
        <v>33</v>
      </c>
      <c r="X929" s="2" t="s">
        <v>891</v>
      </c>
      <c r="Y929" s="3">
        <v>43801.396261574067</v>
      </c>
      <c r="Z929" s="3">
        <v>43801.354594907411</v>
      </c>
      <c r="AB929" s="2">
        <v>0</v>
      </c>
      <c r="AC929" s="2" t="s">
        <v>3065</v>
      </c>
      <c r="AD929" s="2">
        <v>0</v>
      </c>
      <c r="AE929" s="2" t="s">
        <v>2851</v>
      </c>
      <c r="AF929" s="2" t="s">
        <v>2852</v>
      </c>
      <c r="AG929" s="2">
        <v>0</v>
      </c>
    </row>
    <row r="930" spans="1:33" x14ac:dyDescent="0.2">
      <c r="A930" s="2">
        <v>12641</v>
      </c>
      <c r="B930" s="2">
        <f>VLOOKUP(A930,liaison!A:B,2,FALSE)</f>
        <v>4398</v>
      </c>
      <c r="C930" s="2">
        <f>VLOOKUP(B930,ERP!A:E,2,FALSE)</f>
        <v>1</v>
      </c>
      <c r="D930" s="2">
        <f>VLOOKUP(B930,ERP!A:E,3,FALSE)</f>
        <v>59</v>
      </c>
      <c r="E930" s="2">
        <f>VLOOKUP(B930,ERP!A:E,4,FALSE)</f>
        <v>0</v>
      </c>
      <c r="F930" s="2" t="str">
        <f>VLOOKUP(B930,ERP!A:E,5,FALSE)</f>
        <v>outofstock</v>
      </c>
      <c r="G930" s="2">
        <v>0</v>
      </c>
      <c r="H930" s="2">
        <v>0</v>
      </c>
      <c r="I930" s="2">
        <v>0</v>
      </c>
      <c r="J930" s="2">
        <v>0</v>
      </c>
      <c r="K930" s="2">
        <v>0</v>
      </c>
      <c r="L930" s="2" t="s">
        <v>29</v>
      </c>
      <c r="N930" s="2">
        <v>2</v>
      </c>
      <c r="O930" s="3">
        <v>43181.453865740739</v>
      </c>
      <c r="P930" s="3">
        <v>43181.412199074082</v>
      </c>
      <c r="R930" s="2" t="s">
        <v>893</v>
      </c>
      <c r="T930" s="2" t="s">
        <v>32</v>
      </c>
      <c r="U930" s="2" t="s">
        <v>33</v>
      </c>
      <c r="V930" s="2" t="s">
        <v>33</v>
      </c>
      <c r="X930" s="2" t="s">
        <v>895</v>
      </c>
      <c r="Y930" s="3">
        <v>43822.395891203712</v>
      </c>
      <c r="Z930" s="3">
        <v>43822.354224537034</v>
      </c>
      <c r="AB930" s="2">
        <v>0</v>
      </c>
      <c r="AC930" s="2" t="s">
        <v>3066</v>
      </c>
      <c r="AD930" s="2">
        <v>0</v>
      </c>
      <c r="AE930" s="2" t="s">
        <v>2851</v>
      </c>
      <c r="AF930" s="2" t="s">
        <v>2852</v>
      </c>
      <c r="AG930" s="2">
        <v>0</v>
      </c>
    </row>
    <row r="931" spans="1:33" x14ac:dyDescent="0.2">
      <c r="A931" s="2">
        <v>12640</v>
      </c>
      <c r="B931" s="2">
        <f>VLOOKUP(A931,liaison!A:B,2,FALSE)</f>
        <v>4399</v>
      </c>
      <c r="C931" s="2">
        <f>VLOOKUP(B931,ERP!A:E,2,FALSE)</f>
        <v>1</v>
      </c>
      <c r="D931" s="2">
        <f>VLOOKUP(B931,ERP!A:E,3,FALSE)</f>
        <v>59</v>
      </c>
      <c r="E931" s="2">
        <f>VLOOKUP(B931,ERP!A:E,4,FALSE)</f>
        <v>6</v>
      </c>
      <c r="F931" s="2" t="str">
        <f>VLOOKUP(B931,ERP!A:E,5,FALSE)</f>
        <v>instock</v>
      </c>
      <c r="G931" s="2">
        <v>0</v>
      </c>
      <c r="H931" s="2">
        <v>0</v>
      </c>
      <c r="I931" s="2">
        <v>0</v>
      </c>
      <c r="J931" s="2">
        <v>0</v>
      </c>
      <c r="K931" s="2">
        <v>1</v>
      </c>
      <c r="L931" s="2" t="s">
        <v>29</v>
      </c>
      <c r="N931" s="2">
        <v>2</v>
      </c>
      <c r="O931" s="3">
        <v>43181.455636574072</v>
      </c>
      <c r="P931" s="3">
        <v>43181.413969907408</v>
      </c>
      <c r="R931" s="2" t="s">
        <v>897</v>
      </c>
      <c r="T931" s="2" t="s">
        <v>32</v>
      </c>
      <c r="U931" s="2" t="s">
        <v>33</v>
      </c>
      <c r="V931" s="2" t="s">
        <v>33</v>
      </c>
      <c r="X931" s="2" t="s">
        <v>899</v>
      </c>
      <c r="Y931" s="3">
        <v>43997.697939814818</v>
      </c>
      <c r="Z931" s="3">
        <v>43997.614606481482</v>
      </c>
      <c r="AB931" s="2">
        <v>0</v>
      </c>
      <c r="AC931" s="2" t="s">
        <v>3067</v>
      </c>
      <c r="AD931" s="2">
        <v>0</v>
      </c>
      <c r="AE931" s="2" t="s">
        <v>2851</v>
      </c>
      <c r="AF931" s="2" t="s">
        <v>2852</v>
      </c>
      <c r="AG931" s="2">
        <v>0</v>
      </c>
    </row>
    <row r="932" spans="1:33" x14ac:dyDescent="0.2">
      <c r="A932" s="2">
        <v>14768</v>
      </c>
      <c r="B932" s="2">
        <f>VLOOKUP(A932,liaison!A:B,2,FALSE)</f>
        <v>4400</v>
      </c>
      <c r="C932" s="2">
        <f>VLOOKUP(B932,ERP!A:E,2,FALSE)</f>
        <v>1</v>
      </c>
      <c r="D932" s="2">
        <f>VLOOKUP(B932,ERP!A:E,3,FALSE)</f>
        <v>44</v>
      </c>
      <c r="E932" s="2">
        <f>VLOOKUP(B932,ERP!A:E,4,FALSE)</f>
        <v>0</v>
      </c>
      <c r="F932" s="2" t="str">
        <f>VLOOKUP(B932,ERP!A:E,5,FALSE)</f>
        <v>outofstock</v>
      </c>
      <c r="G932" s="2">
        <v>0</v>
      </c>
      <c r="H932" s="2">
        <v>0</v>
      </c>
      <c r="I932" s="2">
        <v>0</v>
      </c>
      <c r="J932" s="2">
        <v>0</v>
      </c>
      <c r="K932" s="2">
        <v>0</v>
      </c>
      <c r="L932" s="2" t="s">
        <v>29</v>
      </c>
      <c r="N932" s="2">
        <v>2</v>
      </c>
      <c r="O932" s="3">
        <v>43181.460486111107</v>
      </c>
      <c r="P932" s="3">
        <v>43181.418819444443</v>
      </c>
      <c r="R932" s="2" t="s">
        <v>901</v>
      </c>
      <c r="T932" s="2" t="s">
        <v>32</v>
      </c>
      <c r="U932" s="2" t="s">
        <v>33</v>
      </c>
      <c r="V932" s="2" t="s">
        <v>33</v>
      </c>
      <c r="X932" s="2" t="s">
        <v>903</v>
      </c>
      <c r="Y932" s="3">
        <v>44037.697939814818</v>
      </c>
      <c r="Z932" s="3">
        <v>44037.614606481482</v>
      </c>
      <c r="AB932" s="2">
        <v>0</v>
      </c>
      <c r="AC932" s="2" t="s">
        <v>3068</v>
      </c>
      <c r="AD932" s="2">
        <v>0</v>
      </c>
      <c r="AE932" s="2" t="s">
        <v>2851</v>
      </c>
      <c r="AF932" s="2" t="s">
        <v>2852</v>
      </c>
      <c r="AG932" s="2">
        <v>0</v>
      </c>
    </row>
    <row r="933" spans="1:33" x14ac:dyDescent="0.2">
      <c r="A933" s="2">
        <v>3506</v>
      </c>
      <c r="B933" s="2">
        <f>VLOOKUP(A933,liaison!A:B,2,FALSE)</f>
        <v>4401</v>
      </c>
      <c r="C933" s="2">
        <f>VLOOKUP(B933,ERP!A:E,2,FALSE)</f>
        <v>1</v>
      </c>
      <c r="D933" s="2">
        <f>VLOOKUP(B933,ERP!A:E,3,FALSE)</f>
        <v>62.5</v>
      </c>
      <c r="E933" s="2">
        <f>VLOOKUP(B933,ERP!A:E,4,FALSE)</f>
        <v>1</v>
      </c>
      <c r="F933" s="2" t="str">
        <f>VLOOKUP(B933,ERP!A:E,5,FALSE)</f>
        <v>instock</v>
      </c>
      <c r="G933" s="2">
        <v>0</v>
      </c>
      <c r="H933" s="2">
        <v>0</v>
      </c>
      <c r="I933" s="2">
        <v>0</v>
      </c>
      <c r="J933" s="2">
        <v>0</v>
      </c>
      <c r="K933" s="2">
        <v>1</v>
      </c>
      <c r="L933" s="2" t="s">
        <v>29</v>
      </c>
      <c r="N933" s="2">
        <v>2</v>
      </c>
      <c r="O933" s="3">
        <v>43181.467638888891</v>
      </c>
      <c r="P933" s="3">
        <v>43181.42597222222</v>
      </c>
      <c r="R933" s="2" t="s">
        <v>905</v>
      </c>
      <c r="T933" s="2" t="s">
        <v>32</v>
      </c>
      <c r="U933" s="2" t="s">
        <v>33</v>
      </c>
      <c r="V933" s="2" t="s">
        <v>33</v>
      </c>
      <c r="X933" s="2" t="s">
        <v>907</v>
      </c>
      <c r="Y933" s="3">
        <v>44047.395995370367</v>
      </c>
      <c r="Z933" s="3">
        <v>44047.312662037039</v>
      </c>
      <c r="AB933" s="2">
        <v>0</v>
      </c>
      <c r="AC933" s="2" t="s">
        <v>3069</v>
      </c>
      <c r="AD933" s="2">
        <v>0</v>
      </c>
      <c r="AE933" s="2" t="s">
        <v>2851</v>
      </c>
      <c r="AF933" s="2" t="s">
        <v>2852</v>
      </c>
      <c r="AG933" s="2">
        <v>0</v>
      </c>
    </row>
    <row r="934" spans="1:33" x14ac:dyDescent="0.2">
      <c r="A934" s="2">
        <v>3510</v>
      </c>
      <c r="B934" s="2">
        <f>VLOOKUP(A934,liaison!A:B,2,FALSE)</f>
        <v>4402</v>
      </c>
      <c r="C934" s="2">
        <f>VLOOKUP(B934,ERP!A:E,2,FALSE)</f>
        <v>1</v>
      </c>
      <c r="D934" s="2">
        <f>VLOOKUP(B934,ERP!A:E,3,FALSE)</f>
        <v>176</v>
      </c>
      <c r="E934" s="2">
        <f>VLOOKUP(B934,ERP!A:E,4,FALSE)</f>
        <v>8</v>
      </c>
      <c r="F934" s="2" t="str">
        <f>VLOOKUP(B934,ERP!A:E,5,FALSE)</f>
        <v>instock</v>
      </c>
      <c r="G934" s="2">
        <v>0</v>
      </c>
      <c r="H934" s="2">
        <v>0</v>
      </c>
      <c r="I934" s="2">
        <v>0</v>
      </c>
      <c r="J934" s="2">
        <v>0</v>
      </c>
      <c r="K934" s="2">
        <v>13</v>
      </c>
      <c r="L934" s="2" t="s">
        <v>29</v>
      </c>
      <c r="N934" s="2">
        <v>2</v>
      </c>
      <c r="O934" s="3">
        <v>43181.472974537042</v>
      </c>
      <c r="P934" s="3">
        <v>43181.431307870371</v>
      </c>
      <c r="R934" s="2" t="s">
        <v>909</v>
      </c>
      <c r="T934" s="2" t="s">
        <v>32</v>
      </c>
      <c r="U934" s="2" t="s">
        <v>33</v>
      </c>
      <c r="V934" s="2" t="s">
        <v>33</v>
      </c>
      <c r="X934" s="2" t="s">
        <v>911</v>
      </c>
      <c r="Y934" s="3">
        <v>44065.482673611114</v>
      </c>
      <c r="Z934" s="3">
        <v>44065.399340277778</v>
      </c>
      <c r="AB934" s="2">
        <v>0</v>
      </c>
      <c r="AC934" s="2" t="s">
        <v>3070</v>
      </c>
      <c r="AD934" s="2">
        <v>0</v>
      </c>
      <c r="AE934" s="2" t="s">
        <v>2851</v>
      </c>
      <c r="AF934" s="2" t="s">
        <v>2852</v>
      </c>
      <c r="AG934" s="2">
        <v>0</v>
      </c>
    </row>
    <row r="935" spans="1:33" x14ac:dyDescent="0.2">
      <c r="A935" s="2">
        <v>3507</v>
      </c>
      <c r="B935" s="2">
        <f>VLOOKUP(A935,liaison!A:B,2,FALSE)</f>
        <v>4404</v>
      </c>
      <c r="C935" s="2">
        <f>VLOOKUP(B935,ERP!A:E,2,FALSE)</f>
        <v>1</v>
      </c>
      <c r="D935" s="2">
        <f>VLOOKUP(B935,ERP!A:E,3,FALSE)</f>
        <v>108.5</v>
      </c>
      <c r="E935" s="2">
        <f>VLOOKUP(B935,ERP!A:E,4,FALSE)</f>
        <v>2</v>
      </c>
      <c r="F935" s="2" t="str">
        <f>VLOOKUP(B935,ERP!A:E,5,FALSE)</f>
        <v>instock</v>
      </c>
      <c r="G935" s="2">
        <v>0</v>
      </c>
      <c r="H935" s="2">
        <v>0</v>
      </c>
      <c r="I935" s="2">
        <v>0</v>
      </c>
      <c r="J935" s="2">
        <v>0</v>
      </c>
      <c r="K935" s="2">
        <v>2</v>
      </c>
      <c r="L935" s="2" t="s">
        <v>29</v>
      </c>
      <c r="N935" s="2">
        <v>2</v>
      </c>
      <c r="O935" s="3">
        <v>43181.481192129628</v>
      </c>
      <c r="P935" s="3">
        <v>43181.439525462964</v>
      </c>
      <c r="R935" s="2" t="s">
        <v>913</v>
      </c>
      <c r="T935" s="2" t="s">
        <v>32</v>
      </c>
      <c r="U935" s="2" t="s">
        <v>33</v>
      </c>
      <c r="V935" s="2" t="s">
        <v>33</v>
      </c>
      <c r="X935" s="2" t="s">
        <v>915</v>
      </c>
      <c r="Y935" s="3">
        <v>44055.396018518521</v>
      </c>
      <c r="Z935" s="3">
        <v>44055.312685185178</v>
      </c>
      <c r="AB935" s="2">
        <v>0</v>
      </c>
      <c r="AC935" s="2" t="s">
        <v>3071</v>
      </c>
      <c r="AD935" s="2">
        <v>0</v>
      </c>
      <c r="AE935" s="2" t="s">
        <v>2851</v>
      </c>
      <c r="AF935" s="2" t="s">
        <v>2852</v>
      </c>
      <c r="AG935" s="2">
        <v>0</v>
      </c>
    </row>
    <row r="936" spans="1:33" x14ac:dyDescent="0.2">
      <c r="A936" s="2">
        <v>13230</v>
      </c>
      <c r="B936" s="2">
        <f>VLOOKUP(A936,liaison!A:B,2,FALSE)</f>
        <v>4405</v>
      </c>
      <c r="C936" s="2">
        <f>VLOOKUP(B936,ERP!A:E,2,FALSE)</f>
        <v>1</v>
      </c>
      <c r="D936" s="2">
        <f>VLOOKUP(B936,ERP!A:E,3,FALSE)</f>
        <v>68.099999999999994</v>
      </c>
      <c r="E936" s="2">
        <f>VLOOKUP(B936,ERP!A:E,4,FALSE)</f>
        <v>6</v>
      </c>
      <c r="F936" s="2" t="str">
        <f>VLOOKUP(B936,ERP!A:E,5,FALSE)</f>
        <v>instock</v>
      </c>
      <c r="G936" s="2">
        <v>0</v>
      </c>
      <c r="H936" s="2">
        <v>0</v>
      </c>
      <c r="I936" s="2">
        <v>0</v>
      </c>
      <c r="J936" s="2">
        <v>0</v>
      </c>
      <c r="K936" s="2">
        <v>0</v>
      </c>
      <c r="L936" s="2" t="s">
        <v>29</v>
      </c>
      <c r="N936" s="2">
        <v>2</v>
      </c>
      <c r="O936" s="3">
        <v>43181.486180555563</v>
      </c>
      <c r="P936" s="3">
        <v>43181.444513888891</v>
      </c>
      <c r="R936" s="2" t="s">
        <v>917</v>
      </c>
      <c r="T936" s="2" t="s">
        <v>32</v>
      </c>
      <c r="U936" s="2" t="s">
        <v>33</v>
      </c>
      <c r="V936" s="2" t="s">
        <v>33</v>
      </c>
      <c r="X936" s="2" t="s">
        <v>918</v>
      </c>
      <c r="Y936" s="3">
        <v>43829.395914351851</v>
      </c>
      <c r="Z936" s="3">
        <v>43829.354247685187</v>
      </c>
      <c r="AB936" s="2">
        <v>0</v>
      </c>
      <c r="AC936" s="2" t="s">
        <v>3072</v>
      </c>
      <c r="AD936" s="2">
        <v>0</v>
      </c>
      <c r="AE936" s="2" t="s">
        <v>2851</v>
      </c>
      <c r="AF936" s="2" t="s">
        <v>2852</v>
      </c>
      <c r="AG936" s="2">
        <v>0</v>
      </c>
    </row>
    <row r="937" spans="1:33" x14ac:dyDescent="0.2">
      <c r="A937" s="2">
        <v>7819</v>
      </c>
      <c r="B937" s="2">
        <f>VLOOKUP(A937,liaison!A:B,2,FALSE)</f>
        <v>4406</v>
      </c>
      <c r="C937" s="2">
        <f>VLOOKUP(B937,ERP!A:E,2,FALSE)</f>
        <v>1</v>
      </c>
      <c r="D937" s="2">
        <f>VLOOKUP(B937,ERP!A:E,3,FALSE)</f>
        <v>157</v>
      </c>
      <c r="E937" s="2">
        <f>VLOOKUP(B937,ERP!A:E,4,FALSE)</f>
        <v>3</v>
      </c>
      <c r="F937" s="2" t="str">
        <f>VLOOKUP(B937,ERP!A:E,5,FALSE)</f>
        <v>instock</v>
      </c>
      <c r="G937" s="2">
        <v>0</v>
      </c>
      <c r="H937" s="2">
        <v>0</v>
      </c>
      <c r="I937" s="2">
        <v>0</v>
      </c>
      <c r="J937" s="2">
        <v>0</v>
      </c>
      <c r="K937" s="2">
        <v>0</v>
      </c>
      <c r="L937" s="2" t="s">
        <v>29</v>
      </c>
      <c r="N937" s="2">
        <v>2</v>
      </c>
      <c r="O937" s="3">
        <v>43181.488055555557</v>
      </c>
      <c r="P937" s="3">
        <v>43181.446388888893</v>
      </c>
      <c r="R937" s="2" t="s">
        <v>920</v>
      </c>
      <c r="T937" s="2" t="s">
        <v>32</v>
      </c>
      <c r="U937" s="2" t="s">
        <v>33</v>
      </c>
      <c r="V937" s="2" t="s">
        <v>33</v>
      </c>
      <c r="X937" s="2" t="s">
        <v>922</v>
      </c>
      <c r="Y937" s="3">
        <v>43904.670185185183</v>
      </c>
      <c r="Z937" s="3">
        <v>43904.628518518519</v>
      </c>
      <c r="AB937" s="2">
        <v>0</v>
      </c>
      <c r="AC937" s="2" t="s">
        <v>3073</v>
      </c>
      <c r="AD937" s="2">
        <v>0</v>
      </c>
      <c r="AE937" s="2" t="s">
        <v>2851</v>
      </c>
      <c r="AF937" s="2" t="s">
        <v>2852</v>
      </c>
      <c r="AG937" s="2">
        <v>0</v>
      </c>
    </row>
    <row r="938" spans="1:33" x14ac:dyDescent="0.2">
      <c r="A938" s="2">
        <v>3509</v>
      </c>
      <c r="B938" s="2">
        <f>VLOOKUP(A938,liaison!A:B,2,FALSE)</f>
        <v>4407</v>
      </c>
      <c r="C938" s="2">
        <f>VLOOKUP(B938,ERP!A:E,2,FALSE)</f>
        <v>1</v>
      </c>
      <c r="D938" s="2">
        <f>VLOOKUP(B938,ERP!A:E,3,FALSE)</f>
        <v>104</v>
      </c>
      <c r="E938" s="2">
        <f>VLOOKUP(B938,ERP!A:E,4,FALSE)</f>
        <v>6</v>
      </c>
      <c r="F938" s="2" t="str">
        <f>VLOOKUP(B938,ERP!A:E,5,FALSE)</f>
        <v>instock</v>
      </c>
      <c r="G938" s="2">
        <v>0</v>
      </c>
      <c r="H938" s="2">
        <v>0</v>
      </c>
      <c r="I938" s="2">
        <v>0</v>
      </c>
      <c r="J938" s="2">
        <v>0</v>
      </c>
      <c r="K938" s="2">
        <v>1</v>
      </c>
      <c r="L938" s="2" t="s">
        <v>29</v>
      </c>
      <c r="N938" s="2">
        <v>2</v>
      </c>
      <c r="O938" s="3">
        <v>43181.492974537039</v>
      </c>
      <c r="P938" s="3">
        <v>43181.451307870368</v>
      </c>
      <c r="R938" s="2" t="s">
        <v>924</v>
      </c>
      <c r="T938" s="2" t="s">
        <v>32</v>
      </c>
      <c r="U938" s="2" t="s">
        <v>33</v>
      </c>
      <c r="V938" s="2" t="s">
        <v>33</v>
      </c>
      <c r="X938" s="2" t="s">
        <v>926</v>
      </c>
      <c r="Y938" s="3">
        <v>44016.406284722223</v>
      </c>
      <c r="Z938" s="3">
        <v>44016.322951388887</v>
      </c>
      <c r="AB938" s="2">
        <v>0</v>
      </c>
      <c r="AC938" s="2" t="s">
        <v>3074</v>
      </c>
      <c r="AD938" s="2">
        <v>0</v>
      </c>
      <c r="AE938" s="2" t="s">
        <v>2851</v>
      </c>
      <c r="AF938" s="2" t="s">
        <v>2852</v>
      </c>
      <c r="AG938" s="2">
        <v>0</v>
      </c>
    </row>
    <row r="939" spans="1:33" x14ac:dyDescent="0.2">
      <c r="A939" s="2">
        <v>15426</v>
      </c>
      <c r="B939" s="2">
        <f>VLOOKUP(A939,liaison!A:B,2,FALSE)</f>
        <v>4558</v>
      </c>
      <c r="C939" s="2">
        <f>VLOOKUP(B939,ERP!A:E,2,FALSE)</f>
        <v>1</v>
      </c>
      <c r="D939" s="2">
        <f>VLOOKUP(B939,ERP!A:E,3,FALSE)</f>
        <v>28.1</v>
      </c>
      <c r="E939" s="2">
        <f>VLOOKUP(B939,ERP!A:E,4,FALSE)</f>
        <v>96</v>
      </c>
      <c r="F939" s="2" t="str">
        <f>VLOOKUP(B939,ERP!A:E,5,FALSE)</f>
        <v>instock</v>
      </c>
      <c r="G939" s="2">
        <v>0</v>
      </c>
      <c r="H939" s="2">
        <v>0</v>
      </c>
      <c r="I939" s="2">
        <v>0</v>
      </c>
      <c r="J939" s="2">
        <v>0</v>
      </c>
      <c r="K939" s="2">
        <v>3</v>
      </c>
      <c r="L939" s="2" t="s">
        <v>29</v>
      </c>
      <c r="N939" s="2">
        <v>2</v>
      </c>
      <c r="O939" s="3">
        <v>43201.564108796287</v>
      </c>
      <c r="P939" s="3">
        <v>43201.480775462973</v>
      </c>
      <c r="R939" s="2" t="s">
        <v>928</v>
      </c>
      <c r="T939" s="2" t="s">
        <v>32</v>
      </c>
      <c r="U939" s="2" t="s">
        <v>33</v>
      </c>
      <c r="V939" s="2" t="s">
        <v>33</v>
      </c>
      <c r="X939" s="2" t="s">
        <v>930</v>
      </c>
      <c r="Y939" s="3">
        <v>44069.395925925928</v>
      </c>
      <c r="Z939" s="3">
        <v>44069.312592592592</v>
      </c>
      <c r="AB939" s="2">
        <v>0</v>
      </c>
      <c r="AC939" s="2" t="s">
        <v>3075</v>
      </c>
      <c r="AD939" s="2">
        <v>0</v>
      </c>
      <c r="AE939" s="2" t="s">
        <v>2851</v>
      </c>
      <c r="AF939" s="2" t="s">
        <v>2852</v>
      </c>
      <c r="AG939" s="2">
        <v>0</v>
      </c>
    </row>
    <row r="940" spans="1:33" x14ac:dyDescent="0.2">
      <c r="A940" s="2">
        <v>15621</v>
      </c>
      <c r="B940" s="2">
        <f>VLOOKUP(A940,liaison!A:B,2,FALSE)</f>
        <v>4564</v>
      </c>
      <c r="C940" s="2">
        <f>VLOOKUP(B940,ERP!A:E,2,FALSE)</f>
        <v>1</v>
      </c>
      <c r="D940" s="2">
        <f>VLOOKUP(B940,ERP!A:E,3,FALSE)</f>
        <v>21.7</v>
      </c>
      <c r="E940" s="2">
        <f>VLOOKUP(B940,ERP!A:E,4,FALSE)</f>
        <v>60</v>
      </c>
      <c r="F940" s="2" t="str">
        <f>VLOOKUP(B940,ERP!A:E,5,FALSE)</f>
        <v>instock</v>
      </c>
      <c r="G940" s="2">
        <v>0</v>
      </c>
      <c r="H940" s="2">
        <v>0</v>
      </c>
      <c r="I940" s="2">
        <v>0</v>
      </c>
      <c r="J940" s="2">
        <v>0</v>
      </c>
      <c r="K940" s="2">
        <v>19</v>
      </c>
      <c r="L940" s="2" t="s">
        <v>29</v>
      </c>
      <c r="N940" s="2">
        <v>2</v>
      </c>
      <c r="O940" s="3">
        <v>43202.410879629628</v>
      </c>
      <c r="P940" s="3">
        <v>43202.327546296299</v>
      </c>
      <c r="R940" s="2" t="s">
        <v>932</v>
      </c>
      <c r="T940" s="2" t="s">
        <v>32</v>
      </c>
      <c r="U940" s="2" t="s">
        <v>33</v>
      </c>
      <c r="V940" s="2" t="s">
        <v>33</v>
      </c>
      <c r="X940" s="2" t="s">
        <v>934</v>
      </c>
      <c r="Y940" s="3">
        <v>44070.425069444442</v>
      </c>
      <c r="Z940" s="3">
        <v>44070.341736111113</v>
      </c>
      <c r="AB940" s="2">
        <v>0</v>
      </c>
      <c r="AC940" s="2" t="s">
        <v>3076</v>
      </c>
      <c r="AD940" s="2">
        <v>0</v>
      </c>
      <c r="AE940" s="2" t="s">
        <v>2851</v>
      </c>
      <c r="AF940" s="2" t="s">
        <v>2852</v>
      </c>
      <c r="AG940" s="2">
        <v>0</v>
      </c>
    </row>
    <row r="941" spans="1:33" x14ac:dyDescent="0.2">
      <c r="A941" s="2">
        <v>15457</v>
      </c>
      <c r="B941" s="2">
        <f>VLOOKUP(A941,liaison!A:B,2,FALSE)</f>
        <v>4566</v>
      </c>
      <c r="C941" s="2">
        <f>VLOOKUP(B941,ERP!A:E,2,FALSE)</f>
        <v>1</v>
      </c>
      <c r="D941" s="2">
        <f>VLOOKUP(B941,ERP!A:E,3,FALSE)</f>
        <v>28.5</v>
      </c>
      <c r="E941" s="2">
        <f>VLOOKUP(B941,ERP!A:E,4,FALSE)</f>
        <v>3</v>
      </c>
      <c r="F941" s="2" t="str">
        <f>VLOOKUP(B941,ERP!A:E,5,FALSE)</f>
        <v>instock</v>
      </c>
      <c r="G941" s="2">
        <v>0</v>
      </c>
      <c r="H941" s="2">
        <v>0</v>
      </c>
      <c r="I941" s="2">
        <v>0</v>
      </c>
      <c r="J941" s="2">
        <v>0</v>
      </c>
      <c r="K941" s="2">
        <v>0</v>
      </c>
      <c r="L941" s="2" t="s">
        <v>29</v>
      </c>
      <c r="N941" s="2">
        <v>2</v>
      </c>
      <c r="O941" s="3">
        <v>43202.426527777781</v>
      </c>
      <c r="P941" s="3">
        <v>43202.343194444453</v>
      </c>
      <c r="R941" s="2" t="s">
        <v>936</v>
      </c>
      <c r="T941" s="2" t="s">
        <v>32</v>
      </c>
      <c r="U941" s="2" t="s">
        <v>33</v>
      </c>
      <c r="V941" s="2" t="s">
        <v>33</v>
      </c>
      <c r="X941" s="2" t="s">
        <v>938</v>
      </c>
      <c r="Y941" s="3">
        <v>44008.395949074067</v>
      </c>
      <c r="Z941" s="3">
        <v>44008.312615740739</v>
      </c>
      <c r="AB941" s="2">
        <v>0</v>
      </c>
      <c r="AC941" s="2" t="s">
        <v>3077</v>
      </c>
      <c r="AD941" s="2">
        <v>0</v>
      </c>
      <c r="AE941" s="2" t="s">
        <v>2851</v>
      </c>
      <c r="AF941" s="2" t="s">
        <v>2852</v>
      </c>
      <c r="AG941" s="2">
        <v>0</v>
      </c>
    </row>
    <row r="942" spans="1:33" x14ac:dyDescent="0.2">
      <c r="A942" s="2">
        <v>13604</v>
      </c>
      <c r="B942" s="2">
        <f>VLOOKUP(A942,liaison!A:B,2,FALSE)</f>
        <v>4573</v>
      </c>
      <c r="C942" s="2">
        <f>VLOOKUP(B942,ERP!A:E,2,FALSE)</f>
        <v>1</v>
      </c>
      <c r="D942" s="2">
        <f>VLOOKUP(B942,ERP!A:E,3,FALSE)</f>
        <v>67.2</v>
      </c>
      <c r="E942" s="2">
        <f>VLOOKUP(B942,ERP!A:E,4,FALSE)</f>
        <v>9</v>
      </c>
      <c r="F942" s="2" t="str">
        <f>VLOOKUP(B942,ERP!A:E,5,FALSE)</f>
        <v>instock</v>
      </c>
      <c r="G942" s="2">
        <v>0</v>
      </c>
      <c r="H942" s="2">
        <v>0</v>
      </c>
      <c r="I942" s="2">
        <v>0</v>
      </c>
      <c r="J942" s="2">
        <v>0</v>
      </c>
      <c r="K942" s="2">
        <v>0</v>
      </c>
      <c r="L942" s="2" t="s">
        <v>29</v>
      </c>
      <c r="N942" s="2">
        <v>2</v>
      </c>
      <c r="O942" s="3">
        <v>43202.688379629632</v>
      </c>
      <c r="P942" s="3">
        <v>43202.605046296303</v>
      </c>
      <c r="R942" s="2" t="s">
        <v>940</v>
      </c>
      <c r="T942" s="2" t="s">
        <v>32</v>
      </c>
      <c r="U942" s="2" t="s">
        <v>33</v>
      </c>
      <c r="V942" s="2" t="s">
        <v>33</v>
      </c>
      <c r="X942" s="2" t="s">
        <v>942</v>
      </c>
      <c r="Y942" s="3">
        <v>44049.697939814818</v>
      </c>
      <c r="Z942" s="3">
        <v>44049.614606481482</v>
      </c>
      <c r="AB942" s="2">
        <v>0</v>
      </c>
      <c r="AC942" s="2" t="s">
        <v>3078</v>
      </c>
      <c r="AD942" s="2">
        <v>0</v>
      </c>
      <c r="AE942" s="2" t="s">
        <v>2851</v>
      </c>
      <c r="AF942" s="2" t="s">
        <v>2852</v>
      </c>
      <c r="AG942" s="2">
        <v>0</v>
      </c>
    </row>
    <row r="943" spans="1:33" x14ac:dyDescent="0.2">
      <c r="A943" s="2">
        <v>12857</v>
      </c>
      <c r="B943" s="2">
        <f>VLOOKUP(A943,liaison!A:B,2,FALSE)</f>
        <v>4582</v>
      </c>
      <c r="C943" s="2">
        <f>VLOOKUP(B943,ERP!A:E,2,FALSE)</f>
        <v>1</v>
      </c>
      <c r="D943" s="2">
        <f>VLOOKUP(B943,ERP!A:E,3,FALSE)</f>
        <v>109.6</v>
      </c>
      <c r="E943" s="2">
        <f>VLOOKUP(B943,ERP!A:E,4,FALSE)</f>
        <v>7</v>
      </c>
      <c r="F943" s="2" t="str">
        <f>VLOOKUP(B943,ERP!A:E,5,FALSE)</f>
        <v>instock</v>
      </c>
      <c r="G943" s="2">
        <v>0</v>
      </c>
      <c r="H943" s="2">
        <v>0</v>
      </c>
      <c r="I943" s="2">
        <v>0</v>
      </c>
      <c r="J943" s="2">
        <v>0</v>
      </c>
      <c r="K943" s="2">
        <v>0</v>
      </c>
      <c r="L943" s="2" t="s">
        <v>29</v>
      </c>
      <c r="N943" s="2">
        <v>2</v>
      </c>
      <c r="O943" s="3">
        <v>43202.747372685182</v>
      </c>
      <c r="P943" s="3">
        <v>43202.664039351846</v>
      </c>
      <c r="R943" s="2" t="s">
        <v>944</v>
      </c>
      <c r="T943" s="2" t="s">
        <v>32</v>
      </c>
      <c r="U943" s="2" t="s">
        <v>33</v>
      </c>
      <c r="V943" s="2" t="s">
        <v>33</v>
      </c>
      <c r="X943" s="2" t="s">
        <v>946</v>
      </c>
      <c r="Y943" s="3">
        <v>43867.690995370373</v>
      </c>
      <c r="Z943" s="3">
        <v>43867.649328703701</v>
      </c>
      <c r="AB943" s="2">
        <v>0</v>
      </c>
      <c r="AC943" s="2" t="s">
        <v>3079</v>
      </c>
      <c r="AD943" s="2">
        <v>0</v>
      </c>
      <c r="AE943" s="2" t="s">
        <v>2851</v>
      </c>
      <c r="AF943" s="2" t="s">
        <v>2852</v>
      </c>
      <c r="AG943" s="2">
        <v>0</v>
      </c>
    </row>
    <row r="944" spans="1:33" x14ac:dyDescent="0.2">
      <c r="A944" s="2">
        <v>15476</v>
      </c>
      <c r="B944" s="2">
        <f>VLOOKUP(A944,liaison!A:B,2,FALSE)</f>
        <v>4596</v>
      </c>
      <c r="C944" s="2">
        <f>VLOOKUP(B944,ERP!A:E,2,FALSE)</f>
        <v>1</v>
      </c>
      <c r="D944" s="2">
        <f>VLOOKUP(B944,ERP!A:E,3,FALSE)</f>
        <v>43.9</v>
      </c>
      <c r="E944" s="2">
        <f>VLOOKUP(B944,ERP!A:E,4,FALSE)</f>
        <v>0</v>
      </c>
      <c r="F944" s="2" t="str">
        <f>VLOOKUP(B944,ERP!A:E,5,FALSE)</f>
        <v>outofstock</v>
      </c>
      <c r="G944" s="2">
        <v>0</v>
      </c>
      <c r="H944" s="2">
        <v>0</v>
      </c>
      <c r="I944" s="2">
        <v>0</v>
      </c>
      <c r="J944" s="2">
        <v>0</v>
      </c>
      <c r="K944" s="2">
        <v>23</v>
      </c>
      <c r="L944" s="2" t="s">
        <v>29</v>
      </c>
      <c r="N944" s="2">
        <v>2</v>
      </c>
      <c r="O944" s="3">
        <v>43203.560636574082</v>
      </c>
      <c r="P944" s="3">
        <v>43203.477303240739</v>
      </c>
      <c r="R944" s="2" t="s">
        <v>948</v>
      </c>
      <c r="T944" s="2" t="s">
        <v>32</v>
      </c>
      <c r="U944" s="2" t="s">
        <v>33</v>
      </c>
      <c r="V944" s="2" t="s">
        <v>33</v>
      </c>
      <c r="X944" s="2" t="s">
        <v>950</v>
      </c>
      <c r="Y944" s="3">
        <v>44069.399328703701</v>
      </c>
      <c r="Z944" s="3">
        <v>44069.315995370373</v>
      </c>
      <c r="AB944" s="2">
        <v>0</v>
      </c>
      <c r="AC944" s="2" t="s">
        <v>3080</v>
      </c>
      <c r="AD944" s="2">
        <v>0</v>
      </c>
      <c r="AE944" s="2" t="s">
        <v>2851</v>
      </c>
      <c r="AF944" s="2" t="s">
        <v>2852</v>
      </c>
      <c r="AG944" s="2">
        <v>0</v>
      </c>
    </row>
    <row r="945" spans="1:33" x14ac:dyDescent="0.2">
      <c r="A945" s="2">
        <v>14000</v>
      </c>
      <c r="B945" s="2">
        <f>VLOOKUP(A945,liaison!A:B,2,FALSE)</f>
        <v>4597</v>
      </c>
      <c r="C945" s="2">
        <f>VLOOKUP(B945,ERP!A:E,2,FALSE)</f>
        <v>1</v>
      </c>
      <c r="D945" s="2">
        <f>VLOOKUP(B945,ERP!A:E,3,FALSE)</f>
        <v>61.6</v>
      </c>
      <c r="E945" s="2">
        <f>VLOOKUP(B945,ERP!A:E,4,FALSE)</f>
        <v>0</v>
      </c>
      <c r="F945" s="2" t="str">
        <f>VLOOKUP(B945,ERP!A:E,5,FALSE)</f>
        <v>outofstock</v>
      </c>
      <c r="G945" s="2">
        <v>0</v>
      </c>
      <c r="H945" s="2">
        <v>0</v>
      </c>
      <c r="I945" s="2">
        <v>0</v>
      </c>
      <c r="J945" s="2">
        <v>0</v>
      </c>
      <c r="K945" s="2">
        <v>2</v>
      </c>
      <c r="L945" s="2" t="s">
        <v>29</v>
      </c>
      <c r="N945" s="2">
        <v>2</v>
      </c>
      <c r="O945" s="3">
        <v>43203.563923611109</v>
      </c>
      <c r="P945" s="3">
        <v>43203.480590277781</v>
      </c>
      <c r="R945" s="2" t="s">
        <v>952</v>
      </c>
      <c r="T945" s="2" t="s">
        <v>32</v>
      </c>
      <c r="U945" s="2" t="s">
        <v>33</v>
      </c>
      <c r="V945" s="2" t="s">
        <v>33</v>
      </c>
      <c r="X945" s="2" t="s">
        <v>954</v>
      </c>
      <c r="Y945" s="3">
        <v>43745.395949074067</v>
      </c>
      <c r="Z945" s="3">
        <v>43745.312615740739</v>
      </c>
      <c r="AB945" s="2">
        <v>0</v>
      </c>
      <c r="AC945" s="2" t="s">
        <v>3081</v>
      </c>
      <c r="AD945" s="2">
        <v>0</v>
      </c>
      <c r="AE945" s="2" t="s">
        <v>2851</v>
      </c>
      <c r="AF945" s="2" t="s">
        <v>2852</v>
      </c>
      <c r="AG945" s="2">
        <v>0</v>
      </c>
    </row>
    <row r="946" spans="1:33" x14ac:dyDescent="0.2">
      <c r="A946" s="2">
        <v>15478</v>
      </c>
      <c r="B946" s="2">
        <f>VLOOKUP(A946,liaison!A:B,2,FALSE)</f>
        <v>4598</v>
      </c>
      <c r="C946" s="2">
        <f>VLOOKUP(B946,ERP!A:E,2,FALSE)</f>
        <v>1</v>
      </c>
      <c r="D946" s="2">
        <f>VLOOKUP(B946,ERP!A:E,3,FALSE)</f>
        <v>41.8</v>
      </c>
      <c r="E946" s="2">
        <f>VLOOKUP(B946,ERP!A:E,4,FALSE)</f>
        <v>61</v>
      </c>
      <c r="F946" s="2" t="str">
        <f>VLOOKUP(B946,ERP!A:E,5,FALSE)</f>
        <v>instock</v>
      </c>
      <c r="G946" s="2">
        <v>0</v>
      </c>
      <c r="H946" s="2">
        <v>0</v>
      </c>
      <c r="I946" s="2">
        <v>0</v>
      </c>
      <c r="J946" s="2">
        <v>0</v>
      </c>
      <c r="K946" s="2">
        <v>1</v>
      </c>
      <c r="L946" s="2" t="s">
        <v>29</v>
      </c>
      <c r="N946" s="2">
        <v>2</v>
      </c>
      <c r="O946" s="3">
        <v>43203.567071759258</v>
      </c>
      <c r="P946" s="3">
        <v>43203.483738425923</v>
      </c>
      <c r="R946" s="2" t="s">
        <v>956</v>
      </c>
      <c r="T946" s="2" t="s">
        <v>32</v>
      </c>
      <c r="U946" s="2" t="s">
        <v>33</v>
      </c>
      <c r="V946" s="2" t="s">
        <v>33</v>
      </c>
      <c r="X946" s="2" t="s">
        <v>958</v>
      </c>
      <c r="Y946" s="3">
        <v>44070.663217592592</v>
      </c>
      <c r="Z946" s="3">
        <v>44070.579884259263</v>
      </c>
      <c r="AB946" s="2">
        <v>0</v>
      </c>
      <c r="AC946" s="2" t="s">
        <v>3082</v>
      </c>
      <c r="AD946" s="2">
        <v>0</v>
      </c>
      <c r="AE946" s="2" t="s">
        <v>2851</v>
      </c>
      <c r="AF946" s="2" t="s">
        <v>2852</v>
      </c>
      <c r="AG946" s="2">
        <v>0</v>
      </c>
    </row>
    <row r="947" spans="1:33" x14ac:dyDescent="0.2">
      <c r="A947" s="2">
        <v>15475</v>
      </c>
      <c r="B947" s="2">
        <f>VLOOKUP(A947,liaison!A:B,2,FALSE)</f>
        <v>4600</v>
      </c>
      <c r="C947" s="2">
        <f>VLOOKUP(B947,ERP!A:E,2,FALSE)</f>
        <v>1</v>
      </c>
      <c r="D947" s="2">
        <f>VLOOKUP(B947,ERP!A:E,3,FALSE)</f>
        <v>26.5</v>
      </c>
      <c r="E947" s="2">
        <f>VLOOKUP(B947,ERP!A:E,4,FALSE)</f>
        <v>0</v>
      </c>
      <c r="F947" s="2" t="str">
        <f>VLOOKUP(B947,ERP!A:E,5,FALSE)</f>
        <v>outofstock</v>
      </c>
      <c r="G947" s="2">
        <v>0</v>
      </c>
      <c r="H947" s="2">
        <v>0</v>
      </c>
      <c r="I947" s="2">
        <v>0</v>
      </c>
      <c r="J947" s="2">
        <v>0</v>
      </c>
      <c r="K947" s="2">
        <v>0</v>
      </c>
      <c r="L947" s="2" t="s">
        <v>29</v>
      </c>
      <c r="N947" s="2">
        <v>2</v>
      </c>
      <c r="O947" s="3">
        <v>43203.573622685188</v>
      </c>
      <c r="P947" s="3">
        <v>43203.490289351852</v>
      </c>
      <c r="R947" s="2" t="s">
        <v>960</v>
      </c>
      <c r="T947" s="2" t="s">
        <v>32</v>
      </c>
      <c r="U947" s="2" t="s">
        <v>33</v>
      </c>
      <c r="V947" s="2" t="s">
        <v>33</v>
      </c>
      <c r="X947" s="2" t="s">
        <v>962</v>
      </c>
      <c r="Y947" s="3">
        <v>43833.721215277779</v>
      </c>
      <c r="Z947" s="3">
        <v>43833.679548611108</v>
      </c>
      <c r="AB947" s="2">
        <v>0</v>
      </c>
      <c r="AC947" s="2" t="s">
        <v>3083</v>
      </c>
      <c r="AD947" s="2">
        <v>0</v>
      </c>
      <c r="AE947" s="2" t="s">
        <v>2851</v>
      </c>
      <c r="AF947" s="2" t="s">
        <v>2852</v>
      </c>
      <c r="AG947" s="2">
        <v>0</v>
      </c>
    </row>
    <row r="948" spans="1:33" x14ac:dyDescent="0.2">
      <c r="A948" s="2">
        <v>16151</v>
      </c>
      <c r="B948" s="2">
        <f>VLOOKUP(A948,liaison!A:B,2,FALSE)</f>
        <v>4601</v>
      </c>
      <c r="C948" s="2">
        <f>VLOOKUP(B948,ERP!A:E,2,FALSE)</f>
        <v>1</v>
      </c>
      <c r="D948" s="2">
        <f>VLOOKUP(B948,ERP!A:E,3,FALSE)</f>
        <v>16.100000000000001</v>
      </c>
      <c r="E948" s="2">
        <f>VLOOKUP(B948,ERP!A:E,4,FALSE)</f>
        <v>31</v>
      </c>
      <c r="F948" s="2" t="str">
        <f>VLOOKUP(B948,ERP!A:E,5,FALSE)</f>
        <v>instock</v>
      </c>
      <c r="G948" s="2">
        <v>0</v>
      </c>
      <c r="H948" s="2">
        <v>0</v>
      </c>
      <c r="I948" s="2">
        <v>0</v>
      </c>
      <c r="J948" s="2">
        <v>0</v>
      </c>
      <c r="K948" s="2">
        <v>4</v>
      </c>
      <c r="L948" s="2" t="s">
        <v>29</v>
      </c>
      <c r="N948" s="2">
        <v>2</v>
      </c>
      <c r="O948" s="3">
        <v>43203.575902777768</v>
      </c>
      <c r="P948" s="3">
        <v>43203.492569444446</v>
      </c>
      <c r="R948" s="2" t="s">
        <v>964</v>
      </c>
      <c r="T948" s="2" t="s">
        <v>32</v>
      </c>
      <c r="U948" s="2" t="s">
        <v>33</v>
      </c>
      <c r="V948" s="2" t="s">
        <v>33</v>
      </c>
      <c r="X948" s="2" t="s">
        <v>966</v>
      </c>
      <c r="Y948" s="3">
        <v>44005.583368055559</v>
      </c>
      <c r="Z948" s="3">
        <v>44005.500034722223</v>
      </c>
      <c r="AB948" s="2">
        <v>0</v>
      </c>
      <c r="AC948" s="2" t="s">
        <v>3084</v>
      </c>
      <c r="AD948" s="2">
        <v>0</v>
      </c>
      <c r="AE948" s="2" t="s">
        <v>2851</v>
      </c>
      <c r="AF948" s="2" t="s">
        <v>2852</v>
      </c>
      <c r="AG948" s="2">
        <v>0</v>
      </c>
    </row>
    <row r="949" spans="1:33" x14ac:dyDescent="0.2">
      <c r="A949" s="2">
        <v>15659</v>
      </c>
      <c r="B949" s="2">
        <f>VLOOKUP(A949,liaison!A:B,2,FALSE)</f>
        <v>4602</v>
      </c>
      <c r="C949" s="2">
        <f>VLOOKUP(B949,ERP!A:E,2,FALSE)</f>
        <v>1</v>
      </c>
      <c r="D949" s="2">
        <f>VLOOKUP(B949,ERP!A:E,3,FALSE)</f>
        <v>31.5</v>
      </c>
      <c r="E949" s="2">
        <f>VLOOKUP(B949,ERP!A:E,4,FALSE)</f>
        <v>26</v>
      </c>
      <c r="F949" s="2" t="str">
        <f>VLOOKUP(B949,ERP!A:E,5,FALSE)</f>
        <v>instock</v>
      </c>
      <c r="G949" s="2">
        <v>0</v>
      </c>
      <c r="H949" s="2">
        <v>0</v>
      </c>
      <c r="I949" s="2">
        <v>0</v>
      </c>
      <c r="J949" s="2">
        <v>0</v>
      </c>
      <c r="K949" s="2">
        <v>7</v>
      </c>
      <c r="L949" s="2" t="s">
        <v>29</v>
      </c>
      <c r="N949" s="2">
        <v>2</v>
      </c>
      <c r="O949" s="3">
        <v>43203.579409722217</v>
      </c>
      <c r="P949" s="3">
        <v>43203.496076388888</v>
      </c>
      <c r="R949" s="2" t="s">
        <v>968</v>
      </c>
      <c r="T949" s="2" t="s">
        <v>32</v>
      </c>
      <c r="U949" s="2" t="s">
        <v>33</v>
      </c>
      <c r="V949" s="2" t="s">
        <v>33</v>
      </c>
      <c r="X949" s="2" t="s">
        <v>970</v>
      </c>
      <c r="Y949" s="3">
        <v>44044.399328703701</v>
      </c>
      <c r="Z949" s="3">
        <v>44044.315995370373</v>
      </c>
      <c r="AB949" s="2">
        <v>0</v>
      </c>
      <c r="AC949" s="2" t="s">
        <v>3085</v>
      </c>
      <c r="AD949" s="2">
        <v>0</v>
      </c>
      <c r="AE949" s="2" t="s">
        <v>2851</v>
      </c>
      <c r="AF949" s="2" t="s">
        <v>2852</v>
      </c>
      <c r="AG949" s="2">
        <v>0</v>
      </c>
    </row>
    <row r="950" spans="1:33" x14ac:dyDescent="0.2">
      <c r="A950" s="2">
        <v>15147</v>
      </c>
      <c r="B950" s="2">
        <f>VLOOKUP(A950,liaison!A:B,2,FALSE)</f>
        <v>4603</v>
      </c>
      <c r="C950" s="2">
        <f>VLOOKUP(B950,ERP!A:E,2,FALSE)</f>
        <v>1</v>
      </c>
      <c r="D950" s="2">
        <f>VLOOKUP(B950,ERP!A:E,3,FALSE)</f>
        <v>31.5</v>
      </c>
      <c r="E950" s="2">
        <f>VLOOKUP(B950,ERP!A:E,4,FALSE)</f>
        <v>39</v>
      </c>
      <c r="F950" s="2" t="str">
        <f>VLOOKUP(B950,ERP!A:E,5,FALSE)</f>
        <v>instock</v>
      </c>
      <c r="G950" s="2">
        <v>0</v>
      </c>
      <c r="H950" s="2">
        <v>0</v>
      </c>
      <c r="I950" s="2">
        <v>0</v>
      </c>
      <c r="J950" s="2">
        <v>0</v>
      </c>
      <c r="K950" s="2">
        <v>1</v>
      </c>
      <c r="L950" s="2" t="s">
        <v>29</v>
      </c>
      <c r="N950" s="2">
        <v>2</v>
      </c>
      <c r="O950" s="3">
        <v>43203.582835648151</v>
      </c>
      <c r="P950" s="3">
        <v>43203.499502314808</v>
      </c>
      <c r="R950" s="2" t="s">
        <v>972</v>
      </c>
      <c r="T950" s="2" t="s">
        <v>32</v>
      </c>
      <c r="U950" s="2" t="s">
        <v>33</v>
      </c>
      <c r="V950" s="2" t="s">
        <v>33</v>
      </c>
      <c r="X950" s="2" t="s">
        <v>974</v>
      </c>
      <c r="Y950" s="3">
        <v>44028.395925925928</v>
      </c>
      <c r="Z950" s="3">
        <v>44028.312592592592</v>
      </c>
      <c r="AB950" s="2">
        <v>0</v>
      </c>
      <c r="AC950" s="2" t="s">
        <v>3086</v>
      </c>
      <c r="AD950" s="2">
        <v>0</v>
      </c>
      <c r="AE950" s="2" t="s">
        <v>2851</v>
      </c>
      <c r="AF950" s="2" t="s">
        <v>2852</v>
      </c>
      <c r="AG950" s="2">
        <v>0</v>
      </c>
    </row>
    <row r="951" spans="1:33" x14ac:dyDescent="0.2">
      <c r="A951" s="2">
        <v>15660</v>
      </c>
      <c r="B951" s="2">
        <f>VLOOKUP(A951,liaison!A:B,2,FALSE)</f>
        <v>4604</v>
      </c>
      <c r="C951" s="2">
        <f>VLOOKUP(B951,ERP!A:E,2,FALSE)</f>
        <v>1</v>
      </c>
      <c r="D951" s="2">
        <f>VLOOKUP(B951,ERP!A:E,3,FALSE)</f>
        <v>49</v>
      </c>
      <c r="E951" s="2">
        <f>VLOOKUP(B951,ERP!A:E,4,FALSE)</f>
        <v>9</v>
      </c>
      <c r="F951" s="2" t="str">
        <f>VLOOKUP(B951,ERP!A:E,5,FALSE)</f>
        <v>instock</v>
      </c>
      <c r="G951" s="2">
        <v>0</v>
      </c>
      <c r="H951" s="2">
        <v>0</v>
      </c>
      <c r="I951" s="2">
        <v>0</v>
      </c>
      <c r="J951" s="2">
        <v>0</v>
      </c>
      <c r="K951" s="2">
        <v>1</v>
      </c>
      <c r="L951" s="2" t="s">
        <v>29</v>
      </c>
      <c r="N951" s="2">
        <v>2</v>
      </c>
      <c r="O951" s="3">
        <v>43203.590983796297</v>
      </c>
      <c r="P951" s="3">
        <v>43203.507650462961</v>
      </c>
      <c r="R951" s="2" t="s">
        <v>976</v>
      </c>
      <c r="T951" s="2" t="s">
        <v>32</v>
      </c>
      <c r="U951" s="2" t="s">
        <v>33</v>
      </c>
      <c r="V951" s="2" t="s">
        <v>33</v>
      </c>
      <c r="X951" s="2" t="s">
        <v>978</v>
      </c>
      <c r="Y951" s="3">
        <v>44064.725717592592</v>
      </c>
      <c r="Z951" s="3">
        <v>44064.642384259263</v>
      </c>
      <c r="AB951" s="2">
        <v>0</v>
      </c>
      <c r="AC951" s="2" t="s">
        <v>3087</v>
      </c>
      <c r="AD951" s="2">
        <v>0</v>
      </c>
      <c r="AE951" s="2" t="s">
        <v>2851</v>
      </c>
      <c r="AF951" s="2" t="s">
        <v>2852</v>
      </c>
      <c r="AG951" s="2">
        <v>0</v>
      </c>
    </row>
    <row r="952" spans="1:33" x14ac:dyDescent="0.2">
      <c r="A952" s="2">
        <v>15148</v>
      </c>
      <c r="B952" s="2">
        <f>VLOOKUP(A952,liaison!A:B,2,FALSE)</f>
        <v>4605</v>
      </c>
      <c r="C952" s="2">
        <f>VLOOKUP(B952,ERP!A:E,2,FALSE)</f>
        <v>1</v>
      </c>
      <c r="D952" s="2">
        <f>VLOOKUP(B952,ERP!A:E,3,FALSE)</f>
        <v>32.200000000000003</v>
      </c>
      <c r="E952" s="2">
        <f>VLOOKUP(B952,ERP!A:E,4,FALSE)</f>
        <v>1</v>
      </c>
      <c r="F952" s="2" t="str">
        <f>VLOOKUP(B952,ERP!A:E,5,FALSE)</f>
        <v>instock</v>
      </c>
      <c r="G952" s="2">
        <v>0</v>
      </c>
      <c r="H952" s="2">
        <v>0</v>
      </c>
      <c r="I952" s="2">
        <v>0</v>
      </c>
      <c r="J952" s="2">
        <v>0</v>
      </c>
      <c r="K952" s="2">
        <v>0</v>
      </c>
      <c r="L952" s="2" t="s">
        <v>29</v>
      </c>
      <c r="N952" s="2">
        <v>2</v>
      </c>
      <c r="O952" s="3">
        <v>43203.594456018523</v>
      </c>
      <c r="P952" s="3">
        <v>43203.511122685188</v>
      </c>
      <c r="R952" s="2" t="s">
        <v>980</v>
      </c>
      <c r="T952" s="2" t="s">
        <v>32</v>
      </c>
      <c r="U952" s="2" t="s">
        <v>33</v>
      </c>
      <c r="V952" s="2" t="s">
        <v>33</v>
      </c>
      <c r="X952" s="2" t="s">
        <v>982</v>
      </c>
      <c r="Y952" s="3">
        <v>44051.447951388887</v>
      </c>
      <c r="Z952" s="3">
        <v>44051.364618055559</v>
      </c>
      <c r="AB952" s="2">
        <v>0</v>
      </c>
      <c r="AC952" s="2" t="s">
        <v>3088</v>
      </c>
      <c r="AD952" s="2">
        <v>0</v>
      </c>
      <c r="AE952" s="2" t="s">
        <v>2851</v>
      </c>
      <c r="AF952" s="2" t="s">
        <v>2852</v>
      </c>
      <c r="AG952" s="2">
        <v>0</v>
      </c>
    </row>
    <row r="953" spans="1:33" x14ac:dyDescent="0.2">
      <c r="A953" s="2">
        <v>15149</v>
      </c>
      <c r="B953" s="2">
        <f>VLOOKUP(A953,liaison!A:B,2,FALSE)</f>
        <v>4606</v>
      </c>
      <c r="C953" s="2">
        <f>VLOOKUP(B953,ERP!A:E,2,FALSE)</f>
        <v>1</v>
      </c>
      <c r="D953" s="2">
        <f>VLOOKUP(B953,ERP!A:E,3,FALSE)</f>
        <v>50.1</v>
      </c>
      <c r="E953" s="2">
        <f>VLOOKUP(B953,ERP!A:E,4,FALSE)</f>
        <v>41</v>
      </c>
      <c r="F953" s="2" t="str">
        <f>VLOOKUP(B953,ERP!A:E,5,FALSE)</f>
        <v>instock</v>
      </c>
      <c r="G953" s="2">
        <v>0</v>
      </c>
      <c r="H953" s="2">
        <v>0</v>
      </c>
      <c r="I953" s="2">
        <v>0</v>
      </c>
      <c r="J953" s="2">
        <v>0</v>
      </c>
      <c r="K953" s="2">
        <v>1</v>
      </c>
      <c r="L953" s="2" t="s">
        <v>29</v>
      </c>
      <c r="N953" s="2">
        <v>2</v>
      </c>
      <c r="O953" s="3">
        <v>43203.59684027778</v>
      </c>
      <c r="P953" s="3">
        <v>43203.513506944437</v>
      </c>
      <c r="R953" s="2" t="s">
        <v>984</v>
      </c>
      <c r="T953" s="2" t="s">
        <v>32</v>
      </c>
      <c r="U953" s="2" t="s">
        <v>33</v>
      </c>
      <c r="V953" s="2" t="s">
        <v>33</v>
      </c>
      <c r="X953" s="2" t="s">
        <v>986</v>
      </c>
      <c r="Y953" s="3">
        <v>43995.663229166668</v>
      </c>
      <c r="Z953" s="3">
        <v>43995.579895833333</v>
      </c>
      <c r="AB953" s="2">
        <v>0</v>
      </c>
      <c r="AC953" s="2" t="s">
        <v>3089</v>
      </c>
      <c r="AD953" s="2">
        <v>0</v>
      </c>
      <c r="AE953" s="2" t="s">
        <v>2851</v>
      </c>
      <c r="AF953" s="2" t="s">
        <v>2852</v>
      </c>
      <c r="AG953" s="2">
        <v>0</v>
      </c>
    </row>
    <row r="954" spans="1:33" x14ac:dyDescent="0.2">
      <c r="A954" s="2">
        <v>15146</v>
      </c>
      <c r="B954" s="2">
        <f>VLOOKUP(A954,liaison!A:B,2,FALSE)</f>
        <v>4607</v>
      </c>
      <c r="C954" s="2">
        <f>VLOOKUP(B954,ERP!A:E,2,FALSE)</f>
        <v>1</v>
      </c>
      <c r="D954" s="2">
        <f>VLOOKUP(B954,ERP!A:E,3,FALSE)</f>
        <v>13.4</v>
      </c>
      <c r="E954" s="2">
        <f>VLOOKUP(B954,ERP!A:E,4,FALSE)</f>
        <v>0</v>
      </c>
      <c r="F954" s="2" t="str">
        <f>VLOOKUP(B954,ERP!A:E,5,FALSE)</f>
        <v>outofstock</v>
      </c>
      <c r="G954" s="2">
        <v>0</v>
      </c>
      <c r="H954" s="2">
        <v>0</v>
      </c>
      <c r="I954" s="2">
        <v>0</v>
      </c>
      <c r="J954" s="2">
        <v>0</v>
      </c>
      <c r="K954" s="2">
        <v>0</v>
      </c>
      <c r="L954" s="2" t="s">
        <v>29</v>
      </c>
      <c r="N954" s="2">
        <v>2</v>
      </c>
      <c r="O954" s="3">
        <v>43203.601770833331</v>
      </c>
      <c r="P954" s="3">
        <v>43203.518437500003</v>
      </c>
      <c r="R954" s="2" t="s">
        <v>988</v>
      </c>
      <c r="T954" s="2" t="s">
        <v>32</v>
      </c>
      <c r="U954" s="2" t="s">
        <v>33</v>
      </c>
      <c r="V954" s="2" t="s">
        <v>33</v>
      </c>
      <c r="X954" s="2" t="s">
        <v>990</v>
      </c>
      <c r="Y954" s="3">
        <v>43516.397662037038</v>
      </c>
      <c r="Z954" s="3">
        <v>43516.355995370373</v>
      </c>
      <c r="AB954" s="2">
        <v>0</v>
      </c>
      <c r="AC954" s="2" t="s">
        <v>3090</v>
      </c>
      <c r="AD954" s="2">
        <v>0</v>
      </c>
      <c r="AE954" s="2" t="s">
        <v>2851</v>
      </c>
      <c r="AF954" s="2" t="s">
        <v>2852</v>
      </c>
      <c r="AG954" s="2">
        <v>0</v>
      </c>
    </row>
    <row r="955" spans="1:33" x14ac:dyDescent="0.2">
      <c r="A955" s="2">
        <v>15145</v>
      </c>
      <c r="B955" s="2">
        <f>VLOOKUP(A955,liaison!A:B,2,FALSE)</f>
        <v>4609</v>
      </c>
      <c r="C955" s="2">
        <f>VLOOKUP(B955,ERP!A:E,2,FALSE)</f>
        <v>1</v>
      </c>
      <c r="D955" s="2">
        <f>VLOOKUP(B955,ERP!A:E,3,FALSE)</f>
        <v>11.8</v>
      </c>
      <c r="E955" s="2">
        <f>VLOOKUP(B955,ERP!A:E,4,FALSE)</f>
        <v>237</v>
      </c>
      <c r="F955" s="2" t="str">
        <f>VLOOKUP(B955,ERP!A:E,5,FALSE)</f>
        <v>instock</v>
      </c>
      <c r="G955" s="2">
        <v>0</v>
      </c>
      <c r="H955" s="2">
        <v>0</v>
      </c>
      <c r="I955" s="2">
        <v>0</v>
      </c>
      <c r="J955" s="2">
        <v>0</v>
      </c>
      <c r="K955" s="2">
        <v>0</v>
      </c>
      <c r="L955" s="2" t="s">
        <v>29</v>
      </c>
      <c r="N955" s="2">
        <v>2</v>
      </c>
      <c r="O955" s="3">
        <v>43203.605405092603</v>
      </c>
      <c r="P955" s="3">
        <v>43203.52207175926</v>
      </c>
      <c r="R955" s="2" t="s">
        <v>992</v>
      </c>
      <c r="T955" s="2" t="s">
        <v>32</v>
      </c>
      <c r="U955" s="2" t="s">
        <v>33</v>
      </c>
      <c r="V955" s="2" t="s">
        <v>33</v>
      </c>
      <c r="X955" s="2" t="s">
        <v>994</v>
      </c>
      <c r="Y955" s="3">
        <v>44070.649328703701</v>
      </c>
      <c r="Z955" s="3">
        <v>44070.565995370373</v>
      </c>
      <c r="AB955" s="2">
        <v>0</v>
      </c>
      <c r="AC955" s="2" t="s">
        <v>3091</v>
      </c>
      <c r="AD955" s="2">
        <v>0</v>
      </c>
      <c r="AE955" s="2" t="s">
        <v>2851</v>
      </c>
      <c r="AF955" s="2" t="s">
        <v>2852</v>
      </c>
      <c r="AG955" s="2">
        <v>0</v>
      </c>
    </row>
    <row r="956" spans="1:33" x14ac:dyDescent="0.2">
      <c r="A956" s="2">
        <v>15801</v>
      </c>
      <c r="B956" s="2">
        <f>VLOOKUP(A956,liaison!A:B,2,FALSE)</f>
        <v>4610</v>
      </c>
      <c r="C956" s="2">
        <f>VLOOKUP(B956,ERP!A:E,2,FALSE)</f>
        <v>1</v>
      </c>
      <c r="D956" s="2">
        <f>VLOOKUP(B956,ERP!A:E,3,FALSE)</f>
        <v>13.1</v>
      </c>
      <c r="E956" s="2">
        <f>VLOOKUP(B956,ERP!A:E,4,FALSE)</f>
        <v>114</v>
      </c>
      <c r="F956" s="2" t="str">
        <f>VLOOKUP(B956,ERP!A:E,5,FALSE)</f>
        <v>instock</v>
      </c>
      <c r="G956" s="2">
        <v>0</v>
      </c>
      <c r="H956" s="2">
        <v>0</v>
      </c>
      <c r="I956" s="2">
        <v>0</v>
      </c>
      <c r="J956" s="2">
        <v>0</v>
      </c>
      <c r="K956" s="2">
        <v>0</v>
      </c>
      <c r="L956" s="2" t="s">
        <v>29</v>
      </c>
      <c r="N956" s="2">
        <v>2</v>
      </c>
      <c r="O956" s="3">
        <v>43203.632013888891</v>
      </c>
      <c r="P956" s="3">
        <v>43203.548680555563</v>
      </c>
      <c r="R956" s="2" t="s">
        <v>996</v>
      </c>
      <c r="T956" s="2" t="s">
        <v>32</v>
      </c>
      <c r="U956" s="2" t="s">
        <v>33</v>
      </c>
      <c r="V956" s="2" t="s">
        <v>33</v>
      </c>
      <c r="X956" s="2" t="s">
        <v>998</v>
      </c>
      <c r="Y956" s="3">
        <v>44070.395972222221</v>
      </c>
      <c r="Z956" s="3">
        <v>44070.312638888892</v>
      </c>
      <c r="AB956" s="2">
        <v>0</v>
      </c>
      <c r="AC956" s="2" t="s">
        <v>3092</v>
      </c>
      <c r="AD956" s="2">
        <v>0</v>
      </c>
      <c r="AE956" s="2" t="s">
        <v>2851</v>
      </c>
      <c r="AF956" s="2" t="s">
        <v>2852</v>
      </c>
      <c r="AG956" s="2">
        <v>0</v>
      </c>
    </row>
    <row r="957" spans="1:33" x14ac:dyDescent="0.2">
      <c r="A957" s="2">
        <v>15452</v>
      </c>
      <c r="B957" s="2">
        <f>VLOOKUP(A957,liaison!A:B,2,FALSE)</f>
        <v>4611</v>
      </c>
      <c r="C957" s="2">
        <f>VLOOKUP(B957,ERP!A:E,2,FALSE)</f>
        <v>1</v>
      </c>
      <c r="D957" s="2">
        <f>VLOOKUP(B957,ERP!A:E,3,FALSE)</f>
        <v>26.2</v>
      </c>
      <c r="E957" s="2">
        <f>VLOOKUP(B957,ERP!A:E,4,FALSE)</f>
        <v>27</v>
      </c>
      <c r="F957" s="2" t="str">
        <f>VLOOKUP(B957,ERP!A:E,5,FALSE)</f>
        <v>instock</v>
      </c>
      <c r="G957" s="2">
        <v>0</v>
      </c>
      <c r="H957" s="2">
        <v>0</v>
      </c>
      <c r="I957" s="2">
        <v>0</v>
      </c>
      <c r="J957" s="2">
        <v>0</v>
      </c>
      <c r="K957" s="2">
        <v>15</v>
      </c>
      <c r="L957" s="2" t="s">
        <v>29</v>
      </c>
      <c r="N957" s="2">
        <v>2</v>
      </c>
      <c r="O957" s="3">
        <v>43203.635717592602</v>
      </c>
      <c r="P957" s="3">
        <v>43203.552384259259</v>
      </c>
      <c r="R957" s="2" t="s">
        <v>1000</v>
      </c>
      <c r="T957" s="2" t="s">
        <v>32</v>
      </c>
      <c r="U957" s="2" t="s">
        <v>33</v>
      </c>
      <c r="V957" s="2" t="s">
        <v>33</v>
      </c>
      <c r="X957" s="2" t="s">
        <v>1002</v>
      </c>
      <c r="Y957" s="3">
        <v>44069.475717592592</v>
      </c>
      <c r="Z957" s="3">
        <v>44069.392384259263</v>
      </c>
      <c r="AB957" s="2">
        <v>0</v>
      </c>
      <c r="AC957" s="2" t="s">
        <v>3093</v>
      </c>
      <c r="AD957" s="2">
        <v>0</v>
      </c>
      <c r="AE957" s="2" t="s">
        <v>2851</v>
      </c>
      <c r="AF957" s="2" t="s">
        <v>2852</v>
      </c>
      <c r="AG957" s="2">
        <v>0</v>
      </c>
    </row>
    <row r="958" spans="1:33" x14ac:dyDescent="0.2">
      <c r="A958" s="2">
        <v>15038</v>
      </c>
      <c r="B958" s="2">
        <f>VLOOKUP(A958,liaison!A:B,2,FALSE)</f>
        <v>4612</v>
      </c>
      <c r="C958" s="2">
        <f>VLOOKUP(B958,ERP!A:E,2,FALSE)</f>
        <v>1</v>
      </c>
      <c r="D958" s="2">
        <f>VLOOKUP(B958,ERP!A:E,3,FALSE)</f>
        <v>20.6</v>
      </c>
      <c r="E958" s="2">
        <f>VLOOKUP(B958,ERP!A:E,4,FALSE)</f>
        <v>49</v>
      </c>
      <c r="F958" s="2" t="str">
        <f>VLOOKUP(B958,ERP!A:E,5,FALSE)</f>
        <v>instock</v>
      </c>
      <c r="G958" s="2">
        <v>0</v>
      </c>
      <c r="H958" s="2">
        <v>0</v>
      </c>
      <c r="I958" s="2">
        <v>0</v>
      </c>
      <c r="J958" s="2">
        <v>0</v>
      </c>
      <c r="K958" s="2">
        <v>10</v>
      </c>
      <c r="L958" s="2" t="s">
        <v>29</v>
      </c>
      <c r="N958" s="2">
        <v>2</v>
      </c>
      <c r="O958" s="3">
        <v>43203.643888888888</v>
      </c>
      <c r="P958" s="3">
        <v>43203.560555555552</v>
      </c>
      <c r="R958" s="2" t="s">
        <v>1004</v>
      </c>
      <c r="T958" s="2" t="s">
        <v>32</v>
      </c>
      <c r="U958" s="2" t="s">
        <v>33</v>
      </c>
      <c r="V958" s="2" t="s">
        <v>33</v>
      </c>
      <c r="X958" s="2" t="s">
        <v>1006</v>
      </c>
      <c r="Y958" s="3">
        <v>44070.670173611114</v>
      </c>
      <c r="Z958" s="3">
        <v>44070.586840277778</v>
      </c>
      <c r="AB958" s="2">
        <v>0</v>
      </c>
      <c r="AC958" s="2" t="s">
        <v>3094</v>
      </c>
      <c r="AD958" s="2">
        <v>0</v>
      </c>
      <c r="AE958" s="2" t="s">
        <v>2851</v>
      </c>
      <c r="AF958" s="2" t="s">
        <v>2852</v>
      </c>
      <c r="AG958" s="2">
        <v>0</v>
      </c>
    </row>
    <row r="959" spans="1:33" x14ac:dyDescent="0.2">
      <c r="A959" s="2">
        <v>15030</v>
      </c>
      <c r="B959" s="2">
        <f>VLOOKUP(A959,liaison!A:B,2,FALSE)</f>
        <v>4613</v>
      </c>
      <c r="C959" s="2">
        <f>VLOOKUP(B959,ERP!A:E,2,FALSE)</f>
        <v>1</v>
      </c>
      <c r="D959" s="2">
        <f>VLOOKUP(B959,ERP!A:E,3,FALSE)</f>
        <v>16.899999999999999</v>
      </c>
      <c r="E959" s="2">
        <f>VLOOKUP(B959,ERP!A:E,4,FALSE)</f>
        <v>31</v>
      </c>
      <c r="F959" s="2" t="str">
        <f>VLOOKUP(B959,ERP!A:E,5,FALSE)</f>
        <v>instock</v>
      </c>
      <c r="G959" s="2">
        <v>0</v>
      </c>
      <c r="H959" s="2">
        <v>0</v>
      </c>
      <c r="I959" s="2">
        <v>0</v>
      </c>
      <c r="J959" s="2">
        <v>0</v>
      </c>
      <c r="K959" s="2">
        <v>9</v>
      </c>
      <c r="L959" s="2" t="s">
        <v>29</v>
      </c>
      <c r="N959" s="2">
        <v>2</v>
      </c>
      <c r="O959" s="3">
        <v>43203.649641203701</v>
      </c>
      <c r="P959" s="3">
        <v>43203.566307870373</v>
      </c>
      <c r="R959" s="2" t="s">
        <v>1008</v>
      </c>
      <c r="T959" s="2" t="s">
        <v>32</v>
      </c>
      <c r="U959" s="2" t="s">
        <v>33</v>
      </c>
      <c r="V959" s="2" t="s">
        <v>33</v>
      </c>
      <c r="X959" s="2" t="s">
        <v>1010</v>
      </c>
      <c r="Y959" s="3">
        <v>44070.670162037037</v>
      </c>
      <c r="Z959" s="3">
        <v>44070.586828703701</v>
      </c>
      <c r="AB959" s="2">
        <v>0</v>
      </c>
      <c r="AC959" s="2" t="s">
        <v>3095</v>
      </c>
      <c r="AD959" s="2">
        <v>0</v>
      </c>
      <c r="AE959" s="2" t="s">
        <v>2851</v>
      </c>
      <c r="AF959" s="2" t="s">
        <v>2852</v>
      </c>
      <c r="AG959" s="2">
        <v>0</v>
      </c>
    </row>
    <row r="960" spans="1:33" x14ac:dyDescent="0.2">
      <c r="A960" s="2">
        <v>15875</v>
      </c>
      <c r="B960" s="2">
        <f>VLOOKUP(A960,liaison!A:B,2,FALSE)</f>
        <v>4614</v>
      </c>
      <c r="C960" s="2">
        <f>VLOOKUP(B960,ERP!A:E,2,FALSE)</f>
        <v>1</v>
      </c>
      <c r="D960" s="2">
        <f>VLOOKUP(B960,ERP!A:E,3,FALSE)</f>
        <v>19</v>
      </c>
      <c r="E960" s="2">
        <f>VLOOKUP(B960,ERP!A:E,4,FALSE)</f>
        <v>50</v>
      </c>
      <c r="F960" s="2" t="str">
        <f>VLOOKUP(B960,ERP!A:E,5,FALSE)</f>
        <v>instock</v>
      </c>
      <c r="G960" s="2">
        <v>0</v>
      </c>
      <c r="H960" s="2">
        <v>0</v>
      </c>
      <c r="I960" s="2">
        <v>0</v>
      </c>
      <c r="J960" s="2">
        <v>0</v>
      </c>
      <c r="K960" s="2">
        <v>11</v>
      </c>
      <c r="L960" s="2" t="s">
        <v>29</v>
      </c>
      <c r="N960" s="2">
        <v>2</v>
      </c>
      <c r="O960" s="3">
        <v>43203.653611111113</v>
      </c>
      <c r="P960" s="3">
        <v>43203.570277777777</v>
      </c>
      <c r="R960" s="2" t="s">
        <v>1012</v>
      </c>
      <c r="T960" s="2" t="s">
        <v>32</v>
      </c>
      <c r="U960" s="2" t="s">
        <v>33</v>
      </c>
      <c r="V960" s="2" t="s">
        <v>33</v>
      </c>
      <c r="X960" s="2" t="s">
        <v>1014</v>
      </c>
      <c r="Y960" s="3">
        <v>44070.670173611114</v>
      </c>
      <c r="Z960" s="3">
        <v>44070.586840277778</v>
      </c>
      <c r="AB960" s="2">
        <v>0</v>
      </c>
      <c r="AC960" s="2" t="s">
        <v>3096</v>
      </c>
      <c r="AD960" s="2">
        <v>0</v>
      </c>
      <c r="AE960" s="2" t="s">
        <v>2851</v>
      </c>
      <c r="AF960" s="2" t="s">
        <v>2852</v>
      </c>
      <c r="AG960" s="2">
        <v>0</v>
      </c>
    </row>
    <row r="961" spans="1:33" x14ac:dyDescent="0.2">
      <c r="A961" s="2">
        <v>16186</v>
      </c>
      <c r="B961" s="2">
        <f>VLOOKUP(A961,liaison!A:B,2,FALSE)</f>
        <v>4615</v>
      </c>
      <c r="C961" s="2">
        <f>VLOOKUP(B961,ERP!A:E,2,FALSE)</f>
        <v>1</v>
      </c>
      <c r="D961" s="2">
        <f>VLOOKUP(B961,ERP!A:E,3,FALSE)</f>
        <v>24</v>
      </c>
      <c r="E961" s="2">
        <f>VLOOKUP(B961,ERP!A:E,4,FALSE)</f>
        <v>10</v>
      </c>
      <c r="F961" s="2" t="str">
        <f>VLOOKUP(B961,ERP!A:E,5,FALSE)</f>
        <v>instock</v>
      </c>
      <c r="G961" s="2">
        <v>0</v>
      </c>
      <c r="H961" s="2">
        <v>0</v>
      </c>
      <c r="I961" s="2">
        <v>0</v>
      </c>
      <c r="J961" s="2">
        <v>0</v>
      </c>
      <c r="K961" s="2">
        <v>7</v>
      </c>
      <c r="L961" s="2" t="s">
        <v>29</v>
      </c>
      <c r="N961" s="2">
        <v>2</v>
      </c>
      <c r="O961" s="3">
        <v>43203.6562962963</v>
      </c>
      <c r="P961" s="3">
        <v>43203.572962962957</v>
      </c>
      <c r="R961" s="2" t="s">
        <v>1016</v>
      </c>
      <c r="T961" s="2" t="s">
        <v>32</v>
      </c>
      <c r="U961" s="2" t="s">
        <v>33</v>
      </c>
      <c r="V961" s="2" t="s">
        <v>33</v>
      </c>
      <c r="X961" s="2" t="s">
        <v>1018</v>
      </c>
      <c r="Y961" s="3">
        <v>44070.396006944437</v>
      </c>
      <c r="Z961" s="3">
        <v>44070.312673611108</v>
      </c>
      <c r="AB961" s="2">
        <v>0</v>
      </c>
      <c r="AC961" s="2" t="s">
        <v>3097</v>
      </c>
      <c r="AD961" s="2">
        <v>0</v>
      </c>
      <c r="AE961" s="2" t="s">
        <v>2851</v>
      </c>
      <c r="AF961" s="2" t="s">
        <v>2852</v>
      </c>
      <c r="AG961" s="2">
        <v>0</v>
      </c>
    </row>
    <row r="962" spans="1:33" x14ac:dyDescent="0.2">
      <c r="A962" s="2">
        <v>14371</v>
      </c>
      <c r="B962" s="2">
        <f>VLOOKUP(A962,liaison!A:B,2,FALSE)</f>
        <v>4616</v>
      </c>
      <c r="C962" s="2">
        <f>VLOOKUP(B962,ERP!A:E,2,FALSE)</f>
        <v>1</v>
      </c>
      <c r="D962" s="2">
        <f>VLOOKUP(B962,ERP!A:E,3,FALSE)</f>
        <v>57</v>
      </c>
      <c r="E962" s="2">
        <f>VLOOKUP(B962,ERP!A:E,4,FALSE)</f>
        <v>5</v>
      </c>
      <c r="F962" s="2" t="str">
        <f>VLOOKUP(B962,ERP!A:E,5,FALSE)</f>
        <v>instock</v>
      </c>
      <c r="G962" s="2">
        <v>0</v>
      </c>
      <c r="H962" s="2">
        <v>0</v>
      </c>
      <c r="I962" s="2">
        <v>0</v>
      </c>
      <c r="J962" s="2">
        <v>0</v>
      </c>
      <c r="K962" s="2">
        <v>0</v>
      </c>
      <c r="L962" s="2" t="s">
        <v>29</v>
      </c>
      <c r="N962" s="2">
        <v>2</v>
      </c>
      <c r="O962" s="3">
        <v>43203.662314814806</v>
      </c>
      <c r="P962" s="3">
        <v>43203.578981481478</v>
      </c>
      <c r="R962" s="2" t="s">
        <v>1020</v>
      </c>
      <c r="T962" s="2" t="s">
        <v>32</v>
      </c>
      <c r="U962" s="2" t="s">
        <v>33</v>
      </c>
      <c r="V962" s="2" t="s">
        <v>33</v>
      </c>
      <c r="X962" s="2" t="s">
        <v>1022</v>
      </c>
      <c r="Y962" s="3">
        <v>44067.586840277778</v>
      </c>
      <c r="Z962" s="3">
        <v>44067.503506944442</v>
      </c>
      <c r="AB962" s="2">
        <v>0</v>
      </c>
      <c r="AC962" s="2" t="s">
        <v>3098</v>
      </c>
      <c r="AD962" s="2">
        <v>0</v>
      </c>
      <c r="AE962" s="2" t="s">
        <v>2851</v>
      </c>
      <c r="AF962" s="2" t="s">
        <v>2852</v>
      </c>
      <c r="AG962" s="2">
        <v>0</v>
      </c>
    </row>
    <row r="963" spans="1:33" x14ac:dyDescent="0.2">
      <c r="A963" s="2">
        <v>10459</v>
      </c>
      <c r="B963" s="2">
        <f>VLOOKUP(A963,liaison!A:B,2,FALSE)</f>
        <v>4617</v>
      </c>
      <c r="C963" s="2">
        <f>VLOOKUP(B963,ERP!A:E,2,FALSE)</f>
        <v>1</v>
      </c>
      <c r="D963" s="2">
        <f>VLOOKUP(B963,ERP!A:E,3,FALSE)</f>
        <v>67.5</v>
      </c>
      <c r="E963" s="2">
        <f>VLOOKUP(B963,ERP!A:E,4,FALSE)</f>
        <v>1</v>
      </c>
      <c r="F963" s="2" t="str">
        <f>VLOOKUP(B963,ERP!A:E,5,FALSE)</f>
        <v>instock</v>
      </c>
      <c r="G963" s="2">
        <v>0</v>
      </c>
      <c r="H963" s="2">
        <v>0</v>
      </c>
      <c r="I963" s="2">
        <v>0</v>
      </c>
      <c r="J963" s="2">
        <v>0</v>
      </c>
      <c r="K963" s="2">
        <v>0</v>
      </c>
      <c r="L963" s="2" t="s">
        <v>29</v>
      </c>
      <c r="N963" s="2">
        <v>2</v>
      </c>
      <c r="O963" s="3">
        <v>43203.665497685193</v>
      </c>
      <c r="P963" s="3">
        <v>43203.58216435185</v>
      </c>
      <c r="R963" s="2" t="s">
        <v>1024</v>
      </c>
      <c r="T963" s="2" t="s">
        <v>32</v>
      </c>
      <c r="U963" s="2" t="s">
        <v>33</v>
      </c>
      <c r="V963" s="2" t="s">
        <v>33</v>
      </c>
      <c r="X963" s="2" t="s">
        <v>1026</v>
      </c>
      <c r="Y963" s="3">
        <v>44067.586828703701</v>
      </c>
      <c r="Z963" s="3">
        <v>44067.503495370373</v>
      </c>
      <c r="AB963" s="2">
        <v>0</v>
      </c>
      <c r="AC963" s="2" t="s">
        <v>3099</v>
      </c>
      <c r="AD963" s="2">
        <v>0</v>
      </c>
      <c r="AE963" s="2" t="s">
        <v>2851</v>
      </c>
      <c r="AF963" s="2" t="s">
        <v>2852</v>
      </c>
      <c r="AG963" s="2">
        <v>0</v>
      </c>
    </row>
    <row r="964" spans="1:33" x14ac:dyDescent="0.2">
      <c r="A964" s="2">
        <v>14372</v>
      </c>
      <c r="B964" s="2">
        <f>VLOOKUP(A964,liaison!A:B,2,FALSE)</f>
        <v>4618</v>
      </c>
      <c r="C964" s="2">
        <f>VLOOKUP(B964,ERP!A:E,2,FALSE)</f>
        <v>1</v>
      </c>
      <c r="D964" s="2">
        <f>VLOOKUP(B964,ERP!A:E,3,FALSE)</f>
        <v>30.6</v>
      </c>
      <c r="E964" s="2">
        <f>VLOOKUP(B964,ERP!A:E,4,FALSE)</f>
        <v>3</v>
      </c>
      <c r="F964" s="2" t="str">
        <f>VLOOKUP(B964,ERP!A:E,5,FALSE)</f>
        <v>instock</v>
      </c>
      <c r="G964" s="2">
        <v>0</v>
      </c>
      <c r="H964" s="2">
        <v>0</v>
      </c>
      <c r="I964" s="2">
        <v>0</v>
      </c>
      <c r="J964" s="2">
        <v>0</v>
      </c>
      <c r="K964" s="2">
        <v>0</v>
      </c>
      <c r="L964" s="2" t="s">
        <v>29</v>
      </c>
      <c r="N964" s="2">
        <v>2</v>
      </c>
      <c r="O964" s="3">
        <v>43203.669074074067</v>
      </c>
      <c r="P964" s="3">
        <v>43203.585740740738</v>
      </c>
      <c r="R964" s="2" t="s">
        <v>1028</v>
      </c>
      <c r="T964" s="2" t="s">
        <v>32</v>
      </c>
      <c r="U964" s="2" t="s">
        <v>33</v>
      </c>
      <c r="V964" s="2" t="s">
        <v>33</v>
      </c>
      <c r="X964" s="2" t="s">
        <v>1030</v>
      </c>
      <c r="Y964" s="3">
        <v>44070.395891203712</v>
      </c>
      <c r="Z964" s="3">
        <v>44070.312557870369</v>
      </c>
      <c r="AB964" s="2">
        <v>0</v>
      </c>
      <c r="AC964" s="2" t="s">
        <v>3100</v>
      </c>
      <c r="AD964" s="2">
        <v>0</v>
      </c>
      <c r="AE964" s="2" t="s">
        <v>2851</v>
      </c>
      <c r="AF964" s="2" t="s">
        <v>2852</v>
      </c>
      <c r="AG964" s="2">
        <v>0</v>
      </c>
    </row>
    <row r="965" spans="1:33" x14ac:dyDescent="0.2">
      <c r="A965" s="2">
        <v>11049</v>
      </c>
      <c r="B965" s="2">
        <f>VLOOKUP(A965,liaison!A:B,2,FALSE)</f>
        <v>4619</v>
      </c>
      <c r="C965" s="2">
        <f>VLOOKUP(B965,ERP!A:E,2,FALSE)</f>
        <v>1</v>
      </c>
      <c r="D965" s="2">
        <f>VLOOKUP(B965,ERP!A:E,3,FALSE)</f>
        <v>59</v>
      </c>
      <c r="E965" s="2">
        <f>VLOOKUP(B965,ERP!A:E,4,FALSE)</f>
        <v>5</v>
      </c>
      <c r="F965" s="2" t="str">
        <f>VLOOKUP(B965,ERP!A:E,5,FALSE)</f>
        <v>instock</v>
      </c>
      <c r="G965" s="2">
        <v>0</v>
      </c>
      <c r="H965" s="2">
        <v>0</v>
      </c>
      <c r="I965" s="2">
        <v>0</v>
      </c>
      <c r="J965" s="2">
        <v>0</v>
      </c>
      <c r="K965" s="2">
        <v>0</v>
      </c>
      <c r="L965" s="2" t="s">
        <v>29</v>
      </c>
      <c r="N965" s="2">
        <v>2</v>
      </c>
      <c r="O965" s="3">
        <v>43203.672094907408</v>
      </c>
      <c r="P965" s="3">
        <v>43203.588761574072</v>
      </c>
      <c r="R965" s="2" t="s">
        <v>1032</v>
      </c>
      <c r="T965" s="2" t="s">
        <v>32</v>
      </c>
      <c r="U965" s="2" t="s">
        <v>33</v>
      </c>
      <c r="V965" s="2" t="s">
        <v>33</v>
      </c>
      <c r="X965" s="2" t="s">
        <v>1034</v>
      </c>
      <c r="Y965" s="3">
        <v>43861.395856481482</v>
      </c>
      <c r="Z965" s="3">
        <v>43861.354189814818</v>
      </c>
      <c r="AB965" s="2">
        <v>0</v>
      </c>
      <c r="AC965" s="2" t="s">
        <v>3101</v>
      </c>
      <c r="AD965" s="2">
        <v>0</v>
      </c>
      <c r="AE965" s="2" t="s">
        <v>2851</v>
      </c>
      <c r="AF965" s="2" t="s">
        <v>2852</v>
      </c>
      <c r="AG965" s="2">
        <v>0</v>
      </c>
    </row>
    <row r="966" spans="1:33" x14ac:dyDescent="0.2">
      <c r="A966" s="2">
        <v>15850</v>
      </c>
      <c r="B966" s="2">
        <f>VLOOKUP(A966,liaison!A:B,2,FALSE)</f>
        <v>4620</v>
      </c>
      <c r="C966" s="2">
        <f>VLOOKUP(B966,ERP!A:E,2,FALSE)</f>
        <v>1</v>
      </c>
      <c r="D966" s="2">
        <f>VLOOKUP(B966,ERP!A:E,3,FALSE)</f>
        <v>11.9</v>
      </c>
      <c r="E966" s="2">
        <f>VLOOKUP(B966,ERP!A:E,4,FALSE)</f>
        <v>106</v>
      </c>
      <c r="F966" s="2" t="str">
        <f>VLOOKUP(B966,ERP!A:E,5,FALSE)</f>
        <v>instock</v>
      </c>
      <c r="G966" s="2">
        <v>0</v>
      </c>
      <c r="H966" s="2">
        <v>0</v>
      </c>
      <c r="I966" s="2">
        <v>0</v>
      </c>
      <c r="J966" s="2">
        <v>0</v>
      </c>
      <c r="K966" s="2">
        <v>6</v>
      </c>
      <c r="L966" s="2" t="s">
        <v>29</v>
      </c>
      <c r="N966" s="2">
        <v>2</v>
      </c>
      <c r="O966" s="3">
        <v>43203.676446759258</v>
      </c>
      <c r="P966" s="3">
        <v>43203.593113425923</v>
      </c>
      <c r="R966" s="2" t="s">
        <v>1036</v>
      </c>
      <c r="T966" s="2" t="s">
        <v>32</v>
      </c>
      <c r="U966" s="2" t="s">
        <v>33</v>
      </c>
      <c r="V966" s="2" t="s">
        <v>33</v>
      </c>
      <c r="X966" s="2" t="s">
        <v>1038</v>
      </c>
      <c r="Y966" s="3">
        <v>44070.395972222221</v>
      </c>
      <c r="Z966" s="3">
        <v>44070.312638888892</v>
      </c>
      <c r="AB966" s="2">
        <v>0</v>
      </c>
      <c r="AC966" s="2" t="s">
        <v>3102</v>
      </c>
      <c r="AD966" s="2">
        <v>0</v>
      </c>
      <c r="AE966" s="2" t="s">
        <v>2851</v>
      </c>
      <c r="AF966" s="2" t="s">
        <v>2852</v>
      </c>
      <c r="AG966" s="2">
        <v>0</v>
      </c>
    </row>
    <row r="967" spans="1:33" x14ac:dyDescent="0.2">
      <c r="A967" s="2">
        <v>15849</v>
      </c>
      <c r="B967" s="2">
        <f>VLOOKUP(A967,liaison!A:B,2,FALSE)</f>
        <v>4621</v>
      </c>
      <c r="C967" s="2">
        <f>VLOOKUP(B967,ERP!A:E,2,FALSE)</f>
        <v>1</v>
      </c>
      <c r="D967" s="2">
        <f>VLOOKUP(B967,ERP!A:E,3,FALSE)</f>
        <v>16.5</v>
      </c>
      <c r="E967" s="2">
        <f>VLOOKUP(B967,ERP!A:E,4,FALSE)</f>
        <v>49</v>
      </c>
      <c r="F967" s="2" t="str">
        <f>VLOOKUP(B967,ERP!A:E,5,FALSE)</f>
        <v>instock</v>
      </c>
      <c r="G967" s="2">
        <v>0</v>
      </c>
      <c r="H967" s="2">
        <v>0</v>
      </c>
      <c r="I967" s="2">
        <v>0</v>
      </c>
      <c r="J967" s="2">
        <v>0</v>
      </c>
      <c r="K967" s="2">
        <v>9</v>
      </c>
      <c r="L967" s="2" t="s">
        <v>29</v>
      </c>
      <c r="N967" s="2">
        <v>2</v>
      </c>
      <c r="O967" s="3">
        <v>43203.683275462958</v>
      </c>
      <c r="P967" s="3">
        <v>43203.599942129629</v>
      </c>
      <c r="R967" s="2" t="s">
        <v>1040</v>
      </c>
      <c r="T967" s="2" t="s">
        <v>32</v>
      </c>
      <c r="U967" s="2" t="s">
        <v>33</v>
      </c>
      <c r="V967" s="2" t="s">
        <v>33</v>
      </c>
      <c r="X967" s="2" t="s">
        <v>1042</v>
      </c>
      <c r="Y967" s="3">
        <v>44044.399340277778</v>
      </c>
      <c r="Z967" s="3">
        <v>44044.316006944442</v>
      </c>
      <c r="AB967" s="2">
        <v>0</v>
      </c>
      <c r="AC967" s="2" t="s">
        <v>3103</v>
      </c>
      <c r="AD967" s="2">
        <v>0</v>
      </c>
      <c r="AE967" s="2" t="s">
        <v>2851</v>
      </c>
      <c r="AF967" s="2" t="s">
        <v>2852</v>
      </c>
      <c r="AG967" s="2">
        <v>0</v>
      </c>
    </row>
    <row r="968" spans="1:33" x14ac:dyDescent="0.2">
      <c r="A968" s="2">
        <v>812</v>
      </c>
      <c r="B968" s="2">
        <f>VLOOKUP(A968,liaison!A:B,2,FALSE)</f>
        <v>4625</v>
      </c>
      <c r="C968" s="2">
        <f>VLOOKUP(B968,ERP!A:E,2,FALSE)</f>
        <v>1</v>
      </c>
      <c r="D968" s="2">
        <f>VLOOKUP(B968,ERP!A:E,3,FALSE)</f>
        <v>52.4</v>
      </c>
      <c r="E968" s="2">
        <f>VLOOKUP(B968,ERP!A:E,4,FALSE)</f>
        <v>3</v>
      </c>
      <c r="F968" s="2" t="str">
        <f>VLOOKUP(B968,ERP!A:E,5,FALSE)</f>
        <v>instock</v>
      </c>
      <c r="G968" s="2">
        <v>0</v>
      </c>
      <c r="H968" s="2">
        <v>0</v>
      </c>
      <c r="I968" s="2">
        <v>0</v>
      </c>
      <c r="J968" s="2">
        <v>0</v>
      </c>
      <c r="K968" s="2">
        <v>0</v>
      </c>
      <c r="L968" s="2" t="s">
        <v>29</v>
      </c>
      <c r="N968" s="2">
        <v>2</v>
      </c>
      <c r="O968" s="3">
        <v>43204.482916666668</v>
      </c>
      <c r="P968" s="3">
        <v>43204.399583333332</v>
      </c>
      <c r="R968" s="2" t="s">
        <v>1044</v>
      </c>
      <c r="T968" s="2" t="s">
        <v>32</v>
      </c>
      <c r="U968" s="2" t="s">
        <v>33</v>
      </c>
      <c r="V968" s="2" t="s">
        <v>33</v>
      </c>
      <c r="X968" s="2" t="s">
        <v>1046</v>
      </c>
      <c r="Y968" s="3">
        <v>43455.701539351852</v>
      </c>
      <c r="Z968" s="3">
        <v>43455.659872685188</v>
      </c>
      <c r="AB968" s="2">
        <v>0</v>
      </c>
      <c r="AC968" s="2" t="s">
        <v>3104</v>
      </c>
      <c r="AD968" s="2">
        <v>0</v>
      </c>
      <c r="AE968" s="2" t="s">
        <v>2851</v>
      </c>
      <c r="AF968" s="2" t="s">
        <v>2852</v>
      </c>
      <c r="AG968" s="2">
        <v>0</v>
      </c>
    </row>
    <row r="969" spans="1:33" x14ac:dyDescent="0.2">
      <c r="A969" s="2">
        <v>807</v>
      </c>
      <c r="B969" s="2">
        <f>VLOOKUP(A969,liaison!A:B,2,FALSE)</f>
        <v>4626</v>
      </c>
      <c r="C969" s="2">
        <f>VLOOKUP(B969,ERP!A:E,2,FALSE)</f>
        <v>1</v>
      </c>
      <c r="D969" s="2">
        <f>VLOOKUP(B969,ERP!A:E,3,FALSE)</f>
        <v>52.9</v>
      </c>
      <c r="E969" s="2">
        <f>VLOOKUP(B969,ERP!A:E,4,FALSE)</f>
        <v>2</v>
      </c>
      <c r="F969" s="2" t="str">
        <f>VLOOKUP(B969,ERP!A:E,5,FALSE)</f>
        <v>instock</v>
      </c>
      <c r="G969" s="2">
        <v>0</v>
      </c>
      <c r="H969" s="2">
        <v>0</v>
      </c>
      <c r="I969" s="2">
        <v>0</v>
      </c>
      <c r="J969" s="2">
        <v>0</v>
      </c>
      <c r="K969" s="2">
        <v>0</v>
      </c>
      <c r="L969" s="2" t="s">
        <v>29</v>
      </c>
      <c r="N969" s="2">
        <v>2</v>
      </c>
      <c r="O969" s="3">
        <v>43204.488599537042</v>
      </c>
      <c r="P969" s="3">
        <v>43204.405266203707</v>
      </c>
      <c r="R969" s="2" t="s">
        <v>1048</v>
      </c>
      <c r="T969" s="2" t="s">
        <v>32</v>
      </c>
      <c r="U969" s="2" t="s">
        <v>33</v>
      </c>
      <c r="V969" s="2" t="s">
        <v>33</v>
      </c>
      <c r="X969" s="2" t="s">
        <v>1049</v>
      </c>
      <c r="Y969" s="3">
        <v>44064.6562962963</v>
      </c>
      <c r="Z969" s="3">
        <v>44064.572962962957</v>
      </c>
      <c r="AB969" s="2">
        <v>0</v>
      </c>
      <c r="AC969" s="2" t="s">
        <v>3105</v>
      </c>
      <c r="AD969" s="2">
        <v>0</v>
      </c>
      <c r="AE969" s="2" t="s">
        <v>2851</v>
      </c>
      <c r="AF969" s="2" t="s">
        <v>2852</v>
      </c>
      <c r="AG969" s="2">
        <v>0</v>
      </c>
    </row>
    <row r="970" spans="1:33" x14ac:dyDescent="0.2">
      <c r="A970" s="2">
        <v>805</v>
      </c>
      <c r="B970" s="2">
        <f>VLOOKUP(A970,liaison!A:B,2,FALSE)</f>
        <v>4627</v>
      </c>
      <c r="C970" s="2">
        <f>VLOOKUP(B970,ERP!A:E,2,FALSE)</f>
        <v>1</v>
      </c>
      <c r="D970" s="2">
        <f>VLOOKUP(B970,ERP!A:E,3,FALSE)</f>
        <v>58.3</v>
      </c>
      <c r="E970" s="2">
        <f>VLOOKUP(B970,ERP!A:E,4,FALSE)</f>
        <v>1</v>
      </c>
      <c r="F970" s="2" t="str">
        <f>VLOOKUP(B970,ERP!A:E,5,FALSE)</f>
        <v>instock</v>
      </c>
      <c r="G970" s="2">
        <v>0</v>
      </c>
      <c r="H970" s="2">
        <v>0</v>
      </c>
      <c r="I970" s="2">
        <v>0</v>
      </c>
      <c r="J970" s="2">
        <v>0</v>
      </c>
      <c r="K970" s="2">
        <v>4</v>
      </c>
      <c r="L970" s="2" t="s">
        <v>29</v>
      </c>
      <c r="N970" s="2">
        <v>2</v>
      </c>
      <c r="O970" s="3">
        <v>43204.489861111113</v>
      </c>
      <c r="P970" s="3">
        <v>43204.406527777777</v>
      </c>
      <c r="R970" s="2" t="s">
        <v>1051</v>
      </c>
      <c r="T970" s="2" t="s">
        <v>32</v>
      </c>
      <c r="U970" s="2" t="s">
        <v>33</v>
      </c>
      <c r="V970" s="2" t="s">
        <v>33</v>
      </c>
      <c r="X970" s="2" t="s">
        <v>1052</v>
      </c>
      <c r="Y970" s="3">
        <v>44058.375162037039</v>
      </c>
      <c r="Z970" s="3">
        <v>44058.291828703703</v>
      </c>
      <c r="AB970" s="2">
        <v>0</v>
      </c>
      <c r="AC970" s="2" t="s">
        <v>3106</v>
      </c>
      <c r="AD970" s="2">
        <v>0</v>
      </c>
      <c r="AE970" s="2" t="s">
        <v>2851</v>
      </c>
      <c r="AF970" s="2" t="s">
        <v>2852</v>
      </c>
      <c r="AG970" s="2">
        <v>0</v>
      </c>
    </row>
    <row r="971" spans="1:33" x14ac:dyDescent="0.2">
      <c r="A971" s="2">
        <v>802</v>
      </c>
      <c r="B971" s="2">
        <f>VLOOKUP(A971,liaison!A:B,2,FALSE)</f>
        <v>4628</v>
      </c>
      <c r="C971" s="2">
        <f>VLOOKUP(B971,ERP!A:E,2,FALSE)</f>
        <v>1</v>
      </c>
      <c r="D971" s="2">
        <f>VLOOKUP(B971,ERP!A:E,3,FALSE)</f>
        <v>39.6</v>
      </c>
      <c r="E971" s="2">
        <f>VLOOKUP(B971,ERP!A:E,4,FALSE)</f>
        <v>2</v>
      </c>
      <c r="F971" s="2" t="str">
        <f>VLOOKUP(B971,ERP!A:E,5,FALSE)</f>
        <v>instock</v>
      </c>
      <c r="G971" s="2">
        <v>0</v>
      </c>
      <c r="H971" s="2">
        <v>0</v>
      </c>
      <c r="I971" s="2">
        <v>0</v>
      </c>
      <c r="J971" s="2">
        <v>0</v>
      </c>
      <c r="K971" s="2">
        <v>0</v>
      </c>
      <c r="L971" s="2" t="s">
        <v>29</v>
      </c>
      <c r="N971" s="2">
        <v>2</v>
      </c>
      <c r="O971" s="3">
        <v>43204.491886574076</v>
      </c>
      <c r="P971" s="3">
        <v>43204.408553240741</v>
      </c>
      <c r="R971" s="2" t="s">
        <v>1054</v>
      </c>
      <c r="T971" s="2" t="s">
        <v>32</v>
      </c>
      <c r="U971" s="2" t="s">
        <v>33</v>
      </c>
      <c r="V971" s="2" t="s">
        <v>33</v>
      </c>
      <c r="X971" s="2" t="s">
        <v>1055</v>
      </c>
      <c r="Y971" s="3">
        <v>43505.583368055559</v>
      </c>
      <c r="Z971" s="3">
        <v>43505.541701388887</v>
      </c>
      <c r="AB971" s="2">
        <v>0</v>
      </c>
      <c r="AC971" s="2" t="s">
        <v>3107</v>
      </c>
      <c r="AD971" s="2">
        <v>0</v>
      </c>
      <c r="AE971" s="2" t="s">
        <v>2851</v>
      </c>
      <c r="AF971" s="2" t="s">
        <v>2852</v>
      </c>
      <c r="AG971" s="2">
        <v>0</v>
      </c>
    </row>
    <row r="972" spans="1:33" x14ac:dyDescent="0.2">
      <c r="A972" s="2">
        <v>2534</v>
      </c>
      <c r="B972" s="2">
        <f>VLOOKUP(A972,liaison!A:B,2,FALSE)</f>
        <v>4629</v>
      </c>
      <c r="C972" s="2">
        <f>VLOOKUP(B972,ERP!A:E,2,FALSE)</f>
        <v>1</v>
      </c>
      <c r="D972" s="2">
        <f>VLOOKUP(B972,ERP!A:E,3,FALSE)</f>
        <v>52.4</v>
      </c>
      <c r="E972" s="2">
        <f>VLOOKUP(B972,ERP!A:E,4,FALSE)</f>
        <v>3</v>
      </c>
      <c r="F972" s="2" t="str">
        <f>VLOOKUP(B972,ERP!A:E,5,FALSE)</f>
        <v>instock</v>
      </c>
      <c r="G972" s="2">
        <v>0</v>
      </c>
      <c r="H972" s="2">
        <v>0</v>
      </c>
      <c r="I972" s="2">
        <v>0</v>
      </c>
      <c r="J972" s="2">
        <v>0</v>
      </c>
      <c r="K972" s="2">
        <v>2</v>
      </c>
      <c r="L972" s="2" t="s">
        <v>29</v>
      </c>
      <c r="N972" s="2">
        <v>2</v>
      </c>
      <c r="O972" s="3">
        <v>43204.493391203701</v>
      </c>
      <c r="P972" s="3">
        <v>43204.410057870373</v>
      </c>
      <c r="R972" s="2" t="s">
        <v>1057</v>
      </c>
      <c r="T972" s="2" t="s">
        <v>32</v>
      </c>
      <c r="U972" s="2" t="s">
        <v>33</v>
      </c>
      <c r="V972" s="2" t="s">
        <v>33</v>
      </c>
      <c r="X972" s="2" t="s">
        <v>1058</v>
      </c>
      <c r="Y972" s="3">
        <v>44064.6562962963</v>
      </c>
      <c r="Z972" s="3">
        <v>44064.572962962957</v>
      </c>
      <c r="AB972" s="2">
        <v>0</v>
      </c>
      <c r="AC972" s="2" t="s">
        <v>3108</v>
      </c>
      <c r="AD972" s="2">
        <v>0</v>
      </c>
      <c r="AE972" s="2" t="s">
        <v>2851</v>
      </c>
      <c r="AF972" s="2" t="s">
        <v>2852</v>
      </c>
      <c r="AG972" s="2">
        <v>0</v>
      </c>
    </row>
    <row r="973" spans="1:33" x14ac:dyDescent="0.2">
      <c r="A973" s="2">
        <v>793</v>
      </c>
      <c r="B973" s="2">
        <f>VLOOKUP(A973,liaison!A:B,2,FALSE)</f>
        <v>4630</v>
      </c>
      <c r="C973" s="2">
        <f>VLOOKUP(B973,ERP!A:E,2,FALSE)</f>
        <v>1</v>
      </c>
      <c r="D973" s="2">
        <f>VLOOKUP(B973,ERP!A:E,3,FALSE)</f>
        <v>62.4</v>
      </c>
      <c r="E973" s="2">
        <f>VLOOKUP(B973,ERP!A:E,4,FALSE)</f>
        <v>3</v>
      </c>
      <c r="F973" s="2" t="str">
        <f>VLOOKUP(B973,ERP!A:E,5,FALSE)</f>
        <v>instock</v>
      </c>
      <c r="G973" s="2">
        <v>0</v>
      </c>
      <c r="H973" s="2">
        <v>0</v>
      </c>
      <c r="I973" s="2">
        <v>0</v>
      </c>
      <c r="J973" s="2">
        <v>0</v>
      </c>
      <c r="K973" s="2">
        <v>4</v>
      </c>
      <c r="L973" s="2" t="s">
        <v>29</v>
      </c>
      <c r="N973" s="2">
        <v>2</v>
      </c>
      <c r="O973" s="3">
        <v>43204.494675925933</v>
      </c>
      <c r="P973" s="3">
        <v>43204.41134259259</v>
      </c>
      <c r="R973" s="2" t="s">
        <v>1060</v>
      </c>
      <c r="T973" s="2" t="s">
        <v>32</v>
      </c>
      <c r="U973" s="2" t="s">
        <v>33</v>
      </c>
      <c r="V973" s="2" t="s">
        <v>33</v>
      </c>
      <c r="X973" s="2" t="s">
        <v>1061</v>
      </c>
      <c r="Y973" s="3">
        <v>43822.396458333344</v>
      </c>
      <c r="Z973" s="3">
        <v>43822.354791666658</v>
      </c>
      <c r="AB973" s="2">
        <v>0</v>
      </c>
      <c r="AC973" s="2" t="s">
        <v>3109</v>
      </c>
      <c r="AD973" s="2">
        <v>0</v>
      </c>
      <c r="AE973" s="2" t="s">
        <v>2851</v>
      </c>
      <c r="AF973" s="2" t="s">
        <v>2852</v>
      </c>
      <c r="AG973" s="2">
        <v>0</v>
      </c>
    </row>
    <row r="974" spans="1:33" x14ac:dyDescent="0.2">
      <c r="A974" s="2">
        <v>791</v>
      </c>
      <c r="B974" s="2">
        <f>VLOOKUP(A974,liaison!A:B,2,FALSE)</f>
        <v>4631</v>
      </c>
      <c r="C974" s="2">
        <f>VLOOKUP(B974,ERP!A:E,2,FALSE)</f>
        <v>1</v>
      </c>
      <c r="D974" s="2">
        <f>VLOOKUP(B974,ERP!A:E,3,FALSE)</f>
        <v>76.8</v>
      </c>
      <c r="E974" s="2">
        <f>VLOOKUP(B974,ERP!A:E,4,FALSE)</f>
        <v>3</v>
      </c>
      <c r="F974" s="2" t="str">
        <f>VLOOKUP(B974,ERP!A:E,5,FALSE)</f>
        <v>instock</v>
      </c>
      <c r="G974" s="2">
        <v>0</v>
      </c>
      <c r="H974" s="2">
        <v>0</v>
      </c>
      <c r="I974" s="2">
        <v>0</v>
      </c>
      <c r="J974" s="2">
        <v>0</v>
      </c>
      <c r="K974" s="2">
        <v>0</v>
      </c>
      <c r="L974" s="2" t="s">
        <v>29</v>
      </c>
      <c r="N974" s="2">
        <v>2</v>
      </c>
      <c r="O974" s="3">
        <v>43204.496377314812</v>
      </c>
      <c r="P974" s="3">
        <v>43204.413043981483</v>
      </c>
      <c r="R974" s="2" t="s">
        <v>1063</v>
      </c>
      <c r="T974" s="2" t="s">
        <v>32</v>
      </c>
      <c r="U974" s="2" t="s">
        <v>33</v>
      </c>
      <c r="V974" s="2" t="s">
        <v>33</v>
      </c>
      <c r="X974" s="2" t="s">
        <v>1064</v>
      </c>
      <c r="Y974" s="3">
        <v>43942.583379629628</v>
      </c>
      <c r="Z974" s="3">
        <v>43942.5000462963</v>
      </c>
      <c r="AB974" s="2">
        <v>0</v>
      </c>
      <c r="AC974" s="2" t="s">
        <v>3110</v>
      </c>
      <c r="AD974" s="2">
        <v>0</v>
      </c>
      <c r="AE974" s="2" t="s">
        <v>2851</v>
      </c>
      <c r="AF974" s="2" t="s">
        <v>2852</v>
      </c>
      <c r="AG974" s="2">
        <v>0</v>
      </c>
    </row>
    <row r="975" spans="1:33" x14ac:dyDescent="0.2">
      <c r="A975" s="2">
        <v>2179</v>
      </c>
      <c r="B975" s="2">
        <f>VLOOKUP(A975,liaison!A:B,2,FALSE)</f>
        <v>4632</v>
      </c>
      <c r="C975" s="2">
        <f>VLOOKUP(B975,ERP!A:E,2,FALSE)</f>
        <v>1</v>
      </c>
      <c r="D975" s="2">
        <f>VLOOKUP(B975,ERP!A:E,3,FALSE)</f>
        <v>50</v>
      </c>
      <c r="E975" s="2">
        <f>VLOOKUP(B975,ERP!A:E,4,FALSE)</f>
        <v>3</v>
      </c>
      <c r="F975" s="2" t="str">
        <f>VLOOKUP(B975,ERP!A:E,5,FALSE)</f>
        <v>instock</v>
      </c>
      <c r="G975" s="2">
        <v>0</v>
      </c>
      <c r="H975" s="2">
        <v>0</v>
      </c>
      <c r="I975" s="2">
        <v>0</v>
      </c>
      <c r="J975" s="2">
        <v>0</v>
      </c>
      <c r="K975" s="2">
        <v>0</v>
      </c>
      <c r="L975" s="2" t="s">
        <v>29</v>
      </c>
      <c r="N975" s="2">
        <v>2</v>
      </c>
      <c r="O975" s="3">
        <v>43204.497361111113</v>
      </c>
      <c r="P975" s="3">
        <v>43204.414027777777</v>
      </c>
      <c r="R975" s="2" t="s">
        <v>1066</v>
      </c>
      <c r="T975" s="2" t="s">
        <v>32</v>
      </c>
      <c r="U975" s="2" t="s">
        <v>33</v>
      </c>
      <c r="V975" s="2" t="s">
        <v>33</v>
      </c>
      <c r="X975" s="2" t="s">
        <v>1067</v>
      </c>
      <c r="Y975" s="3">
        <v>43754.597245370373</v>
      </c>
      <c r="Z975" s="3">
        <v>43754.513912037037</v>
      </c>
      <c r="AB975" s="2">
        <v>0</v>
      </c>
      <c r="AC975" s="2" t="s">
        <v>3111</v>
      </c>
      <c r="AD975" s="2">
        <v>0</v>
      </c>
      <c r="AE975" s="2" t="s">
        <v>2851</v>
      </c>
      <c r="AF975" s="2" t="s">
        <v>2852</v>
      </c>
      <c r="AG975" s="2">
        <v>0</v>
      </c>
    </row>
    <row r="976" spans="1:33" x14ac:dyDescent="0.2">
      <c r="A976" s="2">
        <v>804</v>
      </c>
      <c r="B976" s="2">
        <f>VLOOKUP(A976,liaison!A:B,2,FALSE)</f>
        <v>4633</v>
      </c>
      <c r="C976" s="2">
        <f>VLOOKUP(B976,ERP!A:E,2,FALSE)</f>
        <v>1</v>
      </c>
      <c r="D976" s="2">
        <f>VLOOKUP(B976,ERP!A:E,3,FALSE)</f>
        <v>52.4</v>
      </c>
      <c r="E976" s="2">
        <f>VLOOKUP(B976,ERP!A:E,4,FALSE)</f>
        <v>2</v>
      </c>
      <c r="F976" s="2" t="str">
        <f>VLOOKUP(B976,ERP!A:E,5,FALSE)</f>
        <v>instock</v>
      </c>
      <c r="G976" s="2">
        <v>0</v>
      </c>
      <c r="H976" s="2">
        <v>0</v>
      </c>
      <c r="I976" s="2">
        <v>0</v>
      </c>
      <c r="J976" s="2">
        <v>0</v>
      </c>
      <c r="K976" s="2">
        <v>3</v>
      </c>
      <c r="L976" s="2" t="s">
        <v>29</v>
      </c>
      <c r="N976" s="2">
        <v>2</v>
      </c>
      <c r="O976" s="3">
        <v>43204.499675925923</v>
      </c>
      <c r="P976" s="3">
        <v>43204.416342592587</v>
      </c>
      <c r="R976" s="2" t="s">
        <v>1069</v>
      </c>
      <c r="T976" s="2" t="s">
        <v>32</v>
      </c>
      <c r="U976" s="2" t="s">
        <v>33</v>
      </c>
      <c r="V976" s="2" t="s">
        <v>33</v>
      </c>
      <c r="X976" s="2" t="s">
        <v>1070</v>
      </c>
      <c r="Y976" s="3">
        <v>44035.427118055559</v>
      </c>
      <c r="Z976" s="3">
        <v>44035.343784722223</v>
      </c>
      <c r="AB976" s="2">
        <v>0</v>
      </c>
      <c r="AC976" s="2" t="s">
        <v>3112</v>
      </c>
      <c r="AD976" s="2">
        <v>0</v>
      </c>
      <c r="AE976" s="2" t="s">
        <v>2851</v>
      </c>
      <c r="AF976" s="2" t="s">
        <v>2852</v>
      </c>
      <c r="AG976" s="2">
        <v>0</v>
      </c>
    </row>
    <row r="977" spans="1:33" x14ac:dyDescent="0.2">
      <c r="A977" s="2">
        <v>41</v>
      </c>
      <c r="B977" s="2">
        <f>VLOOKUP(A977,liaison!A:B,2,FALSE)</f>
        <v>4634</v>
      </c>
      <c r="C977" s="2">
        <f>VLOOKUP(B977,ERP!A:E,2,FALSE)</f>
        <v>1</v>
      </c>
      <c r="D977" s="2">
        <f>VLOOKUP(B977,ERP!A:E,3,FALSE)</f>
        <v>41</v>
      </c>
      <c r="E977" s="2">
        <f>VLOOKUP(B977,ERP!A:E,4,FALSE)</f>
        <v>4</v>
      </c>
      <c r="F977" s="2" t="str">
        <f>VLOOKUP(B977,ERP!A:E,5,FALSE)</f>
        <v>instock</v>
      </c>
      <c r="G977" s="2">
        <v>0</v>
      </c>
      <c r="H977" s="2">
        <v>0</v>
      </c>
      <c r="I977" s="2">
        <v>0</v>
      </c>
      <c r="J977" s="2">
        <v>0</v>
      </c>
      <c r="K977" s="2">
        <v>0</v>
      </c>
      <c r="L977" s="2" t="s">
        <v>29</v>
      </c>
      <c r="N977" s="2">
        <v>2</v>
      </c>
      <c r="O977" s="3">
        <v>43204.501192129632</v>
      </c>
      <c r="P977" s="3">
        <v>43204.417858796303</v>
      </c>
      <c r="R977" s="2" t="s">
        <v>1072</v>
      </c>
      <c r="T977" s="2" t="s">
        <v>32</v>
      </c>
      <c r="U977" s="2" t="s">
        <v>33</v>
      </c>
      <c r="V977" s="2" t="s">
        <v>33</v>
      </c>
      <c r="X977" s="2" t="s">
        <v>1073</v>
      </c>
      <c r="Y977" s="3">
        <v>44046.434050925927</v>
      </c>
      <c r="Z977" s="3">
        <v>44046.350717592592</v>
      </c>
      <c r="AB977" s="2">
        <v>0</v>
      </c>
      <c r="AC977" s="2" t="s">
        <v>3113</v>
      </c>
      <c r="AD977" s="2">
        <v>0</v>
      </c>
      <c r="AE977" s="2" t="s">
        <v>2851</v>
      </c>
      <c r="AF977" s="2" t="s">
        <v>2852</v>
      </c>
      <c r="AG977" s="2">
        <v>0</v>
      </c>
    </row>
    <row r="978" spans="1:33" x14ac:dyDescent="0.2">
      <c r="A978" s="2">
        <v>798</v>
      </c>
      <c r="B978" s="2">
        <f>VLOOKUP(A978,liaison!A:B,2,FALSE)</f>
        <v>4635</v>
      </c>
      <c r="C978" s="2">
        <f>VLOOKUP(B978,ERP!A:E,2,FALSE)</f>
        <v>1</v>
      </c>
      <c r="D978" s="2">
        <f>VLOOKUP(B978,ERP!A:E,3,FALSE)</f>
        <v>62.4</v>
      </c>
      <c r="E978" s="2">
        <f>VLOOKUP(B978,ERP!A:E,4,FALSE)</f>
        <v>3</v>
      </c>
      <c r="F978" s="2" t="str">
        <f>VLOOKUP(B978,ERP!A:E,5,FALSE)</f>
        <v>instock</v>
      </c>
      <c r="G978" s="2">
        <v>0</v>
      </c>
      <c r="H978" s="2">
        <v>0</v>
      </c>
      <c r="I978" s="2">
        <v>0</v>
      </c>
      <c r="J978" s="2">
        <v>0</v>
      </c>
      <c r="K978" s="2">
        <v>0</v>
      </c>
      <c r="L978" s="2" t="s">
        <v>29</v>
      </c>
      <c r="N978" s="2">
        <v>2</v>
      </c>
      <c r="O978" s="3">
        <v>43204.503576388888</v>
      </c>
      <c r="P978" s="3">
        <v>43204.420243055552</v>
      </c>
      <c r="R978" s="2" t="s">
        <v>1075</v>
      </c>
      <c r="T978" s="2" t="s">
        <v>32</v>
      </c>
      <c r="U978" s="2" t="s">
        <v>33</v>
      </c>
      <c r="V978" s="2" t="s">
        <v>33</v>
      </c>
      <c r="X978" s="2" t="s">
        <v>1076</v>
      </c>
      <c r="Y978" s="3">
        <v>44035.427118055559</v>
      </c>
      <c r="Z978" s="3">
        <v>44035.343784722223</v>
      </c>
      <c r="AB978" s="2">
        <v>0</v>
      </c>
      <c r="AC978" s="2" t="s">
        <v>3114</v>
      </c>
      <c r="AD978" s="2">
        <v>0</v>
      </c>
      <c r="AE978" s="2" t="s">
        <v>2851</v>
      </c>
      <c r="AF978" s="2" t="s">
        <v>2852</v>
      </c>
      <c r="AG978" s="2">
        <v>0</v>
      </c>
    </row>
    <row r="979" spans="1:33" x14ac:dyDescent="0.2">
      <c r="A979" s="2">
        <v>2361</v>
      </c>
      <c r="B979" s="2">
        <f>VLOOKUP(A979,liaison!A:B,2,FALSE)</f>
        <v>4636</v>
      </c>
      <c r="C979" s="2">
        <f>VLOOKUP(B979,ERP!A:E,2,FALSE)</f>
        <v>1</v>
      </c>
      <c r="D979" s="2">
        <f>VLOOKUP(B979,ERP!A:E,3,FALSE)</f>
        <v>50</v>
      </c>
      <c r="E979" s="2">
        <f>VLOOKUP(B979,ERP!A:E,4,FALSE)</f>
        <v>4</v>
      </c>
      <c r="F979" s="2" t="str">
        <f>VLOOKUP(B979,ERP!A:E,5,FALSE)</f>
        <v>instock</v>
      </c>
      <c r="G979" s="2">
        <v>0</v>
      </c>
      <c r="H979" s="2">
        <v>0</v>
      </c>
      <c r="I979" s="2">
        <v>0</v>
      </c>
      <c r="J979" s="2">
        <v>0</v>
      </c>
      <c r="K979" s="2">
        <v>1</v>
      </c>
      <c r="L979" s="2" t="s">
        <v>29</v>
      </c>
      <c r="N979" s="2">
        <v>2</v>
      </c>
      <c r="O979" s="3">
        <v>43204.514513888891</v>
      </c>
      <c r="P979" s="3">
        <v>43204.431180555563</v>
      </c>
      <c r="R979" s="2" t="s">
        <v>1078</v>
      </c>
      <c r="T979" s="2" t="s">
        <v>32</v>
      </c>
      <c r="U979" s="2" t="s">
        <v>33</v>
      </c>
      <c r="V979" s="2" t="s">
        <v>33</v>
      </c>
      <c r="X979" s="2" t="s">
        <v>1079</v>
      </c>
      <c r="Y979" s="3">
        <v>44058.375150462962</v>
      </c>
      <c r="Z979" s="3">
        <v>44058.291817129633</v>
      </c>
      <c r="AB979" s="2">
        <v>0</v>
      </c>
      <c r="AC979" s="2" t="s">
        <v>3115</v>
      </c>
      <c r="AD979" s="2">
        <v>0</v>
      </c>
      <c r="AE979" s="2" t="s">
        <v>2851</v>
      </c>
      <c r="AF979" s="2" t="s">
        <v>2852</v>
      </c>
      <c r="AG979" s="2">
        <v>0</v>
      </c>
    </row>
    <row r="980" spans="1:33" x14ac:dyDescent="0.2">
      <c r="A980" s="2">
        <v>15848</v>
      </c>
      <c r="B980" s="2">
        <f>VLOOKUP(A980,liaison!A:B,2,FALSE)</f>
        <v>4646</v>
      </c>
      <c r="C980" s="2">
        <f>VLOOKUP(B980,ERP!A:E,2,FALSE)</f>
        <v>1</v>
      </c>
      <c r="D980" s="2">
        <f>VLOOKUP(B980,ERP!A:E,3,FALSE)</f>
        <v>21.5</v>
      </c>
      <c r="E980" s="2">
        <f>VLOOKUP(B980,ERP!A:E,4,FALSE)</f>
        <v>34</v>
      </c>
      <c r="F980" s="2" t="str">
        <f>VLOOKUP(B980,ERP!A:E,5,FALSE)</f>
        <v>instock</v>
      </c>
      <c r="G980" s="2">
        <v>0</v>
      </c>
      <c r="H980" s="2">
        <v>0</v>
      </c>
      <c r="I980" s="2">
        <v>0</v>
      </c>
      <c r="J980" s="2">
        <v>0</v>
      </c>
      <c r="K980" s="2">
        <v>1</v>
      </c>
      <c r="L980" s="2" t="s">
        <v>29</v>
      </c>
      <c r="N980" s="2">
        <v>2</v>
      </c>
      <c r="O980" s="3">
        <v>43207.391122685192</v>
      </c>
      <c r="P980" s="3">
        <v>43207.307789351849</v>
      </c>
      <c r="R980" s="2" t="s">
        <v>1081</v>
      </c>
      <c r="T980" s="2" t="s">
        <v>32</v>
      </c>
      <c r="U980" s="2" t="s">
        <v>33</v>
      </c>
      <c r="V980" s="2" t="s">
        <v>33</v>
      </c>
      <c r="X980" s="2" t="s">
        <v>1083</v>
      </c>
      <c r="Y980" s="3">
        <v>44069.767395833333</v>
      </c>
      <c r="Z980" s="3">
        <v>44069.684062499997</v>
      </c>
      <c r="AB980" s="2">
        <v>0</v>
      </c>
      <c r="AC980" s="2" t="s">
        <v>3116</v>
      </c>
      <c r="AD980" s="2">
        <v>0</v>
      </c>
      <c r="AE980" s="2" t="s">
        <v>2851</v>
      </c>
      <c r="AF980" s="2" t="s">
        <v>2852</v>
      </c>
      <c r="AG980" s="2">
        <v>0</v>
      </c>
    </row>
    <row r="981" spans="1:33" x14ac:dyDescent="0.2">
      <c r="A981" s="2">
        <v>16525</v>
      </c>
      <c r="B981" s="2">
        <f>VLOOKUP(A981,liaison!A:B,2,FALSE)</f>
        <v>4647</v>
      </c>
      <c r="C981" s="2">
        <f>VLOOKUP(B981,ERP!A:E,2,FALSE)</f>
        <v>1</v>
      </c>
      <c r="D981" s="2">
        <f>VLOOKUP(B981,ERP!A:E,3,FALSE)</f>
        <v>28.5</v>
      </c>
      <c r="E981" s="2">
        <f>VLOOKUP(B981,ERP!A:E,4,FALSE)</f>
        <v>48</v>
      </c>
      <c r="F981" s="2" t="str">
        <f>VLOOKUP(B981,ERP!A:E,5,FALSE)</f>
        <v>instock</v>
      </c>
      <c r="G981" s="2">
        <v>0</v>
      </c>
      <c r="H981" s="2">
        <v>0</v>
      </c>
      <c r="I981" s="2">
        <v>0</v>
      </c>
      <c r="J981" s="2">
        <v>0</v>
      </c>
      <c r="K981" s="2">
        <v>8</v>
      </c>
      <c r="L981" s="2" t="s">
        <v>29</v>
      </c>
      <c r="N981" s="2">
        <v>2</v>
      </c>
      <c r="O981" s="3">
        <v>43207.395115740743</v>
      </c>
      <c r="P981" s="3">
        <v>43207.311782407407</v>
      </c>
      <c r="R981" s="2" t="s">
        <v>1085</v>
      </c>
      <c r="T981" s="2" t="s">
        <v>32</v>
      </c>
      <c r="U981" s="2" t="s">
        <v>33</v>
      </c>
      <c r="V981" s="2" t="s">
        <v>33</v>
      </c>
      <c r="X981" s="2" t="s">
        <v>1087</v>
      </c>
      <c r="Y981" s="3">
        <v>44043.396979166668</v>
      </c>
      <c r="Z981" s="3">
        <v>44043.313645833332</v>
      </c>
      <c r="AB981" s="2">
        <v>0</v>
      </c>
      <c r="AC981" s="2" t="s">
        <v>3117</v>
      </c>
      <c r="AD981" s="2">
        <v>0</v>
      </c>
      <c r="AE981" s="2" t="s">
        <v>2851</v>
      </c>
      <c r="AF981" s="2" t="s">
        <v>2852</v>
      </c>
      <c r="AG981" s="2">
        <v>0</v>
      </c>
    </row>
    <row r="982" spans="1:33" x14ac:dyDescent="0.2">
      <c r="A982" s="2">
        <v>16262</v>
      </c>
      <c r="B982" s="2">
        <f>VLOOKUP(A982,liaison!A:B,2,FALSE)</f>
        <v>4648</v>
      </c>
      <c r="C982" s="2">
        <f>VLOOKUP(B982,ERP!A:E,2,FALSE)</f>
        <v>1</v>
      </c>
      <c r="D982" s="2">
        <f>VLOOKUP(B982,ERP!A:E,3,FALSE)</f>
        <v>24.3</v>
      </c>
      <c r="E982" s="2">
        <f>VLOOKUP(B982,ERP!A:E,4,FALSE)</f>
        <v>9</v>
      </c>
      <c r="F982" s="2" t="str">
        <f>VLOOKUP(B982,ERP!A:E,5,FALSE)</f>
        <v>instock</v>
      </c>
      <c r="G982" s="2">
        <v>0</v>
      </c>
      <c r="H982" s="2">
        <v>0</v>
      </c>
      <c r="I982" s="2">
        <v>0</v>
      </c>
      <c r="J982" s="2">
        <v>0</v>
      </c>
      <c r="K982" s="2">
        <v>2</v>
      </c>
      <c r="L982" s="2" t="s">
        <v>29</v>
      </c>
      <c r="N982" s="2">
        <v>2</v>
      </c>
      <c r="O982" s="3">
        <v>43207.398622685178</v>
      </c>
      <c r="P982" s="3">
        <v>43207.315289351849</v>
      </c>
      <c r="R982" s="2" t="s">
        <v>1089</v>
      </c>
      <c r="T982" s="2" t="s">
        <v>32</v>
      </c>
      <c r="U982" s="2" t="s">
        <v>33</v>
      </c>
      <c r="V982" s="2" t="s">
        <v>33</v>
      </c>
      <c r="X982" s="2" t="s">
        <v>1091</v>
      </c>
      <c r="Y982" s="3">
        <v>44063.39603009259</v>
      </c>
      <c r="Z982" s="3">
        <v>44063.312696759262</v>
      </c>
      <c r="AB982" s="2">
        <v>0</v>
      </c>
      <c r="AC982" s="2" t="s">
        <v>3118</v>
      </c>
      <c r="AD982" s="2">
        <v>0</v>
      </c>
      <c r="AE982" s="2" t="s">
        <v>2851</v>
      </c>
      <c r="AF982" s="2" t="s">
        <v>2852</v>
      </c>
      <c r="AG982" s="2">
        <v>0</v>
      </c>
    </row>
    <row r="983" spans="1:33" x14ac:dyDescent="0.2">
      <c r="A983" s="2">
        <v>16261</v>
      </c>
      <c r="B983" s="2">
        <f>VLOOKUP(A983,liaison!A:B,2,FALSE)</f>
        <v>4649</v>
      </c>
      <c r="C983" s="2">
        <f>VLOOKUP(B983,ERP!A:E,2,FALSE)</f>
        <v>1</v>
      </c>
      <c r="D983" s="2">
        <f>VLOOKUP(B983,ERP!A:E,3,FALSE)</f>
        <v>16.5</v>
      </c>
      <c r="E983" s="2">
        <f>VLOOKUP(B983,ERP!A:E,4,FALSE)</f>
        <v>5</v>
      </c>
      <c r="F983" s="2" t="str">
        <f>VLOOKUP(B983,ERP!A:E,5,FALSE)</f>
        <v>instock</v>
      </c>
      <c r="G983" s="2">
        <v>0</v>
      </c>
      <c r="H983" s="2">
        <v>0</v>
      </c>
      <c r="I983" s="2">
        <v>0</v>
      </c>
      <c r="J983" s="2">
        <v>0</v>
      </c>
      <c r="K983" s="2">
        <v>1</v>
      </c>
      <c r="L983" s="2" t="s">
        <v>29</v>
      </c>
      <c r="N983" s="2">
        <v>2</v>
      </c>
      <c r="O983" s="3">
        <v>43207.401087962957</v>
      </c>
      <c r="P983" s="3">
        <v>43207.317754629628</v>
      </c>
      <c r="R983" s="2" t="s">
        <v>1093</v>
      </c>
      <c r="T983" s="2" t="s">
        <v>32</v>
      </c>
      <c r="U983" s="2" t="s">
        <v>33</v>
      </c>
      <c r="V983" s="2" t="s">
        <v>33</v>
      </c>
      <c r="X983" s="2" t="s">
        <v>1095</v>
      </c>
      <c r="Y983" s="3">
        <v>44023.711875000001</v>
      </c>
      <c r="Z983" s="3">
        <v>44023.628541666672</v>
      </c>
      <c r="AB983" s="2">
        <v>0</v>
      </c>
      <c r="AC983" s="2" t="s">
        <v>3119</v>
      </c>
      <c r="AD983" s="2">
        <v>0</v>
      </c>
      <c r="AE983" s="2" t="s">
        <v>2851</v>
      </c>
      <c r="AF983" s="2" t="s">
        <v>2852</v>
      </c>
      <c r="AG983" s="2">
        <v>0</v>
      </c>
    </row>
    <row r="984" spans="1:33" x14ac:dyDescent="0.2">
      <c r="A984" s="2">
        <v>15206</v>
      </c>
      <c r="B984" s="2">
        <f>VLOOKUP(A984,liaison!A:B,2,FALSE)</f>
        <v>4650</v>
      </c>
      <c r="C984" s="2">
        <f>VLOOKUP(B984,ERP!A:E,2,FALSE)</f>
        <v>1</v>
      </c>
      <c r="D984" s="2">
        <f>VLOOKUP(B984,ERP!A:E,3,FALSE)</f>
        <v>25.3</v>
      </c>
      <c r="E984" s="2">
        <f>VLOOKUP(B984,ERP!A:E,4,FALSE)</f>
        <v>14</v>
      </c>
      <c r="F984" s="2" t="str">
        <f>VLOOKUP(B984,ERP!A:E,5,FALSE)</f>
        <v>instock</v>
      </c>
      <c r="G984" s="2">
        <v>0</v>
      </c>
      <c r="H984" s="2">
        <v>0</v>
      </c>
      <c r="I984" s="2">
        <v>0</v>
      </c>
      <c r="J984" s="2">
        <v>0</v>
      </c>
      <c r="K984" s="2">
        <v>5</v>
      </c>
      <c r="L984" s="2" t="s">
        <v>29</v>
      </c>
      <c r="N984" s="2">
        <v>2</v>
      </c>
      <c r="O984" s="3">
        <v>43207.408263888887</v>
      </c>
      <c r="P984" s="3">
        <v>43207.324930555558</v>
      </c>
      <c r="R984" s="2" t="s">
        <v>1097</v>
      </c>
      <c r="T984" s="2" t="s">
        <v>32</v>
      </c>
      <c r="U984" s="2" t="s">
        <v>33</v>
      </c>
      <c r="V984" s="2" t="s">
        <v>33</v>
      </c>
      <c r="X984" s="2" t="s">
        <v>1099</v>
      </c>
      <c r="Y984" s="3">
        <v>44047.395914351851</v>
      </c>
      <c r="Z984" s="3">
        <v>44047.312581018523</v>
      </c>
      <c r="AB984" s="2">
        <v>0</v>
      </c>
      <c r="AC984" s="2" t="s">
        <v>3120</v>
      </c>
      <c r="AD984" s="2">
        <v>0</v>
      </c>
      <c r="AE984" s="2" t="s">
        <v>2851</v>
      </c>
      <c r="AF984" s="2" t="s">
        <v>2852</v>
      </c>
      <c r="AG984" s="2">
        <v>0</v>
      </c>
    </row>
    <row r="985" spans="1:33" x14ac:dyDescent="0.2">
      <c r="A985" s="2">
        <v>11849</v>
      </c>
      <c r="B985" s="2">
        <f>VLOOKUP(A985,liaison!A:B,2,FALSE)</f>
        <v>4651</v>
      </c>
      <c r="C985" s="2">
        <f>VLOOKUP(B985,ERP!A:E,2,FALSE)</f>
        <v>1</v>
      </c>
      <c r="D985" s="2">
        <f>VLOOKUP(B985,ERP!A:E,3,FALSE)</f>
        <v>49</v>
      </c>
      <c r="E985" s="2">
        <f>VLOOKUP(B985,ERP!A:E,4,FALSE)</f>
        <v>21</v>
      </c>
      <c r="F985" s="2" t="str">
        <f>VLOOKUP(B985,ERP!A:E,5,FALSE)</f>
        <v>instock</v>
      </c>
      <c r="G985" s="2">
        <v>0</v>
      </c>
      <c r="H985" s="2">
        <v>0</v>
      </c>
      <c r="I985" s="2">
        <v>0</v>
      </c>
      <c r="J985" s="2">
        <v>0</v>
      </c>
      <c r="K985" s="2">
        <v>0</v>
      </c>
      <c r="L985" s="2" t="s">
        <v>29</v>
      </c>
      <c r="N985" s="2">
        <v>2</v>
      </c>
      <c r="O985" s="3">
        <v>43207.411666666667</v>
      </c>
      <c r="P985" s="3">
        <v>43207.328333333331</v>
      </c>
      <c r="R985" s="2" t="s">
        <v>1101</v>
      </c>
      <c r="T985" s="2" t="s">
        <v>32</v>
      </c>
      <c r="U985" s="2" t="s">
        <v>33</v>
      </c>
      <c r="V985" s="2" t="s">
        <v>33</v>
      </c>
      <c r="X985" s="2" t="s">
        <v>1103</v>
      </c>
      <c r="Y985" s="3">
        <v>44063.395868055559</v>
      </c>
      <c r="Z985" s="3">
        <v>44063.312534722223</v>
      </c>
      <c r="AB985" s="2">
        <v>0</v>
      </c>
      <c r="AC985" s="2" t="s">
        <v>3121</v>
      </c>
      <c r="AD985" s="2">
        <v>0</v>
      </c>
      <c r="AE985" s="2" t="s">
        <v>2851</v>
      </c>
      <c r="AF985" s="2" t="s">
        <v>2852</v>
      </c>
      <c r="AG985" s="2">
        <v>0</v>
      </c>
    </row>
    <row r="986" spans="1:33" x14ac:dyDescent="0.2">
      <c r="A986" s="2">
        <v>13515</v>
      </c>
      <c r="B986" s="2">
        <f>VLOOKUP(A986,liaison!A:B,2,FALSE)</f>
        <v>4653</v>
      </c>
      <c r="C986" s="2">
        <f>VLOOKUP(B986,ERP!A:E,2,FALSE)</f>
        <v>1</v>
      </c>
      <c r="D986" s="2">
        <f>VLOOKUP(B986,ERP!A:E,3,FALSE)</f>
        <v>36.200000000000003</v>
      </c>
      <c r="E986" s="2">
        <f>VLOOKUP(B986,ERP!A:E,4,FALSE)</f>
        <v>18</v>
      </c>
      <c r="F986" s="2" t="str">
        <f>VLOOKUP(B986,ERP!A:E,5,FALSE)</f>
        <v>instock</v>
      </c>
      <c r="G986" s="2">
        <v>0</v>
      </c>
      <c r="H986" s="2">
        <v>0</v>
      </c>
      <c r="I986" s="2">
        <v>0</v>
      </c>
      <c r="J986" s="2">
        <v>0</v>
      </c>
      <c r="K986" s="2">
        <v>0</v>
      </c>
      <c r="L986" s="2" t="s">
        <v>29</v>
      </c>
      <c r="N986" s="2">
        <v>2</v>
      </c>
      <c r="O986" s="3">
        <v>43207.417893518519</v>
      </c>
      <c r="P986" s="3">
        <v>43207.334560185183</v>
      </c>
      <c r="R986" s="2" t="s">
        <v>1105</v>
      </c>
      <c r="T986" s="2" t="s">
        <v>32</v>
      </c>
      <c r="U986" s="2" t="s">
        <v>33</v>
      </c>
      <c r="V986" s="2" t="s">
        <v>33</v>
      </c>
      <c r="X986" s="2" t="s">
        <v>1107</v>
      </c>
      <c r="Y986" s="3">
        <v>44063.711828703701</v>
      </c>
      <c r="Z986" s="3">
        <v>44063.628495370373</v>
      </c>
      <c r="AB986" s="2">
        <v>0</v>
      </c>
      <c r="AC986" s="2" t="s">
        <v>3122</v>
      </c>
      <c r="AD986" s="2">
        <v>0</v>
      </c>
      <c r="AE986" s="2" t="s">
        <v>2851</v>
      </c>
      <c r="AF986" s="2" t="s">
        <v>2852</v>
      </c>
      <c r="AG986" s="2">
        <v>0</v>
      </c>
    </row>
    <row r="987" spans="1:33" x14ac:dyDescent="0.2">
      <c r="A987" s="2">
        <v>13514</v>
      </c>
      <c r="B987" s="2">
        <f>VLOOKUP(A987,liaison!A:B,2,FALSE)</f>
        <v>4654</v>
      </c>
      <c r="C987" s="2">
        <f>VLOOKUP(B987,ERP!A:E,2,FALSE)</f>
        <v>1</v>
      </c>
      <c r="D987" s="2">
        <f>VLOOKUP(B987,ERP!A:E,3,FALSE)</f>
        <v>33.4</v>
      </c>
      <c r="E987" s="2">
        <f>VLOOKUP(B987,ERP!A:E,4,FALSE)</f>
        <v>0</v>
      </c>
      <c r="F987" s="2" t="str">
        <f>VLOOKUP(B987,ERP!A:E,5,FALSE)</f>
        <v>outofstock</v>
      </c>
      <c r="G987" s="2">
        <v>0</v>
      </c>
      <c r="H987" s="2">
        <v>0</v>
      </c>
      <c r="I987" s="2">
        <v>0</v>
      </c>
      <c r="J987" s="2">
        <v>0</v>
      </c>
      <c r="K987" s="2">
        <v>0</v>
      </c>
      <c r="L987" s="2" t="s">
        <v>29</v>
      </c>
      <c r="N987" s="2">
        <v>2</v>
      </c>
      <c r="O987" s="3">
        <v>43207.420624999999</v>
      </c>
      <c r="P987" s="3">
        <v>43207.337291666663</v>
      </c>
      <c r="R987" s="2" t="s">
        <v>1109</v>
      </c>
      <c r="T987" s="2" t="s">
        <v>32</v>
      </c>
      <c r="U987" s="2" t="s">
        <v>33</v>
      </c>
      <c r="V987" s="2" t="s">
        <v>33</v>
      </c>
      <c r="X987" s="2" t="s">
        <v>1111</v>
      </c>
      <c r="Y987" s="3">
        <v>44070.431493055563</v>
      </c>
      <c r="Z987" s="3">
        <v>44070.34815972222</v>
      </c>
      <c r="AB987" s="2">
        <v>0</v>
      </c>
      <c r="AC987" s="2" t="s">
        <v>3123</v>
      </c>
      <c r="AD987" s="2">
        <v>0</v>
      </c>
      <c r="AE987" s="2" t="s">
        <v>2851</v>
      </c>
      <c r="AF987" s="2" t="s">
        <v>2852</v>
      </c>
      <c r="AG987" s="2">
        <v>0</v>
      </c>
    </row>
    <row r="988" spans="1:33" x14ac:dyDescent="0.2">
      <c r="A988" s="2">
        <v>13516</v>
      </c>
      <c r="B988" s="2">
        <f>VLOOKUP(A988,liaison!A:B,2,FALSE)</f>
        <v>4655</v>
      </c>
      <c r="C988" s="2">
        <f>VLOOKUP(B988,ERP!A:E,2,FALSE)</f>
        <v>1</v>
      </c>
      <c r="D988" s="2">
        <f>VLOOKUP(B988,ERP!A:E,3,FALSE)</f>
        <v>40.200000000000003</v>
      </c>
      <c r="E988" s="2">
        <f>VLOOKUP(B988,ERP!A:E,4,FALSE)</f>
        <v>23</v>
      </c>
      <c r="F988" s="2" t="str">
        <f>VLOOKUP(B988,ERP!A:E,5,FALSE)</f>
        <v>instock</v>
      </c>
      <c r="G988" s="2">
        <v>0</v>
      </c>
      <c r="H988" s="2">
        <v>0</v>
      </c>
      <c r="I988" s="2">
        <v>0</v>
      </c>
      <c r="J988" s="2">
        <v>0</v>
      </c>
      <c r="K988" s="2">
        <v>0</v>
      </c>
      <c r="L988" s="2" t="s">
        <v>29</v>
      </c>
      <c r="N988" s="2">
        <v>2</v>
      </c>
      <c r="O988" s="3">
        <v>43207.42355324074</v>
      </c>
      <c r="P988" s="3">
        <v>43207.340219907397</v>
      </c>
      <c r="R988" s="2" t="s">
        <v>1113</v>
      </c>
      <c r="T988" s="2" t="s">
        <v>32</v>
      </c>
      <c r="U988" s="2" t="s">
        <v>33</v>
      </c>
      <c r="V988" s="2" t="s">
        <v>33</v>
      </c>
      <c r="X988" s="2" t="s">
        <v>1115</v>
      </c>
      <c r="Y988" s="3">
        <v>43917.395879629628</v>
      </c>
      <c r="Z988" s="3">
        <v>43917.354212962957</v>
      </c>
      <c r="AB988" s="2">
        <v>0</v>
      </c>
      <c r="AC988" s="2" t="s">
        <v>3124</v>
      </c>
      <c r="AD988" s="2">
        <v>0</v>
      </c>
      <c r="AE988" s="2" t="s">
        <v>2851</v>
      </c>
      <c r="AF988" s="2" t="s">
        <v>2852</v>
      </c>
      <c r="AG988" s="2">
        <v>0</v>
      </c>
    </row>
    <row r="989" spans="1:33" x14ac:dyDescent="0.2">
      <c r="A989" s="2">
        <v>10814</v>
      </c>
      <c r="B989" s="2">
        <f>VLOOKUP(A989,liaison!A:B,2,FALSE)</f>
        <v>4656</v>
      </c>
      <c r="C989" s="2">
        <f>VLOOKUP(B989,ERP!A:E,2,FALSE)</f>
        <v>1</v>
      </c>
      <c r="D989" s="2">
        <f>VLOOKUP(B989,ERP!A:E,3,FALSE)</f>
        <v>43</v>
      </c>
      <c r="E989" s="2">
        <f>VLOOKUP(B989,ERP!A:E,4,FALSE)</f>
        <v>3</v>
      </c>
      <c r="F989" s="2" t="str">
        <f>VLOOKUP(B989,ERP!A:E,5,FALSE)</f>
        <v>instock</v>
      </c>
      <c r="G989" s="2">
        <v>0</v>
      </c>
      <c r="H989" s="2">
        <v>0</v>
      </c>
      <c r="I989" s="2">
        <v>0</v>
      </c>
      <c r="J989" s="2">
        <v>0</v>
      </c>
      <c r="K989" s="2">
        <v>0</v>
      </c>
      <c r="L989" s="2" t="s">
        <v>29</v>
      </c>
      <c r="N989" s="2">
        <v>2</v>
      </c>
      <c r="O989" s="3">
        <v>43207.425462962958</v>
      </c>
      <c r="P989" s="3">
        <v>43207.342129629629</v>
      </c>
      <c r="R989" s="2" t="s">
        <v>1117</v>
      </c>
      <c r="T989" s="2" t="s">
        <v>32</v>
      </c>
      <c r="U989" s="2" t="s">
        <v>33</v>
      </c>
      <c r="V989" s="2" t="s">
        <v>33</v>
      </c>
      <c r="X989" s="2" t="s">
        <v>1119</v>
      </c>
      <c r="Y989" s="3">
        <v>44048.607662037037</v>
      </c>
      <c r="Z989" s="3">
        <v>44048.524328703701</v>
      </c>
      <c r="AB989" s="2">
        <v>0</v>
      </c>
      <c r="AC989" s="2" t="s">
        <v>3125</v>
      </c>
      <c r="AD989" s="2">
        <v>0</v>
      </c>
      <c r="AE989" s="2" t="s">
        <v>2851</v>
      </c>
      <c r="AF989" s="2" t="s">
        <v>2852</v>
      </c>
      <c r="AG989" s="2">
        <v>0</v>
      </c>
    </row>
    <row r="990" spans="1:33" x14ac:dyDescent="0.2">
      <c r="A990" s="2">
        <v>11847</v>
      </c>
      <c r="B990" s="2">
        <f>VLOOKUP(A990,liaison!A:B,2,FALSE)</f>
        <v>4657</v>
      </c>
      <c r="C990" s="2">
        <f>VLOOKUP(B990,ERP!A:E,2,FALSE)</f>
        <v>1</v>
      </c>
      <c r="D990" s="2">
        <f>VLOOKUP(B990,ERP!A:E,3,FALSE)</f>
        <v>43</v>
      </c>
      <c r="E990" s="2">
        <f>VLOOKUP(B990,ERP!A:E,4,FALSE)</f>
        <v>11</v>
      </c>
      <c r="F990" s="2" t="str">
        <f>VLOOKUP(B990,ERP!A:E,5,FALSE)</f>
        <v>instock</v>
      </c>
      <c r="G990" s="2">
        <v>0</v>
      </c>
      <c r="H990" s="2">
        <v>0</v>
      </c>
      <c r="I990" s="2">
        <v>0</v>
      </c>
      <c r="J990" s="2">
        <v>0</v>
      </c>
      <c r="K990" s="2">
        <v>0</v>
      </c>
      <c r="L990" s="2" t="s">
        <v>29</v>
      </c>
      <c r="N990" s="2">
        <v>2</v>
      </c>
      <c r="O990" s="3">
        <v>43207.427349537043</v>
      </c>
      <c r="P990" s="3">
        <v>43207.3440162037</v>
      </c>
      <c r="R990" s="2" t="s">
        <v>1121</v>
      </c>
      <c r="T990" s="2" t="s">
        <v>32</v>
      </c>
      <c r="U990" s="2" t="s">
        <v>33</v>
      </c>
      <c r="V990" s="2" t="s">
        <v>33</v>
      </c>
      <c r="X990" s="2" t="s">
        <v>1122</v>
      </c>
      <c r="Y990" s="3">
        <v>43917.395868055559</v>
      </c>
      <c r="Z990" s="3">
        <v>43917.354201388887</v>
      </c>
      <c r="AB990" s="2">
        <v>0</v>
      </c>
      <c r="AC990" s="2" t="s">
        <v>3126</v>
      </c>
      <c r="AD990" s="2">
        <v>0</v>
      </c>
      <c r="AE990" s="2" t="s">
        <v>2851</v>
      </c>
      <c r="AF990" s="2" t="s">
        <v>2852</v>
      </c>
      <c r="AG990" s="2">
        <v>0</v>
      </c>
    </row>
    <row r="991" spans="1:33" x14ac:dyDescent="0.2">
      <c r="A991" s="2">
        <v>13517</v>
      </c>
      <c r="B991" s="2">
        <f>VLOOKUP(A991,liaison!A:B,2,FALSE)</f>
        <v>4658</v>
      </c>
      <c r="C991" s="2">
        <f>VLOOKUP(B991,ERP!A:E,2,FALSE)</f>
        <v>1</v>
      </c>
      <c r="D991" s="2">
        <f>VLOOKUP(B991,ERP!A:E,3,FALSE)</f>
        <v>48.8</v>
      </c>
      <c r="E991" s="2">
        <f>VLOOKUP(B991,ERP!A:E,4,FALSE)</f>
        <v>12</v>
      </c>
      <c r="F991" s="2" t="str">
        <f>VLOOKUP(B991,ERP!A:E,5,FALSE)</f>
        <v>instock</v>
      </c>
      <c r="G991" s="2">
        <v>0</v>
      </c>
      <c r="H991" s="2">
        <v>0</v>
      </c>
      <c r="I991" s="2">
        <v>0</v>
      </c>
      <c r="J991" s="2">
        <v>0</v>
      </c>
      <c r="K991" s="2">
        <v>0</v>
      </c>
      <c r="L991" s="2" t="s">
        <v>29</v>
      </c>
      <c r="N991" s="2">
        <v>2</v>
      </c>
      <c r="O991" s="3">
        <v>43207.427881944437</v>
      </c>
      <c r="P991" s="3">
        <v>43207.344548611109</v>
      </c>
      <c r="R991" s="2" t="s">
        <v>1124</v>
      </c>
      <c r="T991" s="2" t="s">
        <v>32</v>
      </c>
      <c r="U991" s="2" t="s">
        <v>33</v>
      </c>
      <c r="V991" s="2" t="s">
        <v>33</v>
      </c>
      <c r="X991" s="2" t="s">
        <v>1125</v>
      </c>
      <c r="Y991" s="3">
        <v>43580.396180555559</v>
      </c>
      <c r="Z991" s="3">
        <v>43580.312847222223</v>
      </c>
      <c r="AB991" s="2">
        <v>0</v>
      </c>
      <c r="AC991" s="2" t="s">
        <v>3127</v>
      </c>
      <c r="AD991" s="2">
        <v>0</v>
      </c>
      <c r="AE991" s="2" t="s">
        <v>2851</v>
      </c>
      <c r="AF991" s="2" t="s">
        <v>2852</v>
      </c>
      <c r="AG991" s="2">
        <v>0</v>
      </c>
    </row>
    <row r="992" spans="1:33" x14ac:dyDescent="0.2">
      <c r="A992" s="2">
        <v>16081</v>
      </c>
      <c r="B992" s="2">
        <f>VLOOKUP(A992,liaison!A:B,2,FALSE)</f>
        <v>4662</v>
      </c>
      <c r="C992" s="2">
        <f>VLOOKUP(B992,ERP!A:E,2,FALSE)</f>
        <v>1</v>
      </c>
      <c r="D992" s="2">
        <f>VLOOKUP(B992,ERP!A:E,3,FALSE)</f>
        <v>20.8</v>
      </c>
      <c r="E992" s="2">
        <f>VLOOKUP(B992,ERP!A:E,4,FALSE)</f>
        <v>24</v>
      </c>
      <c r="F992" s="2" t="str">
        <f>VLOOKUP(B992,ERP!A:E,5,FALSE)</f>
        <v>instock</v>
      </c>
      <c r="G992" s="2">
        <v>0</v>
      </c>
      <c r="H992" s="2">
        <v>0</v>
      </c>
      <c r="I992" s="2">
        <v>0</v>
      </c>
      <c r="J992" s="2">
        <v>0</v>
      </c>
      <c r="K992" s="2">
        <v>0</v>
      </c>
      <c r="L992" s="2" t="s">
        <v>29</v>
      </c>
      <c r="N992" s="2">
        <v>2</v>
      </c>
      <c r="O992" s="3">
        <v>43207.443472222221</v>
      </c>
      <c r="P992" s="3">
        <v>43207.360138888893</v>
      </c>
      <c r="R992" s="2" t="s">
        <v>1127</v>
      </c>
      <c r="T992" s="2" t="s">
        <v>32</v>
      </c>
      <c r="U992" s="2" t="s">
        <v>33</v>
      </c>
      <c r="V992" s="2" t="s">
        <v>33</v>
      </c>
      <c r="X992" s="2" t="s">
        <v>1129</v>
      </c>
      <c r="Y992" s="3">
        <v>43970.750914351847</v>
      </c>
      <c r="Z992" s="3">
        <v>43970.667581018519</v>
      </c>
      <c r="AB992" s="2">
        <v>0</v>
      </c>
      <c r="AC992" s="2" t="s">
        <v>3128</v>
      </c>
      <c r="AD992" s="2">
        <v>0</v>
      </c>
      <c r="AE992" s="2" t="s">
        <v>2851</v>
      </c>
      <c r="AF992" s="2" t="s">
        <v>2852</v>
      </c>
      <c r="AG992" s="2">
        <v>0</v>
      </c>
    </row>
    <row r="993" spans="1:33" x14ac:dyDescent="0.2">
      <c r="A993" s="2">
        <v>15402</v>
      </c>
      <c r="B993" s="2">
        <f>VLOOKUP(A993,liaison!A:B,2,FALSE)</f>
        <v>4664</v>
      </c>
      <c r="C993" s="2">
        <f>VLOOKUP(B993,ERP!A:E,2,FALSE)</f>
        <v>1</v>
      </c>
      <c r="D993" s="2">
        <f>VLOOKUP(B993,ERP!A:E,3,FALSE)</f>
        <v>16.399999999999999</v>
      </c>
      <c r="E993" s="2">
        <f>VLOOKUP(B993,ERP!A:E,4,FALSE)</f>
        <v>15</v>
      </c>
      <c r="F993" s="2" t="str">
        <f>VLOOKUP(B993,ERP!A:E,5,FALSE)</f>
        <v>instock</v>
      </c>
      <c r="G993" s="2">
        <v>0</v>
      </c>
      <c r="H993" s="2">
        <v>0</v>
      </c>
      <c r="I993" s="2">
        <v>0</v>
      </c>
      <c r="J993" s="2">
        <v>0</v>
      </c>
      <c r="K993" s="2">
        <v>0</v>
      </c>
      <c r="L993" s="2" t="s">
        <v>29</v>
      </c>
      <c r="N993" s="2">
        <v>2</v>
      </c>
      <c r="O993" s="3">
        <v>43207.448067129633</v>
      </c>
      <c r="P993" s="3">
        <v>43207.364733796298</v>
      </c>
      <c r="R993" s="2" t="s">
        <v>1131</v>
      </c>
      <c r="T993" s="2" t="s">
        <v>32</v>
      </c>
      <c r="U993" s="2" t="s">
        <v>33</v>
      </c>
      <c r="V993" s="2" t="s">
        <v>33</v>
      </c>
      <c r="X993" s="2" t="s">
        <v>1132</v>
      </c>
      <c r="Y993" s="3">
        <v>44049.614606481482</v>
      </c>
      <c r="Z993" s="3">
        <v>44049.531273148154</v>
      </c>
      <c r="AB993" s="2">
        <v>0</v>
      </c>
      <c r="AC993" s="2" t="s">
        <v>3129</v>
      </c>
      <c r="AD993" s="2">
        <v>0</v>
      </c>
      <c r="AE993" s="2" t="s">
        <v>2851</v>
      </c>
      <c r="AF993" s="2" t="s">
        <v>2852</v>
      </c>
      <c r="AG993" s="2">
        <v>0</v>
      </c>
    </row>
    <row r="994" spans="1:33" x14ac:dyDescent="0.2">
      <c r="A994" s="2">
        <v>15404</v>
      </c>
      <c r="B994" s="2">
        <f>VLOOKUP(A994,liaison!A:B,2,FALSE)</f>
        <v>4665</v>
      </c>
      <c r="C994" s="2">
        <f>VLOOKUP(B994,ERP!A:E,2,FALSE)</f>
        <v>1</v>
      </c>
      <c r="D994" s="2">
        <f>VLOOKUP(B994,ERP!A:E,3,FALSE)</f>
        <v>14.4</v>
      </c>
      <c r="E994" s="2">
        <f>VLOOKUP(B994,ERP!A:E,4,FALSE)</f>
        <v>6</v>
      </c>
      <c r="F994" s="2" t="str">
        <f>VLOOKUP(B994,ERP!A:E,5,FALSE)</f>
        <v>instock</v>
      </c>
      <c r="G994" s="2">
        <v>0</v>
      </c>
      <c r="H994" s="2">
        <v>0</v>
      </c>
      <c r="I994" s="2">
        <v>0</v>
      </c>
      <c r="J994" s="2">
        <v>0</v>
      </c>
      <c r="K994" s="2">
        <v>2</v>
      </c>
      <c r="L994" s="2" t="s">
        <v>29</v>
      </c>
      <c r="N994" s="2">
        <v>2</v>
      </c>
      <c r="O994" s="3">
        <v>43207.458958333344</v>
      </c>
      <c r="P994" s="3">
        <v>43207.375625000001</v>
      </c>
      <c r="R994" s="2" t="s">
        <v>1134</v>
      </c>
      <c r="T994" s="2" t="s">
        <v>32</v>
      </c>
      <c r="U994" s="2" t="s">
        <v>33</v>
      </c>
      <c r="V994" s="2" t="s">
        <v>33</v>
      </c>
      <c r="X994" s="2" t="s">
        <v>1136</v>
      </c>
      <c r="Y994" s="3">
        <v>44048.396053240736</v>
      </c>
      <c r="Z994" s="3">
        <v>44048.312719907408</v>
      </c>
      <c r="AB994" s="2">
        <v>0</v>
      </c>
      <c r="AC994" s="2" t="s">
        <v>3130</v>
      </c>
      <c r="AD994" s="2">
        <v>0</v>
      </c>
      <c r="AE994" s="2" t="s">
        <v>2851</v>
      </c>
      <c r="AF994" s="2" t="s">
        <v>2852</v>
      </c>
      <c r="AG994" s="2">
        <v>0</v>
      </c>
    </row>
    <row r="995" spans="1:33" x14ac:dyDescent="0.2">
      <c r="A995" s="2">
        <v>13647</v>
      </c>
      <c r="B995" s="2">
        <f>VLOOKUP(A995,liaison!A:B,2,FALSE)</f>
        <v>4666</v>
      </c>
      <c r="C995" s="2">
        <f>VLOOKUP(B995,ERP!A:E,2,FALSE)</f>
        <v>1</v>
      </c>
      <c r="D995" s="2">
        <f>VLOOKUP(B995,ERP!A:E,3,FALSE)</f>
        <v>21</v>
      </c>
      <c r="E995" s="2">
        <f>VLOOKUP(B995,ERP!A:E,4,FALSE)</f>
        <v>32</v>
      </c>
      <c r="F995" s="2" t="str">
        <f>VLOOKUP(B995,ERP!A:E,5,FALSE)</f>
        <v>instock</v>
      </c>
      <c r="G995" s="2">
        <v>0</v>
      </c>
      <c r="H995" s="2">
        <v>0</v>
      </c>
      <c r="I995" s="2">
        <v>0</v>
      </c>
      <c r="J995" s="2">
        <v>0</v>
      </c>
      <c r="K995" s="2">
        <v>0</v>
      </c>
      <c r="L995" s="2" t="s">
        <v>29</v>
      </c>
      <c r="N995" s="2">
        <v>2</v>
      </c>
      <c r="O995" s="3">
        <v>43207.462881944448</v>
      </c>
      <c r="P995" s="3">
        <v>43207.379548611112</v>
      </c>
      <c r="R995" s="2" t="s">
        <v>1138</v>
      </c>
      <c r="T995" s="2" t="s">
        <v>32</v>
      </c>
      <c r="U995" s="2" t="s">
        <v>33</v>
      </c>
      <c r="V995" s="2" t="s">
        <v>33</v>
      </c>
      <c r="X995" s="2" t="s">
        <v>1140</v>
      </c>
      <c r="Y995" s="3">
        <v>43917.395891203712</v>
      </c>
      <c r="Z995" s="3">
        <v>43917.354224537034</v>
      </c>
      <c r="AB995" s="2">
        <v>0</v>
      </c>
      <c r="AC995" s="2" t="s">
        <v>3131</v>
      </c>
      <c r="AD995" s="2">
        <v>0</v>
      </c>
      <c r="AE995" s="2" t="s">
        <v>2851</v>
      </c>
      <c r="AF995" s="2" t="s">
        <v>2852</v>
      </c>
      <c r="AG995" s="2">
        <v>0</v>
      </c>
    </row>
    <row r="996" spans="1:33" x14ac:dyDescent="0.2">
      <c r="A996" s="2">
        <v>14657</v>
      </c>
      <c r="B996" s="2">
        <f>VLOOKUP(A996,liaison!A:B,2,FALSE)</f>
        <v>4668</v>
      </c>
      <c r="C996" s="2">
        <f>VLOOKUP(B996,ERP!A:E,2,FALSE)</f>
        <v>1</v>
      </c>
      <c r="D996" s="2">
        <f>VLOOKUP(B996,ERP!A:E,3,FALSE)</f>
        <v>12.3</v>
      </c>
      <c r="E996" s="2">
        <f>VLOOKUP(B996,ERP!A:E,4,FALSE)</f>
        <v>23</v>
      </c>
      <c r="F996" s="2" t="str">
        <f>VLOOKUP(B996,ERP!A:E,5,FALSE)</f>
        <v>instock</v>
      </c>
      <c r="G996" s="2">
        <v>0</v>
      </c>
      <c r="H996" s="2">
        <v>0</v>
      </c>
      <c r="I996" s="2">
        <v>0</v>
      </c>
      <c r="J996" s="2">
        <v>0</v>
      </c>
      <c r="K996" s="2">
        <v>3</v>
      </c>
      <c r="L996" s="2" t="s">
        <v>29</v>
      </c>
      <c r="N996" s="2">
        <v>2</v>
      </c>
      <c r="O996" s="3">
        <v>43207.473645833343</v>
      </c>
      <c r="P996" s="3">
        <v>43207.3903125</v>
      </c>
      <c r="R996" s="2" t="s">
        <v>1142</v>
      </c>
      <c r="T996" s="2" t="s">
        <v>32</v>
      </c>
      <c r="U996" s="2" t="s">
        <v>33</v>
      </c>
      <c r="V996" s="2" t="s">
        <v>33</v>
      </c>
      <c r="X996" s="2" t="s">
        <v>1144</v>
      </c>
      <c r="Y996" s="3">
        <v>44064.649328703701</v>
      </c>
      <c r="Z996" s="3">
        <v>44064.565995370373</v>
      </c>
      <c r="AB996" s="2">
        <v>0</v>
      </c>
      <c r="AC996" s="2" t="s">
        <v>3132</v>
      </c>
      <c r="AD996" s="2">
        <v>0</v>
      </c>
      <c r="AE996" s="2" t="s">
        <v>2851</v>
      </c>
      <c r="AF996" s="2" t="s">
        <v>2852</v>
      </c>
      <c r="AG996" s="2">
        <v>0</v>
      </c>
    </row>
    <row r="997" spans="1:33" x14ac:dyDescent="0.2">
      <c r="A997" s="2">
        <v>16053</v>
      </c>
      <c r="B997" s="2">
        <f>VLOOKUP(A997,liaison!A:B,2,FALSE)</f>
        <v>4669</v>
      </c>
      <c r="C997" s="2">
        <f>VLOOKUP(B997,ERP!A:E,2,FALSE)</f>
        <v>1</v>
      </c>
      <c r="D997" s="2">
        <f>VLOOKUP(B997,ERP!A:E,3,FALSE)</f>
        <v>20.2</v>
      </c>
      <c r="E997" s="2">
        <f>VLOOKUP(B997,ERP!A:E,4,FALSE)</f>
        <v>37</v>
      </c>
      <c r="F997" s="2" t="str">
        <f>VLOOKUP(B997,ERP!A:E,5,FALSE)</f>
        <v>instock</v>
      </c>
      <c r="G997" s="2">
        <v>0</v>
      </c>
      <c r="H997" s="2">
        <v>0</v>
      </c>
      <c r="I997" s="2">
        <v>0</v>
      </c>
      <c r="J997" s="2">
        <v>0</v>
      </c>
      <c r="K997" s="2">
        <v>1</v>
      </c>
      <c r="L997" s="2" t="s">
        <v>29</v>
      </c>
      <c r="N997" s="2">
        <v>2</v>
      </c>
      <c r="O997" s="3">
        <v>43207.634722222218</v>
      </c>
      <c r="P997" s="3">
        <v>43207.551388888889</v>
      </c>
      <c r="R997" s="2" t="s">
        <v>1146</v>
      </c>
      <c r="T997" s="2" t="s">
        <v>32</v>
      </c>
      <c r="U997" s="2" t="s">
        <v>33</v>
      </c>
      <c r="V997" s="2" t="s">
        <v>33</v>
      </c>
      <c r="X997" s="2" t="s">
        <v>1148</v>
      </c>
      <c r="Y997" s="3">
        <v>44069.663229166668</v>
      </c>
      <c r="Z997" s="3">
        <v>44069.579895833333</v>
      </c>
      <c r="AB997" s="2">
        <v>0</v>
      </c>
      <c r="AC997" s="2" t="s">
        <v>3133</v>
      </c>
      <c r="AD997" s="2">
        <v>0</v>
      </c>
      <c r="AE997" s="2" t="s">
        <v>2851</v>
      </c>
      <c r="AF997" s="2" t="s">
        <v>2852</v>
      </c>
      <c r="AG997" s="2">
        <v>0</v>
      </c>
    </row>
    <row r="998" spans="1:33" x14ac:dyDescent="0.2">
      <c r="A998" s="2">
        <v>15525</v>
      </c>
      <c r="B998" s="2">
        <f>VLOOKUP(A998,liaison!A:B,2,FALSE)</f>
        <v>4670</v>
      </c>
      <c r="C998" s="2">
        <f>VLOOKUP(B998,ERP!A:E,2,FALSE)</f>
        <v>1</v>
      </c>
      <c r="D998" s="2">
        <f>VLOOKUP(B998,ERP!A:E,3,FALSE)</f>
        <v>17</v>
      </c>
      <c r="E998" s="2">
        <f>VLOOKUP(B998,ERP!A:E,4,FALSE)</f>
        <v>93</v>
      </c>
      <c r="F998" s="2" t="str">
        <f>VLOOKUP(B998,ERP!A:E,5,FALSE)</f>
        <v>instock</v>
      </c>
      <c r="G998" s="2">
        <v>0</v>
      </c>
      <c r="H998" s="2">
        <v>0</v>
      </c>
      <c r="I998" s="2">
        <v>0</v>
      </c>
      <c r="J998" s="2">
        <v>0</v>
      </c>
      <c r="K998" s="2">
        <v>2</v>
      </c>
      <c r="L998" s="2" t="s">
        <v>29</v>
      </c>
      <c r="N998" s="2">
        <v>2</v>
      </c>
      <c r="O998" s="3">
        <v>43207.638113425928</v>
      </c>
      <c r="P998" s="3">
        <v>43207.554780092592</v>
      </c>
      <c r="R998" s="2" t="s">
        <v>1150</v>
      </c>
      <c r="T998" s="2" t="s">
        <v>32</v>
      </c>
      <c r="U998" s="2" t="s">
        <v>33</v>
      </c>
      <c r="V998" s="2" t="s">
        <v>33</v>
      </c>
      <c r="X998" s="2" t="s">
        <v>1152</v>
      </c>
      <c r="Y998" s="3">
        <v>44068.395937499998</v>
      </c>
      <c r="Z998" s="3">
        <v>44068.312604166669</v>
      </c>
      <c r="AB998" s="2">
        <v>0</v>
      </c>
      <c r="AC998" s="2" t="s">
        <v>3134</v>
      </c>
      <c r="AD998" s="2">
        <v>0</v>
      </c>
      <c r="AE998" s="2" t="s">
        <v>2851</v>
      </c>
      <c r="AF998" s="2" t="s">
        <v>2852</v>
      </c>
      <c r="AG998" s="2">
        <v>0</v>
      </c>
    </row>
    <row r="999" spans="1:33" x14ac:dyDescent="0.2">
      <c r="A999" s="2">
        <v>15527</v>
      </c>
      <c r="B999" s="2">
        <f>VLOOKUP(A999,liaison!A:B,2,FALSE)</f>
        <v>4671</v>
      </c>
      <c r="C999" s="2">
        <f>VLOOKUP(B999,ERP!A:E,2,FALSE)</f>
        <v>1</v>
      </c>
      <c r="D999" s="2">
        <f>VLOOKUP(B999,ERP!A:E,3,FALSE)</f>
        <v>21.9</v>
      </c>
      <c r="E999" s="2">
        <f>VLOOKUP(B999,ERP!A:E,4,FALSE)</f>
        <v>24</v>
      </c>
      <c r="F999" s="2" t="str">
        <f>VLOOKUP(B999,ERP!A:E,5,FALSE)</f>
        <v>instock</v>
      </c>
      <c r="G999" s="2">
        <v>0</v>
      </c>
      <c r="H999" s="2">
        <v>0</v>
      </c>
      <c r="I999" s="2">
        <v>0</v>
      </c>
      <c r="J999" s="2">
        <v>0</v>
      </c>
      <c r="K999" s="2">
        <v>0</v>
      </c>
      <c r="L999" s="2" t="s">
        <v>29</v>
      </c>
      <c r="N999" s="2">
        <v>2</v>
      </c>
      <c r="O999" s="3">
        <v>43207.640462962961</v>
      </c>
      <c r="P999" s="3">
        <v>43207.557129629633</v>
      </c>
      <c r="R999" s="2" t="s">
        <v>1154</v>
      </c>
      <c r="T999" s="2" t="s">
        <v>32</v>
      </c>
      <c r="U999" s="2" t="s">
        <v>33</v>
      </c>
      <c r="V999" s="2" t="s">
        <v>33</v>
      </c>
      <c r="X999" s="2" t="s">
        <v>1156</v>
      </c>
      <c r="Y999" s="3">
        <v>44070.433206018519</v>
      </c>
      <c r="Z999" s="3">
        <v>44070.349872685183</v>
      </c>
      <c r="AB999" s="2">
        <v>0</v>
      </c>
      <c r="AC999" s="2" t="s">
        <v>3135</v>
      </c>
      <c r="AD999" s="2">
        <v>0</v>
      </c>
      <c r="AE999" s="2" t="s">
        <v>2851</v>
      </c>
      <c r="AF999" s="2" t="s">
        <v>2852</v>
      </c>
      <c r="AG999" s="2">
        <v>0</v>
      </c>
    </row>
    <row r="1000" spans="1:33" x14ac:dyDescent="0.2">
      <c r="A1000" s="2">
        <v>14676</v>
      </c>
      <c r="B1000" s="2">
        <f>VLOOKUP(A1000,liaison!A:B,2,FALSE)</f>
        <v>4672</v>
      </c>
      <c r="C1000" s="2">
        <f>VLOOKUP(B1000,ERP!A:E,2,FALSE)</f>
        <v>1</v>
      </c>
      <c r="D1000" s="2">
        <f>VLOOKUP(B1000,ERP!A:E,3,FALSE)</f>
        <v>17.8</v>
      </c>
      <c r="E1000" s="2">
        <f>VLOOKUP(B1000,ERP!A:E,4,FALSE)</f>
        <v>5</v>
      </c>
      <c r="F1000" s="2" t="str">
        <f>VLOOKUP(B1000,ERP!A:E,5,FALSE)</f>
        <v>instock</v>
      </c>
      <c r="G1000" s="2">
        <v>0</v>
      </c>
      <c r="H1000" s="2">
        <v>0</v>
      </c>
      <c r="I1000" s="2">
        <v>0</v>
      </c>
      <c r="J1000" s="2">
        <v>0</v>
      </c>
      <c r="K1000" s="2">
        <v>0</v>
      </c>
      <c r="L1000" s="2" t="s">
        <v>29</v>
      </c>
      <c r="N1000" s="2">
        <v>2</v>
      </c>
      <c r="O1000" s="3">
        <v>43207.643009259264</v>
      </c>
      <c r="P1000" s="3">
        <v>43207.559675925928</v>
      </c>
      <c r="R1000" s="2" t="s">
        <v>1158</v>
      </c>
      <c r="T1000" s="2" t="s">
        <v>32</v>
      </c>
      <c r="U1000" s="2" t="s">
        <v>33</v>
      </c>
      <c r="V1000" s="2" t="s">
        <v>33</v>
      </c>
      <c r="X1000" s="2" t="s">
        <v>1160</v>
      </c>
      <c r="Y1000" s="3">
        <v>44050.670162037037</v>
      </c>
      <c r="Z1000" s="3">
        <v>44050.586828703701</v>
      </c>
      <c r="AB1000" s="2">
        <v>0</v>
      </c>
      <c r="AC1000" s="2" t="s">
        <v>3136</v>
      </c>
      <c r="AD1000" s="2">
        <v>0</v>
      </c>
      <c r="AE1000" s="2" t="s">
        <v>2851</v>
      </c>
      <c r="AF1000" s="2" t="s">
        <v>2852</v>
      </c>
      <c r="AG1000" s="2">
        <v>0</v>
      </c>
    </row>
    <row r="1001" spans="1:33" x14ac:dyDescent="0.2">
      <c r="A1001" s="2">
        <v>16057</v>
      </c>
      <c r="B1001" s="2">
        <f>VLOOKUP(A1001,liaison!A:B,2,FALSE)</f>
        <v>4673</v>
      </c>
      <c r="C1001" s="2">
        <f>VLOOKUP(B1001,ERP!A:E,2,FALSE)</f>
        <v>1</v>
      </c>
      <c r="D1001" s="2">
        <f>VLOOKUP(B1001,ERP!A:E,3,FALSE)</f>
        <v>19.8</v>
      </c>
      <c r="E1001" s="2">
        <f>VLOOKUP(B1001,ERP!A:E,4,FALSE)</f>
        <v>35</v>
      </c>
      <c r="F1001" s="2" t="str">
        <f>VLOOKUP(B1001,ERP!A:E,5,FALSE)</f>
        <v>instock</v>
      </c>
      <c r="G1001" s="2">
        <v>0</v>
      </c>
      <c r="H1001" s="2">
        <v>0</v>
      </c>
      <c r="I1001" s="2">
        <v>0</v>
      </c>
      <c r="J1001" s="2">
        <v>0</v>
      </c>
      <c r="K1001" s="2">
        <v>0</v>
      </c>
      <c r="L1001" s="2" t="s">
        <v>29</v>
      </c>
      <c r="N1001" s="2">
        <v>2</v>
      </c>
      <c r="O1001" s="3">
        <v>43207.645335648151</v>
      </c>
      <c r="P1001" s="3">
        <v>43207.562002314808</v>
      </c>
      <c r="R1001" s="2" t="s">
        <v>1162</v>
      </c>
      <c r="T1001" s="2" t="s">
        <v>32</v>
      </c>
      <c r="U1001" s="2" t="s">
        <v>33</v>
      </c>
      <c r="V1001" s="2" t="s">
        <v>33</v>
      </c>
      <c r="X1001" s="2" t="s">
        <v>1164</v>
      </c>
      <c r="Y1001" s="3">
        <v>44019.420162037037</v>
      </c>
      <c r="Z1001" s="3">
        <v>44019.336828703701</v>
      </c>
      <c r="AB1001" s="2">
        <v>0</v>
      </c>
      <c r="AC1001" s="2" t="s">
        <v>3137</v>
      </c>
      <c r="AD1001" s="2">
        <v>0</v>
      </c>
      <c r="AE1001" s="2" t="s">
        <v>2851</v>
      </c>
      <c r="AF1001" s="2" t="s">
        <v>2852</v>
      </c>
      <c r="AG1001" s="2">
        <v>0</v>
      </c>
    </row>
    <row r="1002" spans="1:33" x14ac:dyDescent="0.2">
      <c r="A1002" s="2">
        <v>16056</v>
      </c>
      <c r="B1002" s="2">
        <f>VLOOKUP(A1002,liaison!A:B,2,FALSE)</f>
        <v>4674</v>
      </c>
      <c r="C1002" s="2">
        <f>VLOOKUP(B1002,ERP!A:E,2,FALSE)</f>
        <v>1</v>
      </c>
      <c r="D1002" s="2">
        <f>VLOOKUP(B1002,ERP!A:E,3,FALSE)</f>
        <v>19</v>
      </c>
      <c r="E1002" s="2">
        <f>VLOOKUP(B1002,ERP!A:E,4,FALSE)</f>
        <v>41</v>
      </c>
      <c r="F1002" s="2" t="str">
        <f>VLOOKUP(B1002,ERP!A:E,5,FALSE)</f>
        <v>instock</v>
      </c>
      <c r="G1002" s="2">
        <v>0</v>
      </c>
      <c r="H1002" s="2">
        <v>0</v>
      </c>
      <c r="I1002" s="2">
        <v>0</v>
      </c>
      <c r="J1002" s="2">
        <v>0</v>
      </c>
      <c r="K1002" s="2">
        <v>7</v>
      </c>
      <c r="L1002" s="2" t="s">
        <v>29</v>
      </c>
      <c r="N1002" s="2">
        <v>2</v>
      </c>
      <c r="O1002" s="3">
        <v>43207.647245370368</v>
      </c>
      <c r="P1002" s="3">
        <v>43207.56391203704</v>
      </c>
      <c r="R1002" s="2" t="s">
        <v>1166</v>
      </c>
      <c r="T1002" s="2" t="s">
        <v>32</v>
      </c>
      <c r="U1002" s="2" t="s">
        <v>33</v>
      </c>
      <c r="V1002" s="2" t="s">
        <v>33</v>
      </c>
      <c r="X1002" s="2" t="s">
        <v>1168</v>
      </c>
      <c r="Y1002" s="3">
        <v>44067.395983796298</v>
      </c>
      <c r="Z1002" s="3">
        <v>44067.312650462962</v>
      </c>
      <c r="AB1002" s="2">
        <v>0</v>
      </c>
      <c r="AC1002" s="2" t="s">
        <v>3138</v>
      </c>
      <c r="AD1002" s="2">
        <v>0</v>
      </c>
      <c r="AE1002" s="2" t="s">
        <v>2851</v>
      </c>
      <c r="AF1002" s="2" t="s">
        <v>2852</v>
      </c>
      <c r="AG1002" s="2">
        <v>0</v>
      </c>
    </row>
    <row r="1003" spans="1:33" x14ac:dyDescent="0.2">
      <c r="A1003" s="2">
        <v>13762</v>
      </c>
      <c r="B1003" s="2">
        <f>VLOOKUP(A1003,liaison!A:B,2,FALSE)</f>
        <v>4675</v>
      </c>
      <c r="C1003" s="2">
        <f>VLOOKUP(B1003,ERP!A:E,2,FALSE)</f>
        <v>1</v>
      </c>
      <c r="D1003" s="2">
        <f>VLOOKUP(B1003,ERP!A:E,3,FALSE)</f>
        <v>10.7</v>
      </c>
      <c r="E1003" s="2">
        <f>VLOOKUP(B1003,ERP!A:E,4,FALSE)</f>
        <v>35</v>
      </c>
      <c r="F1003" s="2" t="str">
        <f>VLOOKUP(B1003,ERP!A:E,5,FALSE)</f>
        <v>instock</v>
      </c>
      <c r="G1003" s="2">
        <v>0</v>
      </c>
      <c r="H1003" s="2">
        <v>0</v>
      </c>
      <c r="I1003" s="2">
        <v>0</v>
      </c>
      <c r="J1003" s="2">
        <v>0</v>
      </c>
      <c r="K1003" s="2">
        <v>0</v>
      </c>
      <c r="L1003" s="2" t="s">
        <v>29</v>
      </c>
      <c r="N1003" s="2">
        <v>2</v>
      </c>
      <c r="O1003" s="3">
        <v>43207.659456018519</v>
      </c>
      <c r="P1003" s="3">
        <v>43207.576122685183</v>
      </c>
      <c r="R1003" s="2" t="s">
        <v>1170</v>
      </c>
      <c r="T1003" s="2" t="s">
        <v>32</v>
      </c>
      <c r="U1003" s="2" t="s">
        <v>33</v>
      </c>
      <c r="V1003" s="2" t="s">
        <v>33</v>
      </c>
      <c r="X1003" s="2" t="s">
        <v>1172</v>
      </c>
      <c r="Y1003" s="3">
        <v>44008.788217592592</v>
      </c>
      <c r="Z1003" s="3">
        <v>44008.704884259263</v>
      </c>
      <c r="AB1003" s="2">
        <v>0</v>
      </c>
      <c r="AC1003" s="2" t="s">
        <v>3139</v>
      </c>
      <c r="AD1003" s="2">
        <v>0</v>
      </c>
      <c r="AE1003" s="2" t="s">
        <v>2851</v>
      </c>
      <c r="AF1003" s="2" t="s">
        <v>2852</v>
      </c>
      <c r="AG1003" s="2">
        <v>0</v>
      </c>
    </row>
    <row r="1004" spans="1:33" x14ac:dyDescent="0.2">
      <c r="A1004" s="2">
        <v>15280</v>
      </c>
      <c r="B1004" s="2">
        <f>VLOOKUP(A1004,liaison!A:B,2,FALSE)</f>
        <v>4676</v>
      </c>
      <c r="C1004" s="2">
        <f>VLOOKUP(B1004,ERP!A:E,2,FALSE)</f>
        <v>1</v>
      </c>
      <c r="D1004" s="2">
        <f>VLOOKUP(B1004,ERP!A:E,3,FALSE)</f>
        <v>12.9</v>
      </c>
      <c r="E1004" s="2">
        <f>VLOOKUP(B1004,ERP!A:E,4,FALSE)</f>
        <v>73</v>
      </c>
      <c r="F1004" s="2" t="str">
        <f>VLOOKUP(B1004,ERP!A:E,5,FALSE)</f>
        <v>instock</v>
      </c>
      <c r="G1004" s="2">
        <v>0</v>
      </c>
      <c r="H1004" s="2">
        <v>0</v>
      </c>
      <c r="I1004" s="2">
        <v>0</v>
      </c>
      <c r="J1004" s="2">
        <v>0</v>
      </c>
      <c r="K1004" s="2">
        <v>0</v>
      </c>
      <c r="L1004" s="2" t="s">
        <v>29</v>
      </c>
      <c r="N1004" s="2">
        <v>2</v>
      </c>
      <c r="O1004" s="3">
        <v>43207.662060185183</v>
      </c>
      <c r="P1004" s="3">
        <v>43207.578726851847</v>
      </c>
      <c r="R1004" s="2" t="s">
        <v>1174</v>
      </c>
      <c r="T1004" s="2" t="s">
        <v>32</v>
      </c>
      <c r="U1004" s="2" t="s">
        <v>33</v>
      </c>
      <c r="V1004" s="2" t="s">
        <v>33</v>
      </c>
      <c r="X1004" s="2" t="s">
        <v>1176</v>
      </c>
      <c r="Y1004" s="3">
        <v>44051.482662037037</v>
      </c>
      <c r="Z1004" s="3">
        <v>44051.399328703701</v>
      </c>
      <c r="AB1004" s="2">
        <v>0</v>
      </c>
      <c r="AC1004" s="2" t="s">
        <v>3140</v>
      </c>
      <c r="AD1004" s="2">
        <v>0</v>
      </c>
      <c r="AE1004" s="2" t="s">
        <v>2851</v>
      </c>
      <c r="AF1004" s="2" t="s">
        <v>2852</v>
      </c>
      <c r="AG1004" s="2">
        <v>0</v>
      </c>
    </row>
    <row r="1005" spans="1:33" x14ac:dyDescent="0.2">
      <c r="A1005" s="2">
        <v>15282</v>
      </c>
      <c r="B1005" s="2">
        <f>VLOOKUP(A1005,liaison!A:B,2,FALSE)</f>
        <v>4677</v>
      </c>
      <c r="C1005" s="2">
        <f>VLOOKUP(B1005,ERP!A:E,2,FALSE)</f>
        <v>1</v>
      </c>
      <c r="D1005" s="2">
        <f>VLOOKUP(B1005,ERP!A:E,3,FALSE)</f>
        <v>9.5</v>
      </c>
      <c r="E1005" s="2">
        <f>VLOOKUP(B1005,ERP!A:E,4,FALSE)</f>
        <v>161</v>
      </c>
      <c r="F1005" s="2" t="str">
        <f>VLOOKUP(B1005,ERP!A:E,5,FALSE)</f>
        <v>instock</v>
      </c>
      <c r="G1005" s="2">
        <v>0</v>
      </c>
      <c r="H1005" s="2">
        <v>0</v>
      </c>
      <c r="I1005" s="2">
        <v>0</v>
      </c>
      <c r="J1005" s="2">
        <v>0</v>
      </c>
      <c r="K1005" s="2">
        <v>1</v>
      </c>
      <c r="L1005" s="2" t="s">
        <v>29</v>
      </c>
      <c r="N1005" s="2">
        <v>2</v>
      </c>
      <c r="O1005" s="3">
        <v>43207.664537037039</v>
      </c>
      <c r="P1005" s="3">
        <v>43207.581203703703</v>
      </c>
      <c r="R1005" s="2" t="s">
        <v>1178</v>
      </c>
      <c r="T1005" s="2" t="s">
        <v>32</v>
      </c>
      <c r="U1005" s="2" t="s">
        <v>33</v>
      </c>
      <c r="V1005" s="2" t="s">
        <v>33</v>
      </c>
      <c r="X1005" s="2" t="s">
        <v>1180</v>
      </c>
      <c r="Y1005" s="3">
        <v>44068.395914351851</v>
      </c>
      <c r="Z1005" s="3">
        <v>44068.312581018523</v>
      </c>
      <c r="AB1005" s="2">
        <v>0</v>
      </c>
      <c r="AC1005" s="2" t="s">
        <v>3141</v>
      </c>
      <c r="AD1005" s="2">
        <v>0</v>
      </c>
      <c r="AE1005" s="2" t="s">
        <v>2851</v>
      </c>
      <c r="AF1005" s="2" t="s">
        <v>2852</v>
      </c>
      <c r="AG1005" s="2">
        <v>0</v>
      </c>
    </row>
    <row r="1006" spans="1:33" x14ac:dyDescent="0.2">
      <c r="A1006" s="2">
        <v>15281</v>
      </c>
      <c r="B1006" s="2">
        <f>VLOOKUP(A1006,liaison!A:B,2,FALSE)</f>
        <v>4678</v>
      </c>
      <c r="C1006" s="2">
        <f>VLOOKUP(B1006,ERP!A:E,2,FALSE)</f>
        <v>1</v>
      </c>
      <c r="D1006" s="2">
        <f>VLOOKUP(B1006,ERP!A:E,3,FALSE)</f>
        <v>29.8</v>
      </c>
      <c r="E1006" s="2">
        <f>VLOOKUP(B1006,ERP!A:E,4,FALSE)</f>
        <v>30</v>
      </c>
      <c r="F1006" s="2" t="str">
        <f>VLOOKUP(B1006,ERP!A:E,5,FALSE)</f>
        <v>instock</v>
      </c>
      <c r="G1006" s="2">
        <v>0</v>
      </c>
      <c r="H1006" s="2">
        <v>0</v>
      </c>
      <c r="I1006" s="2">
        <v>0</v>
      </c>
      <c r="J1006" s="2">
        <v>0</v>
      </c>
      <c r="K1006" s="2">
        <v>0</v>
      </c>
      <c r="L1006" s="2" t="s">
        <v>29</v>
      </c>
      <c r="N1006" s="2">
        <v>2</v>
      </c>
      <c r="O1006" s="3">
        <v>43207.671377314808</v>
      </c>
      <c r="P1006" s="3">
        <v>43207.588043981479</v>
      </c>
      <c r="R1006" s="2" t="s">
        <v>1182</v>
      </c>
      <c r="T1006" s="2" t="s">
        <v>32</v>
      </c>
      <c r="U1006" s="2" t="s">
        <v>33</v>
      </c>
      <c r="V1006" s="2" t="s">
        <v>33</v>
      </c>
      <c r="X1006" s="2" t="s">
        <v>1184</v>
      </c>
      <c r="Y1006" s="3">
        <v>43834.71366898148</v>
      </c>
      <c r="Z1006" s="3">
        <v>43834.672002314823</v>
      </c>
      <c r="AB1006" s="2">
        <v>0</v>
      </c>
      <c r="AC1006" s="2" t="s">
        <v>3142</v>
      </c>
      <c r="AD1006" s="2">
        <v>0</v>
      </c>
      <c r="AE1006" s="2" t="s">
        <v>2851</v>
      </c>
      <c r="AF1006" s="2" t="s">
        <v>2852</v>
      </c>
      <c r="AG1006" s="2">
        <v>0</v>
      </c>
    </row>
    <row r="1007" spans="1:33" x14ac:dyDescent="0.2">
      <c r="A1007" s="2">
        <v>15283</v>
      </c>
      <c r="B1007" s="2">
        <f>VLOOKUP(A1007,liaison!A:B,2,FALSE)</f>
        <v>4679</v>
      </c>
      <c r="C1007" s="2">
        <f>VLOOKUP(B1007,ERP!A:E,2,FALSE)</f>
        <v>1</v>
      </c>
      <c r="D1007" s="2">
        <f>VLOOKUP(B1007,ERP!A:E,3,FALSE)</f>
        <v>13.2</v>
      </c>
      <c r="E1007" s="2">
        <f>VLOOKUP(B1007,ERP!A:E,4,FALSE)</f>
        <v>37</v>
      </c>
      <c r="F1007" s="2" t="str">
        <f>VLOOKUP(B1007,ERP!A:E,5,FALSE)</f>
        <v>instock</v>
      </c>
      <c r="G1007" s="2">
        <v>0</v>
      </c>
      <c r="H1007" s="2">
        <v>0</v>
      </c>
      <c r="I1007" s="2">
        <v>0</v>
      </c>
      <c r="J1007" s="2">
        <v>0</v>
      </c>
      <c r="K1007" s="2">
        <v>0</v>
      </c>
      <c r="L1007" s="2" t="s">
        <v>29</v>
      </c>
      <c r="N1007" s="2">
        <v>2</v>
      </c>
      <c r="O1007" s="3">
        <v>43207.673587962963</v>
      </c>
      <c r="P1007" s="3">
        <v>43207.590254629627</v>
      </c>
      <c r="R1007" s="2" t="s">
        <v>1186</v>
      </c>
      <c r="T1007" s="2" t="s">
        <v>32</v>
      </c>
      <c r="U1007" s="2" t="s">
        <v>33</v>
      </c>
      <c r="V1007" s="2" t="s">
        <v>33</v>
      </c>
      <c r="X1007" s="2" t="s">
        <v>1188</v>
      </c>
      <c r="Y1007" s="3">
        <v>44027.739606481482</v>
      </c>
      <c r="Z1007" s="3">
        <v>44027.656273148154</v>
      </c>
      <c r="AB1007" s="2">
        <v>0</v>
      </c>
      <c r="AC1007" s="2" t="s">
        <v>3143</v>
      </c>
      <c r="AD1007" s="2">
        <v>0</v>
      </c>
      <c r="AE1007" s="2" t="s">
        <v>2851</v>
      </c>
      <c r="AF1007" s="2" t="s">
        <v>2852</v>
      </c>
      <c r="AG1007" s="2">
        <v>0</v>
      </c>
    </row>
    <row r="1008" spans="1:33" x14ac:dyDescent="0.2">
      <c r="A1008" s="2">
        <v>15934</v>
      </c>
      <c r="B1008" s="2">
        <f>VLOOKUP(A1008,liaison!A:B,2,FALSE)</f>
        <v>4680</v>
      </c>
      <c r="C1008" s="2">
        <f>VLOOKUP(B1008,ERP!A:E,2,FALSE)</f>
        <v>1</v>
      </c>
      <c r="D1008" s="2">
        <f>VLOOKUP(B1008,ERP!A:E,3,FALSE)</f>
        <v>6.3</v>
      </c>
      <c r="E1008" s="2">
        <f>VLOOKUP(B1008,ERP!A:E,4,FALSE)</f>
        <v>34</v>
      </c>
      <c r="F1008" s="2" t="str">
        <f>VLOOKUP(B1008,ERP!A:E,5,FALSE)</f>
        <v>instock</v>
      </c>
      <c r="G1008" s="2">
        <v>0</v>
      </c>
      <c r="H1008" s="2">
        <v>0</v>
      </c>
      <c r="I1008" s="2">
        <v>0</v>
      </c>
      <c r="J1008" s="2">
        <v>0</v>
      </c>
      <c r="K1008" s="2">
        <v>2</v>
      </c>
      <c r="L1008" s="2" t="s">
        <v>29</v>
      </c>
      <c r="N1008" s="2">
        <v>2</v>
      </c>
      <c r="O1008" s="3">
        <v>43207.678171296298</v>
      </c>
      <c r="P1008" s="3">
        <v>43207.594837962963</v>
      </c>
      <c r="R1008" s="2" t="s">
        <v>1190</v>
      </c>
      <c r="T1008" s="2" t="s">
        <v>32</v>
      </c>
      <c r="U1008" s="2" t="s">
        <v>33</v>
      </c>
      <c r="V1008" s="2" t="s">
        <v>33</v>
      </c>
      <c r="X1008" s="2" t="s">
        <v>1192</v>
      </c>
      <c r="Y1008" s="3">
        <v>44053.395972222221</v>
      </c>
      <c r="Z1008" s="3">
        <v>44053.312638888892</v>
      </c>
      <c r="AB1008" s="2">
        <v>0</v>
      </c>
      <c r="AC1008" s="2" t="s">
        <v>3144</v>
      </c>
      <c r="AD1008" s="2">
        <v>0</v>
      </c>
      <c r="AE1008" s="2" t="s">
        <v>2851</v>
      </c>
      <c r="AF1008" s="2" t="s">
        <v>2852</v>
      </c>
      <c r="AG1008" s="2">
        <v>0</v>
      </c>
    </row>
    <row r="1009" spans="1:33" x14ac:dyDescent="0.2">
      <c r="A1009" s="2">
        <v>15933</v>
      </c>
      <c r="B1009" s="2">
        <f>VLOOKUP(A1009,liaison!A:B,2,FALSE)</f>
        <v>4681</v>
      </c>
      <c r="C1009" s="2">
        <f>VLOOKUP(B1009,ERP!A:E,2,FALSE)</f>
        <v>1</v>
      </c>
      <c r="D1009" s="2">
        <f>VLOOKUP(B1009,ERP!A:E,3,FALSE)</f>
        <v>7.1</v>
      </c>
      <c r="E1009" s="2">
        <f>VLOOKUP(B1009,ERP!A:E,4,FALSE)</f>
        <v>178</v>
      </c>
      <c r="F1009" s="2" t="str">
        <f>VLOOKUP(B1009,ERP!A:E,5,FALSE)</f>
        <v>instock</v>
      </c>
      <c r="G1009" s="2">
        <v>0</v>
      </c>
      <c r="H1009" s="2">
        <v>0</v>
      </c>
      <c r="I1009" s="2">
        <v>0</v>
      </c>
      <c r="J1009" s="2">
        <v>0</v>
      </c>
      <c r="K1009" s="2">
        <v>12</v>
      </c>
      <c r="L1009" s="2" t="s">
        <v>29</v>
      </c>
      <c r="N1009" s="2">
        <v>2</v>
      </c>
      <c r="O1009" s="3">
        <v>43207.683738425927</v>
      </c>
      <c r="P1009" s="3">
        <v>43207.600405092591</v>
      </c>
      <c r="R1009" s="2" t="s">
        <v>1194</v>
      </c>
      <c r="T1009" s="2" t="s">
        <v>32</v>
      </c>
      <c r="U1009" s="2" t="s">
        <v>33</v>
      </c>
      <c r="V1009" s="2" t="s">
        <v>33</v>
      </c>
      <c r="X1009" s="2" t="s">
        <v>1196</v>
      </c>
      <c r="Y1009" s="3">
        <v>44068.767395833333</v>
      </c>
      <c r="Z1009" s="3">
        <v>44068.684062499997</v>
      </c>
      <c r="AB1009" s="2">
        <v>0</v>
      </c>
      <c r="AC1009" s="2" t="s">
        <v>3145</v>
      </c>
      <c r="AD1009" s="2">
        <v>0</v>
      </c>
      <c r="AE1009" s="2" t="s">
        <v>2851</v>
      </c>
      <c r="AF1009" s="2" t="s">
        <v>2852</v>
      </c>
      <c r="AG1009" s="2">
        <v>0</v>
      </c>
    </row>
    <row r="1010" spans="1:33" x14ac:dyDescent="0.2">
      <c r="A1010" s="2">
        <v>15575</v>
      </c>
      <c r="B1010" s="2">
        <f>VLOOKUP(A1010,liaison!A:B,2,FALSE)</f>
        <v>4682</v>
      </c>
      <c r="C1010" s="2">
        <f>VLOOKUP(B1010,ERP!A:E,2,FALSE)</f>
        <v>1</v>
      </c>
      <c r="D1010" s="2">
        <f>VLOOKUP(B1010,ERP!A:E,3,FALSE)</f>
        <v>9.1</v>
      </c>
      <c r="E1010" s="2">
        <f>VLOOKUP(B1010,ERP!A:E,4,FALSE)</f>
        <v>26</v>
      </c>
      <c r="F1010" s="2" t="str">
        <f>VLOOKUP(B1010,ERP!A:E,5,FALSE)</f>
        <v>instock</v>
      </c>
      <c r="G1010" s="2">
        <v>0</v>
      </c>
      <c r="H1010" s="2">
        <v>0</v>
      </c>
      <c r="I1010" s="2">
        <v>0</v>
      </c>
      <c r="J1010" s="2">
        <v>0</v>
      </c>
      <c r="K1010" s="2">
        <v>6</v>
      </c>
      <c r="L1010" s="2" t="s">
        <v>29</v>
      </c>
      <c r="N1010" s="2">
        <v>2</v>
      </c>
      <c r="O1010" s="3">
        <v>43207.687210648153</v>
      </c>
      <c r="P1010" s="3">
        <v>43207.603877314818</v>
      </c>
      <c r="R1010" s="2" t="s">
        <v>1198</v>
      </c>
      <c r="T1010" s="2" t="s">
        <v>32</v>
      </c>
      <c r="U1010" s="2" t="s">
        <v>33</v>
      </c>
      <c r="V1010" s="2" t="s">
        <v>33</v>
      </c>
      <c r="X1010" s="2" t="s">
        <v>1200</v>
      </c>
      <c r="Y1010" s="3">
        <v>44043.434050925927</v>
      </c>
      <c r="Z1010" s="3">
        <v>44043.350717592592</v>
      </c>
      <c r="AB1010" s="2">
        <v>0</v>
      </c>
      <c r="AC1010" s="2" t="s">
        <v>3146</v>
      </c>
      <c r="AD1010" s="2">
        <v>0</v>
      </c>
      <c r="AE1010" s="2" t="s">
        <v>2851</v>
      </c>
      <c r="AF1010" s="2" t="s">
        <v>2852</v>
      </c>
      <c r="AG1010" s="2">
        <v>0</v>
      </c>
    </row>
    <row r="1011" spans="1:33" x14ac:dyDescent="0.2">
      <c r="A1011" s="2">
        <v>16239</v>
      </c>
      <c r="B1011" s="2">
        <f>VLOOKUP(A1011,liaison!A:B,2,FALSE)</f>
        <v>4683</v>
      </c>
      <c r="C1011" s="2">
        <f>VLOOKUP(B1011,ERP!A:E,2,FALSE)</f>
        <v>1</v>
      </c>
      <c r="D1011" s="2">
        <f>VLOOKUP(B1011,ERP!A:E,3,FALSE)</f>
        <v>9.1</v>
      </c>
      <c r="E1011" s="2">
        <f>VLOOKUP(B1011,ERP!A:E,4,FALSE)</f>
        <v>42</v>
      </c>
      <c r="F1011" s="2" t="str">
        <f>VLOOKUP(B1011,ERP!A:E,5,FALSE)</f>
        <v>instock</v>
      </c>
      <c r="G1011" s="2">
        <v>0</v>
      </c>
      <c r="H1011" s="2">
        <v>0</v>
      </c>
      <c r="I1011" s="2">
        <v>0</v>
      </c>
      <c r="J1011" s="2">
        <v>0</v>
      </c>
      <c r="K1011" s="2">
        <v>1</v>
      </c>
      <c r="L1011" s="2" t="s">
        <v>29</v>
      </c>
      <c r="N1011" s="2">
        <v>2</v>
      </c>
      <c r="O1011" s="3">
        <v>43207.691782407397</v>
      </c>
      <c r="P1011" s="3">
        <v>43207.608449074083</v>
      </c>
      <c r="R1011" s="2" t="s">
        <v>1202</v>
      </c>
      <c r="T1011" s="2" t="s">
        <v>32</v>
      </c>
      <c r="U1011" s="2" t="s">
        <v>33</v>
      </c>
      <c r="V1011" s="2" t="s">
        <v>33</v>
      </c>
      <c r="X1011" s="2" t="s">
        <v>1204</v>
      </c>
      <c r="Y1011" s="3">
        <v>44070.718773148154</v>
      </c>
      <c r="Z1011" s="3">
        <v>44070.635439814818</v>
      </c>
      <c r="AB1011" s="2">
        <v>0</v>
      </c>
      <c r="AC1011" s="2" t="s">
        <v>3147</v>
      </c>
      <c r="AD1011" s="2">
        <v>0</v>
      </c>
      <c r="AE1011" s="2" t="s">
        <v>2851</v>
      </c>
      <c r="AF1011" s="2" t="s">
        <v>2852</v>
      </c>
      <c r="AG1011" s="2">
        <v>0</v>
      </c>
    </row>
    <row r="1012" spans="1:33" x14ac:dyDescent="0.2">
      <c r="A1012" s="2">
        <v>14451</v>
      </c>
      <c r="B1012" s="2">
        <f>VLOOKUP(A1012,liaison!A:B,2,FALSE)</f>
        <v>4684</v>
      </c>
      <c r="C1012" s="2">
        <f>VLOOKUP(B1012,ERP!A:E,2,FALSE)</f>
        <v>1</v>
      </c>
      <c r="D1012" s="2">
        <f>VLOOKUP(B1012,ERP!A:E,3,FALSE)</f>
        <v>18.100000000000001</v>
      </c>
      <c r="E1012" s="2">
        <f>VLOOKUP(B1012,ERP!A:E,4,FALSE)</f>
        <v>25</v>
      </c>
      <c r="F1012" s="2" t="str">
        <f>VLOOKUP(B1012,ERP!A:E,5,FALSE)</f>
        <v>instock</v>
      </c>
      <c r="G1012" s="2">
        <v>0</v>
      </c>
      <c r="H1012" s="2">
        <v>0</v>
      </c>
      <c r="I1012" s="2">
        <v>0</v>
      </c>
      <c r="J1012" s="2">
        <v>0</v>
      </c>
      <c r="K1012" s="2">
        <v>3</v>
      </c>
      <c r="L1012" s="2" t="s">
        <v>29</v>
      </c>
      <c r="N1012" s="2">
        <v>2</v>
      </c>
      <c r="O1012" s="3">
        <v>43207.69425925926</v>
      </c>
      <c r="P1012" s="3">
        <v>43207.610925925917</v>
      </c>
      <c r="R1012" s="2" t="s">
        <v>1206</v>
      </c>
      <c r="T1012" s="2" t="s">
        <v>32</v>
      </c>
      <c r="U1012" s="2" t="s">
        <v>33</v>
      </c>
      <c r="V1012" s="2" t="s">
        <v>33</v>
      </c>
      <c r="X1012" s="2" t="s">
        <v>1208</v>
      </c>
      <c r="Y1012" s="3">
        <v>44044.399328703701</v>
      </c>
      <c r="Z1012" s="3">
        <v>44044.315995370373</v>
      </c>
      <c r="AB1012" s="2">
        <v>0</v>
      </c>
      <c r="AC1012" s="2" t="s">
        <v>3148</v>
      </c>
      <c r="AD1012" s="2">
        <v>0</v>
      </c>
      <c r="AE1012" s="2" t="s">
        <v>2851</v>
      </c>
      <c r="AF1012" s="2" t="s">
        <v>2852</v>
      </c>
      <c r="AG1012" s="2">
        <v>0</v>
      </c>
    </row>
    <row r="1013" spans="1:33" x14ac:dyDescent="0.2">
      <c r="A1013" s="2">
        <v>16324</v>
      </c>
      <c r="B1013" s="2">
        <f>VLOOKUP(A1013,liaison!A:B,2,FALSE)</f>
        <v>4686</v>
      </c>
      <c r="C1013" s="2">
        <f>VLOOKUP(B1013,ERP!A:E,2,FALSE)</f>
        <v>1</v>
      </c>
      <c r="D1013" s="2">
        <f>VLOOKUP(B1013,ERP!A:E,3,FALSE)</f>
        <v>14</v>
      </c>
      <c r="E1013" s="2">
        <f>VLOOKUP(B1013,ERP!A:E,4,FALSE)</f>
        <v>6</v>
      </c>
      <c r="F1013" s="2" t="str">
        <f>VLOOKUP(B1013,ERP!A:E,5,FALSE)</f>
        <v>instock</v>
      </c>
      <c r="G1013" s="2">
        <v>0</v>
      </c>
      <c r="H1013" s="2">
        <v>0</v>
      </c>
      <c r="I1013" s="2">
        <v>0</v>
      </c>
      <c r="J1013" s="2">
        <v>0</v>
      </c>
      <c r="K1013" s="2">
        <v>2</v>
      </c>
      <c r="L1013" s="2" t="s">
        <v>29</v>
      </c>
      <c r="N1013" s="2">
        <v>2</v>
      </c>
      <c r="O1013" s="3">
        <v>43207.699699074074</v>
      </c>
      <c r="P1013" s="3">
        <v>43207.616365740738</v>
      </c>
      <c r="R1013" s="2" t="s">
        <v>1210</v>
      </c>
      <c r="T1013" s="2" t="s">
        <v>32</v>
      </c>
      <c r="U1013" s="2" t="s">
        <v>33</v>
      </c>
      <c r="V1013" s="2" t="s">
        <v>33</v>
      </c>
      <c r="X1013" s="2" t="s">
        <v>1212</v>
      </c>
      <c r="Y1013" s="3">
        <v>44022.396006944437</v>
      </c>
      <c r="Z1013" s="3">
        <v>44022.312673611108</v>
      </c>
      <c r="AB1013" s="2">
        <v>0</v>
      </c>
      <c r="AC1013" s="2" t="s">
        <v>3149</v>
      </c>
      <c r="AD1013" s="2">
        <v>0</v>
      </c>
      <c r="AE1013" s="2" t="s">
        <v>2851</v>
      </c>
      <c r="AF1013" s="2" t="s">
        <v>2852</v>
      </c>
      <c r="AG1013" s="2">
        <v>0</v>
      </c>
    </row>
    <row r="1014" spans="1:33" x14ac:dyDescent="0.2">
      <c r="A1014" s="2">
        <v>15582</v>
      </c>
      <c r="B1014" s="2">
        <f>VLOOKUP(A1014,liaison!A:B,2,FALSE)</f>
        <v>4687</v>
      </c>
      <c r="C1014" s="2">
        <f>VLOOKUP(B1014,ERP!A:E,2,FALSE)</f>
        <v>1</v>
      </c>
      <c r="D1014" s="2">
        <f>VLOOKUP(B1014,ERP!A:E,3,FALSE)</f>
        <v>30.1</v>
      </c>
      <c r="E1014" s="2">
        <f>VLOOKUP(B1014,ERP!A:E,4,FALSE)</f>
        <v>36</v>
      </c>
      <c r="F1014" s="2" t="str">
        <f>VLOOKUP(B1014,ERP!A:E,5,FALSE)</f>
        <v>instock</v>
      </c>
      <c r="G1014" s="2">
        <v>0</v>
      </c>
      <c r="H1014" s="2">
        <v>0</v>
      </c>
      <c r="I1014" s="2">
        <v>0</v>
      </c>
      <c r="J1014" s="2">
        <v>0</v>
      </c>
      <c r="K1014" s="2">
        <v>0</v>
      </c>
      <c r="L1014" s="2" t="s">
        <v>29</v>
      </c>
      <c r="N1014" s="2">
        <v>2</v>
      </c>
      <c r="O1014" s="3">
        <v>43207.704687500001</v>
      </c>
      <c r="P1014" s="3">
        <v>43207.621354166673</v>
      </c>
      <c r="R1014" s="2" t="s">
        <v>1214</v>
      </c>
      <c r="T1014" s="2" t="s">
        <v>32</v>
      </c>
      <c r="U1014" s="2" t="s">
        <v>33</v>
      </c>
      <c r="V1014" s="2" t="s">
        <v>33</v>
      </c>
      <c r="X1014" s="2" t="s">
        <v>1216</v>
      </c>
      <c r="Y1014" s="3">
        <v>44069.732662037037</v>
      </c>
      <c r="Z1014" s="3">
        <v>44069.649328703701</v>
      </c>
      <c r="AB1014" s="2">
        <v>0</v>
      </c>
      <c r="AC1014" s="2" t="s">
        <v>3150</v>
      </c>
      <c r="AD1014" s="2">
        <v>0</v>
      </c>
      <c r="AE1014" s="2" t="s">
        <v>2851</v>
      </c>
      <c r="AF1014" s="2" t="s">
        <v>2852</v>
      </c>
      <c r="AG1014" s="2">
        <v>0</v>
      </c>
    </row>
    <row r="1015" spans="1:33" x14ac:dyDescent="0.2">
      <c r="A1015" s="2">
        <v>13736</v>
      </c>
      <c r="B1015" s="2">
        <f>VLOOKUP(A1015,liaison!A:B,2,FALSE)</f>
        <v>4689</v>
      </c>
      <c r="C1015" s="2">
        <f>VLOOKUP(B1015,ERP!A:E,2,FALSE)</f>
        <v>1</v>
      </c>
      <c r="D1015" s="2">
        <f>VLOOKUP(B1015,ERP!A:E,3,FALSE)</f>
        <v>12.8</v>
      </c>
      <c r="E1015" s="2">
        <f>VLOOKUP(B1015,ERP!A:E,4,FALSE)</f>
        <v>6</v>
      </c>
      <c r="F1015" s="2" t="str">
        <f>VLOOKUP(B1015,ERP!A:E,5,FALSE)</f>
        <v>instock</v>
      </c>
      <c r="G1015" s="2">
        <v>0</v>
      </c>
      <c r="H1015" s="2">
        <v>0</v>
      </c>
      <c r="I1015" s="2">
        <v>0</v>
      </c>
      <c r="J1015" s="2">
        <v>0</v>
      </c>
      <c r="K1015" s="2">
        <v>1</v>
      </c>
      <c r="L1015" s="2" t="s">
        <v>29</v>
      </c>
      <c r="N1015" s="2">
        <v>2</v>
      </c>
      <c r="O1015" s="3">
        <v>43207.711909722217</v>
      </c>
      <c r="P1015" s="3">
        <v>43207.628576388888</v>
      </c>
      <c r="R1015" s="2" t="s">
        <v>1218</v>
      </c>
      <c r="T1015" s="2" t="s">
        <v>32</v>
      </c>
      <c r="U1015" s="2" t="s">
        <v>33</v>
      </c>
      <c r="V1015" s="2" t="s">
        <v>33</v>
      </c>
      <c r="X1015" s="2" t="s">
        <v>1220</v>
      </c>
      <c r="Y1015" s="3">
        <v>44033.718761574077</v>
      </c>
      <c r="Z1015" s="3">
        <v>44033.635428240741</v>
      </c>
      <c r="AB1015" s="2">
        <v>0</v>
      </c>
      <c r="AC1015" s="2" t="s">
        <v>3151</v>
      </c>
      <c r="AD1015" s="2">
        <v>0</v>
      </c>
      <c r="AE1015" s="2" t="s">
        <v>2851</v>
      </c>
      <c r="AF1015" s="2" t="s">
        <v>2852</v>
      </c>
      <c r="AG1015" s="2">
        <v>0</v>
      </c>
    </row>
    <row r="1016" spans="1:33" x14ac:dyDescent="0.2">
      <c r="A1016" s="2">
        <v>13659</v>
      </c>
      <c r="B1016" s="2">
        <f>VLOOKUP(A1016,liaison!A:B,2,FALSE)</f>
        <v>4690</v>
      </c>
      <c r="C1016" s="2">
        <f>VLOOKUP(B1016,ERP!A:E,2,FALSE)</f>
        <v>1</v>
      </c>
      <c r="D1016" s="2">
        <f>VLOOKUP(B1016,ERP!A:E,3,FALSE)</f>
        <v>12.8</v>
      </c>
      <c r="E1016" s="2">
        <f>VLOOKUP(B1016,ERP!A:E,4,FALSE)</f>
        <v>15</v>
      </c>
      <c r="F1016" s="2" t="str">
        <f>VLOOKUP(B1016,ERP!A:E,5,FALSE)</f>
        <v>instock</v>
      </c>
      <c r="G1016" s="2">
        <v>0</v>
      </c>
      <c r="H1016" s="2">
        <v>0</v>
      </c>
      <c r="I1016" s="2">
        <v>0</v>
      </c>
      <c r="J1016" s="2">
        <v>0</v>
      </c>
      <c r="K1016" s="2">
        <v>0</v>
      </c>
      <c r="L1016" s="2" t="s">
        <v>29</v>
      </c>
      <c r="N1016" s="2">
        <v>2</v>
      </c>
      <c r="O1016" s="3">
        <v>43207.717013888891</v>
      </c>
      <c r="P1016" s="3">
        <v>43207.633680555547</v>
      </c>
      <c r="R1016" s="2" t="s">
        <v>1222</v>
      </c>
      <c r="T1016" s="2" t="s">
        <v>32</v>
      </c>
      <c r="U1016" s="2" t="s">
        <v>33</v>
      </c>
      <c r="V1016" s="2" t="s">
        <v>33</v>
      </c>
      <c r="X1016" s="2" t="s">
        <v>1224</v>
      </c>
      <c r="Y1016" s="3">
        <v>44069.732662037037</v>
      </c>
      <c r="Z1016" s="3">
        <v>44069.649328703701</v>
      </c>
      <c r="AB1016" s="2">
        <v>0</v>
      </c>
      <c r="AC1016" s="2" t="s">
        <v>3152</v>
      </c>
      <c r="AD1016" s="2">
        <v>0</v>
      </c>
      <c r="AE1016" s="2" t="s">
        <v>2851</v>
      </c>
      <c r="AF1016" s="2" t="s">
        <v>2852</v>
      </c>
      <c r="AG1016" s="2">
        <v>0</v>
      </c>
    </row>
    <row r="1017" spans="1:33" x14ac:dyDescent="0.2">
      <c r="A1017" s="2">
        <v>15465</v>
      </c>
      <c r="B1017" s="2">
        <f>VLOOKUP(A1017,liaison!A:B,2,FALSE)</f>
        <v>4703</v>
      </c>
      <c r="C1017" s="2">
        <f>VLOOKUP(B1017,ERP!A:E,2,FALSE)</f>
        <v>1</v>
      </c>
      <c r="D1017" s="2">
        <f>VLOOKUP(B1017,ERP!A:E,3,FALSE)</f>
        <v>19.8</v>
      </c>
      <c r="E1017" s="2">
        <f>VLOOKUP(B1017,ERP!A:E,4,FALSE)</f>
        <v>2</v>
      </c>
      <c r="F1017" s="2" t="str">
        <f>VLOOKUP(B1017,ERP!A:E,5,FALSE)</f>
        <v>instock</v>
      </c>
      <c r="G1017" s="2">
        <v>0</v>
      </c>
      <c r="H1017" s="2">
        <v>0</v>
      </c>
      <c r="I1017" s="2">
        <v>0</v>
      </c>
      <c r="J1017" s="2">
        <v>0</v>
      </c>
      <c r="K1017" s="2">
        <v>7</v>
      </c>
      <c r="L1017" s="2" t="s">
        <v>29</v>
      </c>
      <c r="N1017" s="2">
        <v>2</v>
      </c>
      <c r="O1017" s="3">
        <v>43207.877372685187</v>
      </c>
      <c r="P1017" s="3">
        <v>43207.794039351851</v>
      </c>
      <c r="R1017" s="2" t="s">
        <v>1226</v>
      </c>
      <c r="T1017" s="2" t="s">
        <v>32</v>
      </c>
      <c r="U1017" s="2" t="s">
        <v>33</v>
      </c>
      <c r="V1017" s="2" t="s">
        <v>33</v>
      </c>
      <c r="X1017" s="2" t="s">
        <v>1228</v>
      </c>
      <c r="Y1017" s="3">
        <v>44063.395949074067</v>
      </c>
      <c r="Z1017" s="3">
        <v>44063.312615740739</v>
      </c>
      <c r="AB1017" s="2">
        <v>0</v>
      </c>
      <c r="AC1017" s="2" t="s">
        <v>3153</v>
      </c>
      <c r="AD1017" s="2">
        <v>0</v>
      </c>
      <c r="AE1017" s="2" t="s">
        <v>2851</v>
      </c>
      <c r="AF1017" s="2" t="s">
        <v>2852</v>
      </c>
      <c r="AG1017" s="2">
        <v>0</v>
      </c>
    </row>
    <row r="1018" spans="1:33" x14ac:dyDescent="0.2">
      <c r="A1018" s="2">
        <v>15004</v>
      </c>
      <c r="B1018" s="2">
        <f>VLOOKUP(A1018,liaison!A:B,2,FALSE)</f>
        <v>4704</v>
      </c>
      <c r="C1018" s="2">
        <f>VLOOKUP(B1018,ERP!A:E,2,FALSE)</f>
        <v>1</v>
      </c>
      <c r="D1018" s="2">
        <f>VLOOKUP(B1018,ERP!A:E,3,FALSE)</f>
        <v>18.2</v>
      </c>
      <c r="E1018" s="2">
        <f>VLOOKUP(B1018,ERP!A:E,4,FALSE)</f>
        <v>0</v>
      </c>
      <c r="F1018" s="2" t="str">
        <f>VLOOKUP(B1018,ERP!A:E,5,FALSE)</f>
        <v>outofstock</v>
      </c>
      <c r="G1018" s="2">
        <v>0</v>
      </c>
      <c r="H1018" s="2">
        <v>0</v>
      </c>
      <c r="I1018" s="2">
        <v>0</v>
      </c>
      <c r="J1018" s="2">
        <v>0</v>
      </c>
      <c r="K1018" s="2">
        <v>3</v>
      </c>
      <c r="L1018" s="2" t="s">
        <v>29</v>
      </c>
      <c r="N1018" s="2">
        <v>2</v>
      </c>
      <c r="O1018" s="3">
        <v>43207.880937499998</v>
      </c>
      <c r="P1018" s="3">
        <v>43207.79760416667</v>
      </c>
      <c r="R1018" s="2" t="s">
        <v>1230</v>
      </c>
      <c r="T1018" s="2" t="s">
        <v>32</v>
      </c>
      <c r="U1018" s="2" t="s">
        <v>33</v>
      </c>
      <c r="V1018" s="2" t="s">
        <v>33</v>
      </c>
      <c r="X1018" s="2" t="s">
        <v>1232</v>
      </c>
      <c r="Y1018" s="3">
        <v>43822.396145833343</v>
      </c>
      <c r="Z1018" s="3">
        <v>43822.354479166657</v>
      </c>
      <c r="AB1018" s="2">
        <v>0</v>
      </c>
      <c r="AC1018" s="2" t="s">
        <v>3154</v>
      </c>
      <c r="AD1018" s="2">
        <v>0</v>
      </c>
      <c r="AE1018" s="2" t="s">
        <v>2851</v>
      </c>
      <c r="AF1018" s="2" t="s">
        <v>2852</v>
      </c>
      <c r="AG1018" s="2">
        <v>0</v>
      </c>
    </row>
    <row r="1019" spans="1:33" x14ac:dyDescent="0.2">
      <c r="A1019" s="2">
        <v>14699</v>
      </c>
      <c r="B1019" s="2">
        <f>VLOOKUP(A1019,liaison!A:B,2,FALSE)</f>
        <v>4705</v>
      </c>
      <c r="C1019" s="2">
        <f>VLOOKUP(B1019,ERP!A:E,2,FALSE)</f>
        <v>1</v>
      </c>
      <c r="D1019" s="2">
        <f>VLOOKUP(B1019,ERP!A:E,3,FALSE)</f>
        <v>31.6</v>
      </c>
      <c r="E1019" s="2">
        <f>VLOOKUP(B1019,ERP!A:E,4,FALSE)</f>
        <v>12</v>
      </c>
      <c r="F1019" s="2" t="str">
        <f>VLOOKUP(B1019,ERP!A:E,5,FALSE)</f>
        <v>instock</v>
      </c>
      <c r="G1019" s="2">
        <v>0</v>
      </c>
      <c r="H1019" s="2">
        <v>0</v>
      </c>
      <c r="I1019" s="2">
        <v>0</v>
      </c>
      <c r="J1019" s="2">
        <v>0</v>
      </c>
      <c r="K1019" s="2">
        <v>8</v>
      </c>
      <c r="L1019" s="2" t="s">
        <v>29</v>
      </c>
      <c r="N1019" s="2">
        <v>2</v>
      </c>
      <c r="O1019" s="3">
        <v>43207.883773148147</v>
      </c>
      <c r="P1019" s="3">
        <v>43207.800439814811</v>
      </c>
      <c r="R1019" s="2" t="s">
        <v>1234</v>
      </c>
      <c r="T1019" s="2" t="s">
        <v>32</v>
      </c>
      <c r="U1019" s="2" t="s">
        <v>33</v>
      </c>
      <c r="V1019" s="2" t="s">
        <v>33</v>
      </c>
      <c r="X1019" s="2" t="s">
        <v>1236</v>
      </c>
      <c r="Y1019" s="3">
        <v>44063.395902777767</v>
      </c>
      <c r="Z1019" s="3">
        <v>44063.312569444453</v>
      </c>
      <c r="AB1019" s="2">
        <v>0</v>
      </c>
      <c r="AC1019" s="2" t="s">
        <v>3155</v>
      </c>
      <c r="AD1019" s="2">
        <v>0</v>
      </c>
      <c r="AE1019" s="2" t="s">
        <v>2851</v>
      </c>
      <c r="AF1019" s="2" t="s">
        <v>2852</v>
      </c>
      <c r="AG1019" s="2">
        <v>0</v>
      </c>
    </row>
    <row r="1020" spans="1:33" x14ac:dyDescent="0.2">
      <c r="A1020" s="2">
        <v>15349</v>
      </c>
      <c r="B1020" s="2">
        <f>VLOOKUP(A1020,liaison!A:B,2,FALSE)</f>
        <v>4706</v>
      </c>
      <c r="C1020" s="2">
        <f>VLOOKUP(B1020,ERP!A:E,2,FALSE)</f>
        <v>1</v>
      </c>
      <c r="D1020" s="2">
        <f>VLOOKUP(B1020,ERP!A:E,3,FALSE)</f>
        <v>16.8</v>
      </c>
      <c r="E1020" s="2">
        <f>VLOOKUP(B1020,ERP!A:E,4,FALSE)</f>
        <v>23</v>
      </c>
      <c r="F1020" s="2" t="str">
        <f>VLOOKUP(B1020,ERP!A:E,5,FALSE)</f>
        <v>instock</v>
      </c>
      <c r="G1020" s="2">
        <v>0</v>
      </c>
      <c r="H1020" s="2">
        <v>0</v>
      </c>
      <c r="I1020" s="2">
        <v>0</v>
      </c>
      <c r="J1020" s="2">
        <v>0</v>
      </c>
      <c r="K1020" s="2">
        <v>32</v>
      </c>
      <c r="L1020" s="2" t="s">
        <v>29</v>
      </c>
      <c r="N1020" s="2">
        <v>2</v>
      </c>
      <c r="O1020" s="3">
        <v>43207.886828703697</v>
      </c>
      <c r="P1020" s="3">
        <v>43207.803495370368</v>
      </c>
      <c r="R1020" s="2" t="s">
        <v>1238</v>
      </c>
      <c r="T1020" s="2" t="s">
        <v>32</v>
      </c>
      <c r="U1020" s="2" t="s">
        <v>33</v>
      </c>
      <c r="V1020" s="2" t="s">
        <v>33</v>
      </c>
      <c r="X1020" s="2" t="s">
        <v>1240</v>
      </c>
      <c r="Y1020" s="3">
        <v>44057.767384259263</v>
      </c>
      <c r="Z1020" s="3">
        <v>44057.684050925927</v>
      </c>
      <c r="AB1020" s="2">
        <v>0</v>
      </c>
      <c r="AC1020" s="2" t="s">
        <v>3156</v>
      </c>
      <c r="AD1020" s="2">
        <v>0</v>
      </c>
      <c r="AE1020" s="2" t="s">
        <v>2851</v>
      </c>
      <c r="AF1020" s="2" t="s">
        <v>2852</v>
      </c>
      <c r="AG1020" s="2">
        <v>0</v>
      </c>
    </row>
    <row r="1021" spans="1:33" x14ac:dyDescent="0.2">
      <c r="A1021" s="2">
        <v>15466</v>
      </c>
      <c r="B1021" s="2">
        <f>VLOOKUP(A1021,liaison!A:B,2,FALSE)</f>
        <v>4707</v>
      </c>
      <c r="C1021" s="2">
        <f>VLOOKUP(B1021,ERP!A:E,2,FALSE)</f>
        <v>1</v>
      </c>
      <c r="D1021" s="2">
        <f>VLOOKUP(B1021,ERP!A:E,3,FALSE)</f>
        <v>22.8</v>
      </c>
      <c r="E1021" s="2">
        <f>VLOOKUP(B1021,ERP!A:E,4,FALSE)</f>
        <v>13</v>
      </c>
      <c r="F1021" s="2" t="str">
        <f>VLOOKUP(B1021,ERP!A:E,5,FALSE)</f>
        <v>instock</v>
      </c>
      <c r="G1021" s="2">
        <v>0</v>
      </c>
      <c r="H1021" s="2">
        <v>0</v>
      </c>
      <c r="I1021" s="2">
        <v>0</v>
      </c>
      <c r="J1021" s="2">
        <v>0</v>
      </c>
      <c r="K1021" s="2">
        <v>13</v>
      </c>
      <c r="L1021" s="2" t="s">
        <v>29</v>
      </c>
      <c r="N1021" s="2">
        <v>2</v>
      </c>
      <c r="O1021" s="3">
        <v>43207.889432870368</v>
      </c>
      <c r="P1021" s="3">
        <v>43207.80609953704</v>
      </c>
      <c r="R1021" s="2" t="s">
        <v>1242</v>
      </c>
      <c r="T1021" s="2" t="s">
        <v>32</v>
      </c>
      <c r="U1021" s="2" t="s">
        <v>33</v>
      </c>
      <c r="V1021" s="2" t="s">
        <v>33</v>
      </c>
      <c r="X1021" s="2" t="s">
        <v>1244</v>
      </c>
      <c r="Y1021" s="3">
        <v>44042.767395833333</v>
      </c>
      <c r="Z1021" s="3">
        <v>44042.684062499997</v>
      </c>
      <c r="AB1021" s="2">
        <v>0</v>
      </c>
      <c r="AC1021" s="2" t="s">
        <v>3157</v>
      </c>
      <c r="AD1021" s="2">
        <v>0</v>
      </c>
      <c r="AE1021" s="2" t="s">
        <v>2851</v>
      </c>
      <c r="AF1021" s="2" t="s">
        <v>2852</v>
      </c>
      <c r="AG1021" s="2">
        <v>0</v>
      </c>
    </row>
    <row r="1022" spans="1:33" x14ac:dyDescent="0.2">
      <c r="A1022" s="2">
        <v>14700</v>
      </c>
      <c r="B1022" s="2">
        <f>VLOOKUP(A1022,liaison!A:B,2,FALSE)</f>
        <v>4708</v>
      </c>
      <c r="C1022" s="2">
        <f>VLOOKUP(B1022,ERP!A:E,2,FALSE)</f>
        <v>1</v>
      </c>
      <c r="D1022" s="2">
        <f>VLOOKUP(B1022,ERP!A:E,3,FALSE)</f>
        <v>32.6</v>
      </c>
      <c r="E1022" s="2">
        <f>VLOOKUP(B1022,ERP!A:E,4,FALSE)</f>
        <v>15</v>
      </c>
      <c r="F1022" s="2" t="str">
        <f>VLOOKUP(B1022,ERP!A:E,5,FALSE)</f>
        <v>instock</v>
      </c>
      <c r="G1022" s="2">
        <v>0</v>
      </c>
      <c r="H1022" s="2">
        <v>0</v>
      </c>
      <c r="I1022" s="2">
        <v>0</v>
      </c>
      <c r="J1022" s="2">
        <v>0</v>
      </c>
      <c r="K1022" s="2">
        <v>8</v>
      </c>
      <c r="L1022" s="2" t="s">
        <v>29</v>
      </c>
      <c r="N1022" s="2">
        <v>2</v>
      </c>
      <c r="O1022" s="3">
        <v>43207.892789351848</v>
      </c>
      <c r="P1022" s="3">
        <v>43207.80945601852</v>
      </c>
      <c r="R1022" s="2" t="s">
        <v>1246</v>
      </c>
      <c r="T1022" s="2" t="s">
        <v>32</v>
      </c>
      <c r="U1022" s="2" t="s">
        <v>33</v>
      </c>
      <c r="V1022" s="2" t="s">
        <v>33</v>
      </c>
      <c r="X1022" s="2" t="s">
        <v>1248</v>
      </c>
      <c r="Y1022" s="3">
        <v>44049.649328703701</v>
      </c>
      <c r="Z1022" s="3">
        <v>44049.565995370373</v>
      </c>
      <c r="AB1022" s="2">
        <v>0</v>
      </c>
      <c r="AC1022" s="2" t="s">
        <v>3158</v>
      </c>
      <c r="AD1022" s="2">
        <v>0</v>
      </c>
      <c r="AE1022" s="2" t="s">
        <v>2851</v>
      </c>
      <c r="AF1022" s="2" t="s">
        <v>2852</v>
      </c>
      <c r="AG1022" s="2">
        <v>0</v>
      </c>
    </row>
    <row r="1023" spans="1:33" x14ac:dyDescent="0.2">
      <c r="A1023" s="2">
        <v>10775</v>
      </c>
      <c r="B1023" s="2">
        <f>VLOOKUP(A1023,liaison!A:B,2,FALSE)</f>
        <v>4709</v>
      </c>
      <c r="C1023" s="2">
        <f>VLOOKUP(B1023,ERP!A:E,2,FALSE)</f>
        <v>1</v>
      </c>
      <c r="D1023" s="2">
        <f>VLOOKUP(B1023,ERP!A:E,3,FALSE)</f>
        <v>44</v>
      </c>
      <c r="E1023" s="2">
        <f>VLOOKUP(B1023,ERP!A:E,4,FALSE)</f>
        <v>0</v>
      </c>
      <c r="F1023" s="2" t="str">
        <f>VLOOKUP(B1023,ERP!A:E,5,FALSE)</f>
        <v>outofstock</v>
      </c>
      <c r="G1023" s="2">
        <v>0</v>
      </c>
      <c r="H1023" s="2">
        <v>0</v>
      </c>
      <c r="I1023" s="2">
        <v>0</v>
      </c>
      <c r="J1023" s="2">
        <v>0</v>
      </c>
      <c r="K1023" s="2">
        <v>0</v>
      </c>
      <c r="L1023" s="2" t="s">
        <v>29</v>
      </c>
      <c r="N1023" s="2">
        <v>2</v>
      </c>
      <c r="O1023" s="3">
        <v>43207.895046296297</v>
      </c>
      <c r="P1023" s="3">
        <v>43207.811712962961</v>
      </c>
      <c r="R1023" s="2" t="s">
        <v>1250</v>
      </c>
      <c r="T1023" s="2" t="s">
        <v>32</v>
      </c>
      <c r="U1023" s="2" t="s">
        <v>33</v>
      </c>
      <c r="V1023" s="2" t="s">
        <v>33</v>
      </c>
      <c r="X1023" s="2" t="s">
        <v>1252</v>
      </c>
      <c r="Y1023" s="3">
        <v>43456.437523148154</v>
      </c>
      <c r="Z1023" s="3">
        <v>43456.395856481482</v>
      </c>
      <c r="AB1023" s="2">
        <v>0</v>
      </c>
      <c r="AC1023" s="2" t="s">
        <v>3159</v>
      </c>
      <c r="AD1023" s="2">
        <v>0</v>
      </c>
      <c r="AE1023" s="2" t="s">
        <v>2851</v>
      </c>
      <c r="AF1023" s="2" t="s">
        <v>2852</v>
      </c>
      <c r="AG1023" s="2">
        <v>0</v>
      </c>
    </row>
    <row r="1024" spans="1:33" x14ac:dyDescent="0.2">
      <c r="A1024" s="2">
        <v>16119</v>
      </c>
      <c r="B1024" s="2">
        <f>VLOOKUP(A1024,liaison!A:B,2,FALSE)</f>
        <v>4711</v>
      </c>
      <c r="C1024" s="2">
        <f>VLOOKUP(B1024,ERP!A:E,2,FALSE)</f>
        <v>1</v>
      </c>
      <c r="D1024" s="2">
        <f>VLOOKUP(B1024,ERP!A:E,3,FALSE)</f>
        <v>55.4</v>
      </c>
      <c r="E1024" s="2">
        <f>VLOOKUP(B1024,ERP!A:E,4,FALSE)</f>
        <v>9</v>
      </c>
      <c r="F1024" s="2" t="str">
        <f>VLOOKUP(B1024,ERP!A:E,5,FALSE)</f>
        <v>instock</v>
      </c>
      <c r="G1024" s="2">
        <v>0</v>
      </c>
      <c r="H1024" s="2">
        <v>0</v>
      </c>
      <c r="I1024" s="2">
        <v>0</v>
      </c>
      <c r="J1024" s="2">
        <v>0</v>
      </c>
      <c r="K1024" s="2">
        <v>1</v>
      </c>
      <c r="L1024" s="2" t="s">
        <v>29</v>
      </c>
      <c r="N1024" s="2">
        <v>2</v>
      </c>
      <c r="O1024" s="3">
        <v>43207.905833333331</v>
      </c>
      <c r="P1024" s="3">
        <v>43207.822500000002</v>
      </c>
      <c r="R1024" s="2" t="s">
        <v>1254</v>
      </c>
      <c r="T1024" s="2" t="s">
        <v>32</v>
      </c>
      <c r="U1024" s="2" t="s">
        <v>33</v>
      </c>
      <c r="V1024" s="2" t="s">
        <v>33</v>
      </c>
      <c r="X1024" s="2" t="s">
        <v>1256</v>
      </c>
      <c r="Y1024" s="3">
        <v>44040.39603009259</v>
      </c>
      <c r="Z1024" s="3">
        <v>44040.312696759262</v>
      </c>
      <c r="AB1024" s="2">
        <v>0</v>
      </c>
      <c r="AC1024" s="2" t="s">
        <v>3160</v>
      </c>
      <c r="AD1024" s="2">
        <v>0</v>
      </c>
      <c r="AE1024" s="2" t="s">
        <v>2851</v>
      </c>
      <c r="AF1024" s="2" t="s">
        <v>2852</v>
      </c>
      <c r="AG1024" s="2">
        <v>0</v>
      </c>
    </row>
    <row r="1025" spans="1:33" x14ac:dyDescent="0.2">
      <c r="A1025" s="2">
        <v>15667</v>
      </c>
      <c r="B1025" s="2">
        <f>VLOOKUP(A1025,liaison!A:B,2,FALSE)</f>
        <v>4712</v>
      </c>
      <c r="C1025" s="2">
        <f>VLOOKUP(B1025,ERP!A:E,2,FALSE)</f>
        <v>1</v>
      </c>
      <c r="D1025" s="2">
        <f>VLOOKUP(B1025,ERP!A:E,3,FALSE)</f>
        <v>15.8</v>
      </c>
      <c r="E1025" s="2">
        <f>VLOOKUP(B1025,ERP!A:E,4,FALSE)</f>
        <v>0</v>
      </c>
      <c r="F1025" s="2" t="str">
        <f>VLOOKUP(B1025,ERP!A:E,5,FALSE)</f>
        <v>outofstock</v>
      </c>
      <c r="G1025" s="2">
        <v>0</v>
      </c>
      <c r="H1025" s="2">
        <v>0</v>
      </c>
      <c r="I1025" s="2">
        <v>0</v>
      </c>
      <c r="J1025" s="2">
        <v>0</v>
      </c>
      <c r="K1025" s="2">
        <v>1</v>
      </c>
      <c r="L1025" s="2" t="s">
        <v>29</v>
      </c>
      <c r="N1025" s="2">
        <v>2</v>
      </c>
      <c r="O1025" s="3">
        <v>43207.912083333344</v>
      </c>
      <c r="P1025" s="3">
        <v>43207.828750000001</v>
      </c>
      <c r="R1025" s="2" t="s">
        <v>1258</v>
      </c>
      <c r="T1025" s="2" t="s">
        <v>32</v>
      </c>
      <c r="U1025" s="2" t="s">
        <v>33</v>
      </c>
      <c r="V1025" s="2" t="s">
        <v>33</v>
      </c>
      <c r="X1025" s="2" t="s">
        <v>1260</v>
      </c>
      <c r="Y1025" s="3">
        <v>44049.670162037037</v>
      </c>
      <c r="Z1025" s="3">
        <v>44049.586828703701</v>
      </c>
      <c r="AB1025" s="2">
        <v>0</v>
      </c>
      <c r="AC1025" s="2" t="s">
        <v>3161</v>
      </c>
      <c r="AD1025" s="2">
        <v>0</v>
      </c>
      <c r="AE1025" s="2" t="s">
        <v>2851</v>
      </c>
      <c r="AF1025" s="2" t="s">
        <v>2852</v>
      </c>
      <c r="AG1025" s="2">
        <v>0</v>
      </c>
    </row>
    <row r="1026" spans="1:33" x14ac:dyDescent="0.2">
      <c r="A1026" s="2">
        <v>14746</v>
      </c>
      <c r="B1026" s="2">
        <f>VLOOKUP(A1026,liaison!A:B,2,FALSE)</f>
        <v>4713</v>
      </c>
      <c r="C1026" s="2">
        <f>VLOOKUP(B1026,ERP!A:E,2,FALSE)</f>
        <v>1</v>
      </c>
      <c r="D1026" s="2">
        <f>VLOOKUP(B1026,ERP!A:E,3,FALSE)</f>
        <v>18.399999999999999</v>
      </c>
      <c r="E1026" s="2">
        <f>VLOOKUP(B1026,ERP!A:E,4,FALSE)</f>
        <v>6</v>
      </c>
      <c r="F1026" s="2" t="str">
        <f>VLOOKUP(B1026,ERP!A:E,5,FALSE)</f>
        <v>instock</v>
      </c>
      <c r="G1026" s="2">
        <v>0</v>
      </c>
      <c r="H1026" s="2">
        <v>0</v>
      </c>
      <c r="I1026" s="2">
        <v>0</v>
      </c>
      <c r="J1026" s="2">
        <v>0</v>
      </c>
      <c r="K1026" s="2">
        <v>12</v>
      </c>
      <c r="L1026" s="2" t="s">
        <v>29</v>
      </c>
      <c r="N1026" s="2">
        <v>2</v>
      </c>
      <c r="O1026" s="3">
        <v>43207.915196759262</v>
      </c>
      <c r="P1026" s="3">
        <v>43207.831863425927</v>
      </c>
      <c r="R1026" s="2" t="s">
        <v>1262</v>
      </c>
      <c r="T1026" s="2" t="s">
        <v>32</v>
      </c>
      <c r="U1026" s="2" t="s">
        <v>33</v>
      </c>
      <c r="V1026" s="2" t="s">
        <v>33</v>
      </c>
      <c r="X1026" s="2" t="s">
        <v>1264</v>
      </c>
      <c r="Y1026" s="3">
        <v>44067.746562499997</v>
      </c>
      <c r="Z1026" s="3">
        <v>44067.663229166668</v>
      </c>
      <c r="AB1026" s="2">
        <v>0</v>
      </c>
      <c r="AC1026" s="2" t="s">
        <v>3162</v>
      </c>
      <c r="AD1026" s="2">
        <v>0</v>
      </c>
      <c r="AE1026" s="2" t="s">
        <v>2851</v>
      </c>
      <c r="AF1026" s="2" t="s">
        <v>2852</v>
      </c>
      <c r="AG1026" s="2">
        <v>0</v>
      </c>
    </row>
    <row r="1027" spans="1:33" x14ac:dyDescent="0.2">
      <c r="A1027" s="2">
        <v>15361</v>
      </c>
      <c r="B1027" s="2">
        <f>VLOOKUP(A1027,liaison!A:B,2,FALSE)</f>
        <v>4714</v>
      </c>
      <c r="C1027" s="2">
        <f>VLOOKUP(B1027,ERP!A:E,2,FALSE)</f>
        <v>1</v>
      </c>
      <c r="D1027" s="2">
        <f>VLOOKUP(B1027,ERP!A:E,3,FALSE)</f>
        <v>13.3</v>
      </c>
      <c r="E1027" s="2">
        <f>VLOOKUP(B1027,ERP!A:E,4,FALSE)</f>
        <v>25</v>
      </c>
      <c r="F1027" s="2" t="str">
        <f>VLOOKUP(B1027,ERP!A:E,5,FALSE)</f>
        <v>instock</v>
      </c>
      <c r="G1027" s="2">
        <v>0</v>
      </c>
      <c r="H1027" s="2">
        <v>0</v>
      </c>
      <c r="I1027" s="2">
        <v>0</v>
      </c>
      <c r="J1027" s="2">
        <v>0</v>
      </c>
      <c r="K1027" s="2">
        <v>3</v>
      </c>
      <c r="L1027" s="2" t="s">
        <v>29</v>
      </c>
      <c r="N1027" s="2">
        <v>2</v>
      </c>
      <c r="O1027" s="3">
        <v>43207.91747685185</v>
      </c>
      <c r="P1027" s="3">
        <v>43207.834143518521</v>
      </c>
      <c r="R1027" s="2" t="s">
        <v>1266</v>
      </c>
      <c r="T1027" s="2" t="s">
        <v>32</v>
      </c>
      <c r="U1027" s="2" t="s">
        <v>33</v>
      </c>
      <c r="V1027" s="2" t="s">
        <v>33</v>
      </c>
      <c r="X1027" s="2" t="s">
        <v>1268</v>
      </c>
      <c r="Y1027" s="3">
        <v>44039.600729166668</v>
      </c>
      <c r="Z1027" s="3">
        <v>44039.517395833333</v>
      </c>
      <c r="AB1027" s="2">
        <v>0</v>
      </c>
      <c r="AC1027" s="2" t="s">
        <v>3163</v>
      </c>
      <c r="AD1027" s="2">
        <v>0</v>
      </c>
      <c r="AE1027" s="2" t="s">
        <v>2851</v>
      </c>
      <c r="AF1027" s="2" t="s">
        <v>2852</v>
      </c>
      <c r="AG1027" s="2">
        <v>0</v>
      </c>
    </row>
    <row r="1028" spans="1:33" x14ac:dyDescent="0.2">
      <c r="A1028" s="2">
        <v>15196</v>
      </c>
      <c r="B1028" s="2">
        <f>VLOOKUP(A1028,liaison!A:B,2,FALSE)</f>
        <v>4715</v>
      </c>
      <c r="C1028" s="2">
        <f>VLOOKUP(B1028,ERP!A:E,2,FALSE)</f>
        <v>1</v>
      </c>
      <c r="D1028" s="2">
        <f>VLOOKUP(B1028,ERP!A:E,3,FALSE)</f>
        <v>11.1</v>
      </c>
      <c r="E1028" s="2">
        <f>VLOOKUP(B1028,ERP!A:E,4,FALSE)</f>
        <v>30</v>
      </c>
      <c r="F1028" s="2" t="str">
        <f>VLOOKUP(B1028,ERP!A:E,5,FALSE)</f>
        <v>instock</v>
      </c>
      <c r="G1028" s="2">
        <v>0</v>
      </c>
      <c r="H1028" s="2">
        <v>0</v>
      </c>
      <c r="I1028" s="2">
        <v>0</v>
      </c>
      <c r="J1028" s="2">
        <v>0</v>
      </c>
      <c r="K1028" s="2">
        <v>0</v>
      </c>
      <c r="L1028" s="2" t="s">
        <v>29</v>
      </c>
      <c r="N1028" s="2">
        <v>2</v>
      </c>
      <c r="O1028" s="3">
        <v>43207.919733796298</v>
      </c>
      <c r="P1028" s="3">
        <v>43207.836400462962</v>
      </c>
      <c r="R1028" s="2" t="s">
        <v>1270</v>
      </c>
      <c r="T1028" s="2" t="s">
        <v>32</v>
      </c>
      <c r="U1028" s="2" t="s">
        <v>33</v>
      </c>
      <c r="V1028" s="2" t="s">
        <v>33</v>
      </c>
      <c r="X1028" s="2" t="s">
        <v>1272</v>
      </c>
      <c r="Y1028" s="3">
        <v>44063.395925925928</v>
      </c>
      <c r="Z1028" s="3">
        <v>44063.312592592592</v>
      </c>
      <c r="AB1028" s="2">
        <v>0</v>
      </c>
      <c r="AC1028" s="2" t="s">
        <v>3164</v>
      </c>
      <c r="AD1028" s="2">
        <v>0</v>
      </c>
      <c r="AE1028" s="2" t="s">
        <v>2851</v>
      </c>
      <c r="AF1028" s="2" t="s">
        <v>2852</v>
      </c>
      <c r="AG1028" s="2">
        <v>0</v>
      </c>
    </row>
    <row r="1029" spans="1:33" x14ac:dyDescent="0.2">
      <c r="A1029" s="2">
        <v>15657</v>
      </c>
      <c r="B1029" s="2">
        <f>VLOOKUP(A1029,liaison!A:B,2,FALSE)</f>
        <v>4716</v>
      </c>
      <c r="C1029" s="2">
        <f>VLOOKUP(B1029,ERP!A:E,2,FALSE)</f>
        <v>1</v>
      </c>
      <c r="D1029" s="2">
        <f>VLOOKUP(B1029,ERP!A:E,3,FALSE)</f>
        <v>18.600000000000001</v>
      </c>
      <c r="E1029" s="2">
        <f>VLOOKUP(B1029,ERP!A:E,4,FALSE)</f>
        <v>7</v>
      </c>
      <c r="F1029" s="2" t="str">
        <f>VLOOKUP(B1029,ERP!A:E,5,FALSE)</f>
        <v>instock</v>
      </c>
      <c r="G1029" s="2">
        <v>0</v>
      </c>
      <c r="H1029" s="2">
        <v>0</v>
      </c>
      <c r="I1029" s="2">
        <v>0</v>
      </c>
      <c r="J1029" s="2">
        <v>0</v>
      </c>
      <c r="K1029" s="2">
        <v>0</v>
      </c>
      <c r="L1029" s="2" t="s">
        <v>29</v>
      </c>
      <c r="N1029" s="2">
        <v>2</v>
      </c>
      <c r="O1029" s="3">
        <v>43207.921851851846</v>
      </c>
      <c r="P1029" s="3">
        <v>43207.838518518518</v>
      </c>
      <c r="R1029" s="2" t="s">
        <v>1274</v>
      </c>
      <c r="T1029" s="2" t="s">
        <v>32</v>
      </c>
      <c r="U1029" s="2" t="s">
        <v>33</v>
      </c>
      <c r="V1029" s="2" t="s">
        <v>33</v>
      </c>
      <c r="X1029" s="2" t="s">
        <v>1276</v>
      </c>
      <c r="Y1029" s="3">
        <v>44064.614618055559</v>
      </c>
      <c r="Z1029" s="3">
        <v>44064.531284722223</v>
      </c>
      <c r="AB1029" s="2">
        <v>0</v>
      </c>
      <c r="AC1029" s="2" t="s">
        <v>3165</v>
      </c>
      <c r="AD1029" s="2">
        <v>0</v>
      </c>
      <c r="AE1029" s="2" t="s">
        <v>2851</v>
      </c>
      <c r="AF1029" s="2" t="s">
        <v>2852</v>
      </c>
      <c r="AG1029" s="2">
        <v>0</v>
      </c>
    </row>
    <row r="1030" spans="1:33" x14ac:dyDescent="0.2">
      <c r="A1030" s="2">
        <v>15658</v>
      </c>
      <c r="B1030" s="2">
        <f>VLOOKUP(A1030,liaison!A:B,2,FALSE)</f>
        <v>4717</v>
      </c>
      <c r="C1030" s="2">
        <f>VLOOKUP(B1030,ERP!A:E,2,FALSE)</f>
        <v>1</v>
      </c>
      <c r="D1030" s="2">
        <f>VLOOKUP(B1030,ERP!A:E,3,FALSE)</f>
        <v>23.4</v>
      </c>
      <c r="E1030" s="2">
        <f>VLOOKUP(B1030,ERP!A:E,4,FALSE)</f>
        <v>0</v>
      </c>
      <c r="F1030" s="2" t="str">
        <f>VLOOKUP(B1030,ERP!A:E,5,FALSE)</f>
        <v>outofstock</v>
      </c>
      <c r="G1030" s="2">
        <v>0</v>
      </c>
      <c r="H1030" s="2">
        <v>0</v>
      </c>
      <c r="I1030" s="2">
        <v>0</v>
      </c>
      <c r="J1030" s="2">
        <v>0</v>
      </c>
      <c r="K1030" s="2">
        <v>6</v>
      </c>
      <c r="L1030" s="2" t="s">
        <v>29</v>
      </c>
      <c r="N1030" s="2">
        <v>2</v>
      </c>
      <c r="O1030" s="3">
        <v>43207.92459490741</v>
      </c>
      <c r="P1030" s="3">
        <v>43207.841261574067</v>
      </c>
      <c r="R1030" s="2" t="s">
        <v>1278</v>
      </c>
      <c r="T1030" s="2" t="s">
        <v>32</v>
      </c>
      <c r="U1030" s="2" t="s">
        <v>33</v>
      </c>
      <c r="V1030" s="2" t="s">
        <v>33</v>
      </c>
      <c r="X1030" s="2" t="s">
        <v>1280</v>
      </c>
      <c r="Y1030" s="3">
        <v>44037.732673611114</v>
      </c>
      <c r="Z1030" s="3">
        <v>44037.649340277778</v>
      </c>
      <c r="AB1030" s="2">
        <v>0</v>
      </c>
      <c r="AC1030" s="2" t="s">
        <v>3166</v>
      </c>
      <c r="AD1030" s="2">
        <v>0</v>
      </c>
      <c r="AE1030" s="2" t="s">
        <v>2851</v>
      </c>
      <c r="AF1030" s="2" t="s">
        <v>2852</v>
      </c>
      <c r="AG1030" s="2">
        <v>0</v>
      </c>
    </row>
    <row r="1031" spans="1:33" x14ac:dyDescent="0.2">
      <c r="A1031" s="2">
        <v>15670</v>
      </c>
      <c r="B1031" s="2">
        <f>VLOOKUP(A1031,liaison!A:B,2,FALSE)</f>
        <v>4718</v>
      </c>
      <c r="C1031" s="2">
        <f>VLOOKUP(B1031,ERP!A:E,2,FALSE)</f>
        <v>1</v>
      </c>
      <c r="D1031" s="2">
        <f>VLOOKUP(B1031,ERP!A:E,3,FALSE)</f>
        <v>18.2</v>
      </c>
      <c r="E1031" s="2">
        <f>VLOOKUP(B1031,ERP!A:E,4,FALSE)</f>
        <v>19</v>
      </c>
      <c r="F1031" s="2" t="str">
        <f>VLOOKUP(B1031,ERP!A:E,5,FALSE)</f>
        <v>instock</v>
      </c>
      <c r="G1031" s="2">
        <v>0</v>
      </c>
      <c r="H1031" s="2">
        <v>0</v>
      </c>
      <c r="I1031" s="2">
        <v>0</v>
      </c>
      <c r="J1031" s="2">
        <v>0</v>
      </c>
      <c r="K1031" s="2">
        <v>0</v>
      </c>
      <c r="L1031" s="2" t="s">
        <v>29</v>
      </c>
      <c r="N1031" s="2">
        <v>2</v>
      </c>
      <c r="O1031" s="3">
        <v>43207.926724537043</v>
      </c>
      <c r="P1031" s="3">
        <v>43207.843391203707</v>
      </c>
      <c r="R1031" s="2" t="s">
        <v>1282</v>
      </c>
      <c r="T1031" s="2" t="s">
        <v>32</v>
      </c>
      <c r="U1031" s="2" t="s">
        <v>33</v>
      </c>
      <c r="V1031" s="2" t="s">
        <v>33</v>
      </c>
      <c r="X1031" s="2" t="s">
        <v>1284</v>
      </c>
      <c r="Y1031" s="3">
        <v>44021.649340277778</v>
      </c>
      <c r="Z1031" s="3">
        <v>44021.566006944442</v>
      </c>
      <c r="AB1031" s="2">
        <v>0</v>
      </c>
      <c r="AC1031" s="2" t="s">
        <v>3167</v>
      </c>
      <c r="AD1031" s="2">
        <v>0</v>
      </c>
      <c r="AE1031" s="2" t="s">
        <v>2851</v>
      </c>
      <c r="AF1031" s="2" t="s">
        <v>2852</v>
      </c>
      <c r="AG1031" s="2">
        <v>0</v>
      </c>
    </row>
    <row r="1032" spans="1:33" x14ac:dyDescent="0.2">
      <c r="A1032" s="2">
        <v>16527</v>
      </c>
      <c r="B1032" s="2">
        <f>VLOOKUP(A1032,liaison!A:B,2,FALSE)</f>
        <v>4719</v>
      </c>
      <c r="C1032" s="2">
        <f>VLOOKUP(B1032,ERP!A:E,2,FALSE)</f>
        <v>1</v>
      </c>
      <c r="D1032" s="2">
        <f>VLOOKUP(B1032,ERP!A:E,3,FALSE)</f>
        <v>12.5</v>
      </c>
      <c r="E1032" s="2">
        <f>VLOOKUP(B1032,ERP!A:E,4,FALSE)</f>
        <v>29</v>
      </c>
      <c r="F1032" s="2" t="str">
        <f>VLOOKUP(B1032,ERP!A:E,5,FALSE)</f>
        <v>instock</v>
      </c>
      <c r="G1032" s="2">
        <v>0</v>
      </c>
      <c r="H1032" s="2">
        <v>0</v>
      </c>
      <c r="I1032" s="2">
        <v>0</v>
      </c>
      <c r="J1032" s="2">
        <v>0</v>
      </c>
      <c r="K1032" s="2">
        <v>15</v>
      </c>
      <c r="L1032" s="2" t="s">
        <v>29</v>
      </c>
      <c r="N1032" s="2">
        <v>2</v>
      </c>
      <c r="O1032" s="3">
        <v>43207.928993055553</v>
      </c>
      <c r="P1032" s="3">
        <v>43207.845659722218</v>
      </c>
      <c r="R1032" s="2" t="s">
        <v>1286</v>
      </c>
      <c r="T1032" s="2" t="s">
        <v>32</v>
      </c>
      <c r="U1032" s="2" t="s">
        <v>33</v>
      </c>
      <c r="V1032" s="2" t="s">
        <v>33</v>
      </c>
      <c r="X1032" s="2" t="s">
        <v>1288</v>
      </c>
      <c r="Y1032" s="3">
        <v>44070.39603009259</v>
      </c>
      <c r="Z1032" s="3">
        <v>44070.312696759262</v>
      </c>
      <c r="AB1032" s="2">
        <v>0</v>
      </c>
      <c r="AC1032" s="2" t="s">
        <v>3168</v>
      </c>
      <c r="AD1032" s="2">
        <v>0</v>
      </c>
      <c r="AE1032" s="2" t="s">
        <v>2851</v>
      </c>
      <c r="AF1032" s="2" t="s">
        <v>2852</v>
      </c>
      <c r="AG1032" s="2">
        <v>0</v>
      </c>
    </row>
    <row r="1033" spans="1:33" x14ac:dyDescent="0.2">
      <c r="A1033" s="2">
        <v>16513</v>
      </c>
      <c r="B1033" s="2">
        <f>VLOOKUP(A1033,liaison!A:B,2,FALSE)</f>
        <v>4720</v>
      </c>
      <c r="C1033" s="2">
        <f>VLOOKUP(B1033,ERP!A:E,2,FALSE)</f>
        <v>1</v>
      </c>
      <c r="D1033" s="2">
        <f>VLOOKUP(B1033,ERP!A:E,3,FALSE)</f>
        <v>15.9</v>
      </c>
      <c r="E1033" s="2">
        <f>VLOOKUP(B1033,ERP!A:E,4,FALSE)</f>
        <v>10</v>
      </c>
      <c r="F1033" s="2" t="str">
        <f>VLOOKUP(B1033,ERP!A:E,5,FALSE)</f>
        <v>instock</v>
      </c>
      <c r="G1033" s="2">
        <v>0</v>
      </c>
      <c r="H1033" s="2">
        <v>0</v>
      </c>
      <c r="I1033" s="2">
        <v>0</v>
      </c>
      <c r="J1033" s="2">
        <v>0</v>
      </c>
      <c r="K1033" s="2">
        <v>15</v>
      </c>
      <c r="L1033" s="2" t="s">
        <v>29</v>
      </c>
      <c r="N1033" s="2">
        <v>2</v>
      </c>
      <c r="O1033" s="3">
        <v>43207.930914351848</v>
      </c>
      <c r="P1033" s="3">
        <v>43207.847581018519</v>
      </c>
      <c r="R1033" s="2" t="s">
        <v>1290</v>
      </c>
      <c r="T1033" s="2" t="s">
        <v>32</v>
      </c>
      <c r="U1033" s="2" t="s">
        <v>33</v>
      </c>
      <c r="V1033" s="2" t="s">
        <v>33</v>
      </c>
      <c r="X1033" s="2" t="s">
        <v>1292</v>
      </c>
      <c r="Y1033" s="3">
        <v>44069.663240740738</v>
      </c>
      <c r="Z1033" s="3">
        <v>44069.579907407409</v>
      </c>
      <c r="AB1033" s="2">
        <v>0</v>
      </c>
      <c r="AC1033" s="2" t="s">
        <v>3169</v>
      </c>
      <c r="AD1033" s="2">
        <v>0</v>
      </c>
      <c r="AE1033" s="2" t="s">
        <v>2851</v>
      </c>
      <c r="AF1033" s="2" t="s">
        <v>2852</v>
      </c>
      <c r="AG1033" s="2">
        <v>0</v>
      </c>
    </row>
    <row r="1034" spans="1:33" x14ac:dyDescent="0.2">
      <c r="A1034" s="2">
        <v>15880</v>
      </c>
      <c r="B1034" s="2">
        <f>VLOOKUP(A1034,liaison!A:B,2,FALSE)</f>
        <v>4722</v>
      </c>
      <c r="C1034" s="2">
        <f>VLOOKUP(B1034,ERP!A:E,2,FALSE)</f>
        <v>1</v>
      </c>
      <c r="D1034" s="2">
        <f>VLOOKUP(B1034,ERP!A:E,3,FALSE)</f>
        <v>13.7</v>
      </c>
      <c r="E1034" s="2">
        <f>VLOOKUP(B1034,ERP!A:E,4,FALSE)</f>
        <v>0</v>
      </c>
      <c r="F1034" s="2" t="str">
        <f>VLOOKUP(B1034,ERP!A:E,5,FALSE)</f>
        <v>outofstock</v>
      </c>
      <c r="G1034" s="2">
        <v>0</v>
      </c>
      <c r="H1034" s="2">
        <v>0</v>
      </c>
      <c r="I1034" s="2">
        <v>0</v>
      </c>
      <c r="J1034" s="2">
        <v>0</v>
      </c>
      <c r="K1034" s="2">
        <v>1</v>
      </c>
      <c r="L1034" s="2" t="s">
        <v>29</v>
      </c>
      <c r="N1034" s="2">
        <v>2</v>
      </c>
      <c r="O1034" s="3">
        <v>43208.47997685185</v>
      </c>
      <c r="P1034" s="3">
        <v>43208.396643518521</v>
      </c>
      <c r="R1034" s="2" t="s">
        <v>1294</v>
      </c>
      <c r="T1034" s="2" t="s">
        <v>32</v>
      </c>
      <c r="U1034" s="2" t="s">
        <v>33</v>
      </c>
      <c r="V1034" s="2" t="s">
        <v>33</v>
      </c>
      <c r="X1034" s="2" t="s">
        <v>1296</v>
      </c>
      <c r="Y1034" s="3">
        <v>44068.781273148154</v>
      </c>
      <c r="Z1034" s="3">
        <v>44068.697939814818</v>
      </c>
      <c r="AB1034" s="2">
        <v>0</v>
      </c>
      <c r="AC1034" s="2" t="s">
        <v>3170</v>
      </c>
      <c r="AD1034" s="2">
        <v>0</v>
      </c>
      <c r="AE1034" s="2" t="s">
        <v>2851</v>
      </c>
      <c r="AF1034" s="2" t="s">
        <v>2852</v>
      </c>
      <c r="AG1034" s="2">
        <v>0</v>
      </c>
    </row>
    <row r="1035" spans="1:33" x14ac:dyDescent="0.2">
      <c r="A1035" s="2">
        <v>15879</v>
      </c>
      <c r="B1035" s="2">
        <f>VLOOKUP(A1035,liaison!A:B,2,FALSE)</f>
        <v>4723</v>
      </c>
      <c r="C1035" s="2">
        <f>VLOOKUP(B1035,ERP!A:E,2,FALSE)</f>
        <v>1</v>
      </c>
      <c r="D1035" s="2">
        <f>VLOOKUP(B1035,ERP!A:E,3,FALSE)</f>
        <v>29</v>
      </c>
      <c r="E1035" s="2">
        <f>VLOOKUP(B1035,ERP!A:E,4,FALSE)</f>
        <v>5</v>
      </c>
      <c r="F1035" s="2" t="str">
        <f>VLOOKUP(B1035,ERP!A:E,5,FALSE)</f>
        <v>instock</v>
      </c>
      <c r="G1035" s="2">
        <v>0</v>
      </c>
      <c r="H1035" s="2">
        <v>0</v>
      </c>
      <c r="I1035" s="2">
        <v>0</v>
      </c>
      <c r="J1035" s="2">
        <v>0</v>
      </c>
      <c r="K1035" s="2">
        <v>3</v>
      </c>
      <c r="L1035" s="2" t="s">
        <v>29</v>
      </c>
      <c r="N1035" s="2">
        <v>2</v>
      </c>
      <c r="O1035" s="3">
        <v>43208.483773148153</v>
      </c>
      <c r="P1035" s="3">
        <v>43208.400439814817</v>
      </c>
      <c r="R1035" s="2" t="s">
        <v>1298</v>
      </c>
      <c r="T1035" s="2" t="s">
        <v>32</v>
      </c>
      <c r="U1035" s="2" t="s">
        <v>33</v>
      </c>
      <c r="V1035" s="2" t="s">
        <v>33</v>
      </c>
      <c r="X1035" s="2" t="s">
        <v>1300</v>
      </c>
      <c r="Y1035" s="3">
        <v>44065.607673611114</v>
      </c>
      <c r="Z1035" s="3">
        <v>44065.524340277778</v>
      </c>
      <c r="AB1035" s="2">
        <v>0</v>
      </c>
      <c r="AC1035" s="2" t="s">
        <v>3171</v>
      </c>
      <c r="AD1035" s="2">
        <v>0</v>
      </c>
      <c r="AE1035" s="2" t="s">
        <v>2851</v>
      </c>
      <c r="AF1035" s="2" t="s">
        <v>2852</v>
      </c>
      <c r="AG1035" s="2">
        <v>0</v>
      </c>
    </row>
    <row r="1036" spans="1:33" x14ac:dyDescent="0.2">
      <c r="A1036" s="2">
        <v>16010</v>
      </c>
      <c r="B1036" s="2">
        <f>VLOOKUP(A1036,liaison!A:B,2,FALSE)</f>
        <v>4725</v>
      </c>
      <c r="C1036" s="2">
        <f>VLOOKUP(B1036,ERP!A:E,2,FALSE)</f>
        <v>1</v>
      </c>
      <c r="D1036" s="2">
        <f>VLOOKUP(B1036,ERP!A:E,3,FALSE)</f>
        <v>23.4</v>
      </c>
      <c r="E1036" s="2">
        <f>VLOOKUP(B1036,ERP!A:E,4,FALSE)</f>
        <v>1</v>
      </c>
      <c r="F1036" s="2" t="str">
        <f>VLOOKUP(B1036,ERP!A:E,5,FALSE)</f>
        <v>instock</v>
      </c>
      <c r="G1036" s="2">
        <v>0</v>
      </c>
      <c r="H1036" s="2">
        <v>0</v>
      </c>
      <c r="I1036" s="2">
        <v>0</v>
      </c>
      <c r="J1036" s="2">
        <v>0</v>
      </c>
      <c r="K1036" s="2">
        <v>0</v>
      </c>
      <c r="L1036" s="2" t="s">
        <v>29</v>
      </c>
      <c r="N1036" s="2">
        <v>2</v>
      </c>
      <c r="O1036" s="3">
        <v>43208.489930555559</v>
      </c>
      <c r="P1036" s="3">
        <v>43208.406597222223</v>
      </c>
      <c r="R1036" s="2" t="s">
        <v>1302</v>
      </c>
      <c r="T1036" s="2" t="s">
        <v>32</v>
      </c>
      <c r="U1036" s="2" t="s">
        <v>33</v>
      </c>
      <c r="V1036" s="2" t="s">
        <v>33</v>
      </c>
      <c r="X1036" s="2" t="s">
        <v>1304</v>
      </c>
      <c r="Y1036" s="3">
        <v>44065.621562499997</v>
      </c>
      <c r="Z1036" s="3">
        <v>44065.538229166668</v>
      </c>
      <c r="AB1036" s="2">
        <v>0</v>
      </c>
      <c r="AC1036" s="2" t="s">
        <v>3172</v>
      </c>
      <c r="AD1036" s="2">
        <v>0</v>
      </c>
      <c r="AE1036" s="2" t="s">
        <v>2851</v>
      </c>
      <c r="AF1036" s="2" t="s">
        <v>2852</v>
      </c>
      <c r="AG1036" s="2">
        <v>0</v>
      </c>
    </row>
    <row r="1037" spans="1:33" x14ac:dyDescent="0.2">
      <c r="A1037" s="2">
        <v>14950</v>
      </c>
      <c r="B1037" s="2">
        <f>VLOOKUP(A1037,liaison!A:B,2,FALSE)</f>
        <v>4726</v>
      </c>
      <c r="C1037" s="2">
        <f>VLOOKUP(B1037,ERP!A:E,2,FALSE)</f>
        <v>1</v>
      </c>
      <c r="D1037" s="2">
        <f>VLOOKUP(B1037,ERP!A:E,3,FALSE)</f>
        <v>12.7</v>
      </c>
      <c r="E1037" s="2">
        <f>VLOOKUP(B1037,ERP!A:E,4,FALSE)</f>
        <v>0</v>
      </c>
      <c r="F1037" s="2" t="str">
        <f>VLOOKUP(B1037,ERP!A:E,5,FALSE)</f>
        <v>outofstock</v>
      </c>
      <c r="G1037" s="2">
        <v>0</v>
      </c>
      <c r="H1037" s="2">
        <v>0</v>
      </c>
      <c r="I1037" s="2">
        <v>0</v>
      </c>
      <c r="J1037" s="2">
        <v>0</v>
      </c>
      <c r="K1037" s="2">
        <v>4</v>
      </c>
      <c r="L1037" s="2" t="s">
        <v>29</v>
      </c>
      <c r="N1037" s="2">
        <v>2</v>
      </c>
      <c r="O1037" s="3">
        <v>43208.495729166672</v>
      </c>
      <c r="P1037" s="3">
        <v>43208.412395833337</v>
      </c>
      <c r="R1037" s="2" t="s">
        <v>1306</v>
      </c>
      <c r="T1037" s="2" t="s">
        <v>32</v>
      </c>
      <c r="U1037" s="2" t="s">
        <v>33</v>
      </c>
      <c r="V1037" s="2" t="s">
        <v>33</v>
      </c>
      <c r="X1037" s="2" t="s">
        <v>1308</v>
      </c>
      <c r="Y1037" s="3">
        <v>43957.48265046296</v>
      </c>
      <c r="Z1037" s="3">
        <v>43957.399317129632</v>
      </c>
      <c r="AB1037" s="2">
        <v>0</v>
      </c>
      <c r="AC1037" s="2" t="s">
        <v>3173</v>
      </c>
      <c r="AD1037" s="2">
        <v>0</v>
      </c>
      <c r="AE1037" s="2" t="s">
        <v>2851</v>
      </c>
      <c r="AF1037" s="2" t="s">
        <v>2852</v>
      </c>
      <c r="AG1037" s="2">
        <v>0</v>
      </c>
    </row>
    <row r="1038" spans="1:33" x14ac:dyDescent="0.2">
      <c r="A1038" s="2">
        <v>16540</v>
      </c>
      <c r="B1038" s="2">
        <f>VLOOKUP(A1038,liaison!A:B,2,FALSE)</f>
        <v>4727</v>
      </c>
      <c r="C1038" s="2">
        <f>VLOOKUP(B1038,ERP!A:E,2,FALSE)</f>
        <v>1</v>
      </c>
      <c r="D1038" s="2">
        <f>VLOOKUP(B1038,ERP!A:E,3,FALSE)</f>
        <v>26</v>
      </c>
      <c r="E1038" s="2">
        <f>VLOOKUP(B1038,ERP!A:E,4,FALSE)</f>
        <v>33</v>
      </c>
      <c r="F1038" s="2" t="str">
        <f>VLOOKUP(B1038,ERP!A:E,5,FALSE)</f>
        <v>instock</v>
      </c>
      <c r="G1038" s="2">
        <v>0</v>
      </c>
      <c r="H1038" s="2">
        <v>0</v>
      </c>
      <c r="I1038" s="2">
        <v>0</v>
      </c>
      <c r="J1038" s="2">
        <v>0</v>
      </c>
      <c r="K1038" s="2">
        <v>2</v>
      </c>
      <c r="L1038" s="2" t="s">
        <v>29</v>
      </c>
      <c r="N1038" s="2">
        <v>2</v>
      </c>
      <c r="O1038" s="3">
        <v>43208.5000462963</v>
      </c>
      <c r="P1038" s="3">
        <v>43208.416712962957</v>
      </c>
      <c r="R1038" s="2" t="s">
        <v>1310</v>
      </c>
      <c r="T1038" s="2" t="s">
        <v>32</v>
      </c>
      <c r="U1038" s="2" t="s">
        <v>33</v>
      </c>
      <c r="V1038" s="2" t="s">
        <v>33</v>
      </c>
      <c r="X1038" s="2" t="s">
        <v>1312</v>
      </c>
      <c r="Y1038" s="3">
        <v>44070.704884259263</v>
      </c>
      <c r="Z1038" s="3">
        <v>44070.621550925927</v>
      </c>
      <c r="AB1038" s="2">
        <v>0</v>
      </c>
      <c r="AC1038" s="2" t="s">
        <v>3174</v>
      </c>
      <c r="AD1038" s="2">
        <v>0</v>
      </c>
      <c r="AE1038" s="2" t="s">
        <v>2851</v>
      </c>
      <c r="AF1038" s="2" t="s">
        <v>2852</v>
      </c>
      <c r="AG1038" s="2">
        <v>0</v>
      </c>
    </row>
    <row r="1039" spans="1:33" x14ac:dyDescent="0.2">
      <c r="A1039" s="2">
        <v>15729</v>
      </c>
      <c r="B1039" s="2">
        <f>VLOOKUP(A1039,liaison!A:B,2,FALSE)</f>
        <v>4728</v>
      </c>
      <c r="C1039" s="2">
        <f>VLOOKUP(B1039,ERP!A:E,2,FALSE)</f>
        <v>1</v>
      </c>
      <c r="D1039" s="2">
        <f>VLOOKUP(B1039,ERP!A:E,3,FALSE)</f>
        <v>29.5</v>
      </c>
      <c r="E1039" s="2">
        <f>VLOOKUP(B1039,ERP!A:E,4,FALSE)</f>
        <v>20</v>
      </c>
      <c r="F1039" s="2" t="str">
        <f>VLOOKUP(B1039,ERP!A:E,5,FALSE)</f>
        <v>instock</v>
      </c>
      <c r="G1039" s="2">
        <v>0</v>
      </c>
      <c r="H1039" s="2">
        <v>0</v>
      </c>
      <c r="I1039" s="2">
        <v>0</v>
      </c>
      <c r="J1039" s="2">
        <v>0</v>
      </c>
      <c r="K1039" s="2">
        <v>2</v>
      </c>
      <c r="L1039" s="2" t="s">
        <v>29</v>
      </c>
      <c r="N1039" s="2">
        <v>2</v>
      </c>
      <c r="O1039" s="3">
        <v>43208.506157407413</v>
      </c>
      <c r="P1039" s="3">
        <v>43208.422824074078</v>
      </c>
      <c r="R1039" s="2" t="s">
        <v>1314</v>
      </c>
      <c r="T1039" s="2" t="s">
        <v>32</v>
      </c>
      <c r="U1039" s="2" t="s">
        <v>33</v>
      </c>
      <c r="V1039" s="2" t="s">
        <v>33</v>
      </c>
      <c r="X1039" s="2" t="s">
        <v>1316</v>
      </c>
      <c r="Y1039" s="3">
        <v>44068.753495370373</v>
      </c>
      <c r="Z1039" s="3">
        <v>44068.670162037037</v>
      </c>
      <c r="AB1039" s="2">
        <v>0</v>
      </c>
      <c r="AC1039" s="2" t="s">
        <v>3175</v>
      </c>
      <c r="AD1039" s="2">
        <v>0</v>
      </c>
      <c r="AE1039" s="2" t="s">
        <v>2851</v>
      </c>
      <c r="AF1039" s="2" t="s">
        <v>2852</v>
      </c>
      <c r="AG1039" s="2">
        <v>0</v>
      </c>
    </row>
    <row r="1040" spans="1:33" x14ac:dyDescent="0.2">
      <c r="A1040" s="2">
        <v>38</v>
      </c>
      <c r="B1040" s="2">
        <f>VLOOKUP(A1040,liaison!A:B,2,FALSE)</f>
        <v>4729</v>
      </c>
      <c r="C1040" s="2">
        <f>VLOOKUP(B1040,ERP!A:E,2,FALSE)</f>
        <v>1</v>
      </c>
      <c r="D1040" s="2">
        <f>VLOOKUP(B1040,ERP!A:E,3,FALSE)</f>
        <v>8.6</v>
      </c>
      <c r="E1040" s="2">
        <f>VLOOKUP(B1040,ERP!A:E,4,FALSE)</f>
        <v>151</v>
      </c>
      <c r="F1040" s="2" t="str">
        <f>VLOOKUP(B1040,ERP!A:E,5,FALSE)</f>
        <v>instock</v>
      </c>
      <c r="G1040" s="2">
        <v>0</v>
      </c>
      <c r="H1040" s="2">
        <v>0</v>
      </c>
      <c r="I1040" s="2">
        <v>0</v>
      </c>
      <c r="J1040" s="2">
        <v>0</v>
      </c>
      <c r="K1040" s="2">
        <v>38</v>
      </c>
      <c r="L1040" s="2" t="s">
        <v>29</v>
      </c>
      <c r="N1040" s="2">
        <v>2</v>
      </c>
      <c r="O1040" s="3">
        <v>43208.51803240741</v>
      </c>
      <c r="P1040" s="3">
        <v>43208.434699074067</v>
      </c>
      <c r="R1040" s="2" t="s">
        <v>1318</v>
      </c>
      <c r="T1040" s="2" t="s">
        <v>32</v>
      </c>
      <c r="U1040" s="2" t="s">
        <v>33</v>
      </c>
      <c r="V1040" s="2" t="s">
        <v>33</v>
      </c>
      <c r="X1040" s="2" t="s">
        <v>1320</v>
      </c>
      <c r="Y1040" s="3">
        <v>44070.718784722223</v>
      </c>
      <c r="Z1040" s="3">
        <v>44070.635451388887</v>
      </c>
      <c r="AB1040" s="2">
        <v>0</v>
      </c>
      <c r="AC1040" s="2" t="s">
        <v>3176</v>
      </c>
      <c r="AD1040" s="2">
        <v>0</v>
      </c>
      <c r="AE1040" s="2" t="s">
        <v>2851</v>
      </c>
      <c r="AF1040" s="2" t="s">
        <v>2852</v>
      </c>
      <c r="AG1040" s="2">
        <v>0</v>
      </c>
    </row>
    <row r="1041" spans="1:33" x14ac:dyDescent="0.2">
      <c r="A1041" s="2">
        <v>5646</v>
      </c>
      <c r="B1041" s="2">
        <f>VLOOKUP(A1041,liaison!A:B,2,FALSE)</f>
        <v>4730</v>
      </c>
      <c r="C1041" s="2">
        <f>VLOOKUP(B1041,ERP!A:E,2,FALSE)</f>
        <v>1</v>
      </c>
      <c r="D1041" s="2">
        <f>VLOOKUP(B1041,ERP!A:E,3,FALSE)</f>
        <v>14.3</v>
      </c>
      <c r="E1041" s="2">
        <f>VLOOKUP(B1041,ERP!A:E,4,FALSE)</f>
        <v>6</v>
      </c>
      <c r="F1041" s="2" t="str">
        <f>VLOOKUP(B1041,ERP!A:E,5,FALSE)</f>
        <v>instock</v>
      </c>
      <c r="G1041" s="2">
        <v>0</v>
      </c>
      <c r="H1041" s="2">
        <v>0</v>
      </c>
      <c r="I1041" s="2">
        <v>0</v>
      </c>
      <c r="J1041" s="2">
        <v>0</v>
      </c>
      <c r="K1041" s="2">
        <v>0</v>
      </c>
      <c r="L1041" s="2" t="s">
        <v>29</v>
      </c>
      <c r="N1041" s="2">
        <v>2</v>
      </c>
      <c r="O1041" s="3">
        <v>43208.850254629629</v>
      </c>
      <c r="P1041" s="3">
        <v>43208.766921296286</v>
      </c>
      <c r="R1041" s="2" t="s">
        <v>1322</v>
      </c>
      <c r="T1041" s="2" t="s">
        <v>32</v>
      </c>
      <c r="U1041" s="2" t="s">
        <v>33</v>
      </c>
      <c r="V1041" s="2" t="s">
        <v>33</v>
      </c>
      <c r="X1041" s="2" t="s">
        <v>1324</v>
      </c>
      <c r="Y1041" s="3">
        <v>44065.420173611114</v>
      </c>
      <c r="Z1041" s="3">
        <v>44065.336840277778</v>
      </c>
      <c r="AB1041" s="2">
        <v>0</v>
      </c>
      <c r="AC1041" s="2" t="s">
        <v>3177</v>
      </c>
      <c r="AD1041" s="2">
        <v>0</v>
      </c>
      <c r="AE1041" s="2" t="s">
        <v>2851</v>
      </c>
      <c r="AF1041" s="2" t="s">
        <v>2852</v>
      </c>
      <c r="AG1041" s="2">
        <v>0</v>
      </c>
    </row>
    <row r="1042" spans="1:33" x14ac:dyDescent="0.2">
      <c r="A1042" s="2">
        <v>8344</v>
      </c>
      <c r="B1042" s="2">
        <f>VLOOKUP(A1042,liaison!A:B,2,FALSE)</f>
        <v>4731</v>
      </c>
      <c r="C1042" s="2">
        <f>VLOOKUP(B1042,ERP!A:E,2,FALSE)</f>
        <v>1</v>
      </c>
      <c r="D1042" s="2">
        <f>VLOOKUP(B1042,ERP!A:E,3,FALSE)</f>
        <v>22</v>
      </c>
      <c r="E1042" s="2">
        <f>VLOOKUP(B1042,ERP!A:E,4,FALSE)</f>
        <v>7</v>
      </c>
      <c r="F1042" s="2" t="str">
        <f>VLOOKUP(B1042,ERP!A:E,5,FALSE)</f>
        <v>instock</v>
      </c>
      <c r="G1042" s="2">
        <v>0</v>
      </c>
      <c r="H1042" s="2">
        <v>0</v>
      </c>
      <c r="I1042" s="2">
        <v>0</v>
      </c>
      <c r="J1042" s="2">
        <v>0</v>
      </c>
      <c r="K1042" s="2">
        <v>18</v>
      </c>
      <c r="L1042" s="2" t="s">
        <v>29</v>
      </c>
      <c r="N1042" s="2">
        <v>2</v>
      </c>
      <c r="O1042" s="3">
        <v>43208.853055555563</v>
      </c>
      <c r="P1042" s="3">
        <v>43208.76972222222</v>
      </c>
      <c r="R1042" s="2" t="s">
        <v>1326</v>
      </c>
      <c r="T1042" s="2" t="s">
        <v>32</v>
      </c>
      <c r="U1042" s="2" t="s">
        <v>33</v>
      </c>
      <c r="V1042" s="2" t="s">
        <v>33</v>
      </c>
      <c r="X1042" s="2" t="s">
        <v>1328</v>
      </c>
      <c r="Y1042" s="3">
        <v>44054.918298611112</v>
      </c>
      <c r="Z1042" s="3">
        <v>44054.834965277783</v>
      </c>
      <c r="AB1042" s="2">
        <v>0</v>
      </c>
      <c r="AC1042" s="2" t="s">
        <v>3178</v>
      </c>
      <c r="AD1042" s="2">
        <v>0</v>
      </c>
      <c r="AE1042" s="2" t="s">
        <v>2851</v>
      </c>
      <c r="AF1042" s="2" t="s">
        <v>2852</v>
      </c>
      <c r="AG1042" s="2">
        <v>0</v>
      </c>
    </row>
    <row r="1043" spans="1:33" x14ac:dyDescent="0.2">
      <c r="A1043" s="2">
        <v>15576</v>
      </c>
      <c r="B1043" s="2">
        <f>VLOOKUP(A1043,liaison!A:B,2,FALSE)</f>
        <v>4733</v>
      </c>
      <c r="C1043" s="2">
        <f>VLOOKUP(B1043,ERP!A:E,2,FALSE)</f>
        <v>1</v>
      </c>
      <c r="D1043" s="2">
        <f>VLOOKUP(B1043,ERP!A:E,3,FALSE)</f>
        <v>16.8</v>
      </c>
      <c r="E1043" s="2">
        <f>VLOOKUP(B1043,ERP!A:E,4,FALSE)</f>
        <v>13</v>
      </c>
      <c r="F1043" s="2" t="str">
        <f>VLOOKUP(B1043,ERP!A:E,5,FALSE)</f>
        <v>instock</v>
      </c>
      <c r="G1043" s="2">
        <v>0</v>
      </c>
      <c r="H1043" s="2">
        <v>0</v>
      </c>
      <c r="I1043" s="2">
        <v>0</v>
      </c>
      <c r="J1043" s="2">
        <v>0</v>
      </c>
      <c r="K1043" s="2">
        <v>0</v>
      </c>
      <c r="L1043" s="2" t="s">
        <v>29</v>
      </c>
      <c r="N1043" s="2">
        <v>2</v>
      </c>
      <c r="O1043" s="3">
        <v>43208.859317129631</v>
      </c>
      <c r="P1043" s="3">
        <v>43208.775983796288</v>
      </c>
      <c r="R1043" s="2" t="s">
        <v>1330</v>
      </c>
      <c r="T1043" s="2" t="s">
        <v>32</v>
      </c>
      <c r="U1043" s="2" t="s">
        <v>33</v>
      </c>
      <c r="V1043" s="2" t="s">
        <v>33</v>
      </c>
      <c r="X1043" s="2" t="s">
        <v>1332</v>
      </c>
      <c r="Y1043" s="3">
        <v>44028.447939814818</v>
      </c>
      <c r="Z1043" s="3">
        <v>44028.364606481482</v>
      </c>
      <c r="AB1043" s="2">
        <v>0</v>
      </c>
      <c r="AC1043" s="2" t="s">
        <v>3179</v>
      </c>
      <c r="AD1043" s="2">
        <v>0</v>
      </c>
      <c r="AE1043" s="2" t="s">
        <v>2851</v>
      </c>
      <c r="AF1043" s="2" t="s">
        <v>2852</v>
      </c>
      <c r="AG1043" s="2">
        <v>0</v>
      </c>
    </row>
    <row r="1044" spans="1:33" x14ac:dyDescent="0.2">
      <c r="A1044" s="2">
        <v>16138</v>
      </c>
      <c r="B1044" s="2">
        <f>VLOOKUP(A1044,liaison!A:B,2,FALSE)</f>
        <v>4734</v>
      </c>
      <c r="C1044" s="2">
        <f>VLOOKUP(B1044,ERP!A:E,2,FALSE)</f>
        <v>1</v>
      </c>
      <c r="D1044" s="2">
        <f>VLOOKUP(B1044,ERP!A:E,3,FALSE)</f>
        <v>15.3</v>
      </c>
      <c r="E1044" s="2">
        <f>VLOOKUP(B1044,ERP!A:E,4,FALSE)</f>
        <v>36</v>
      </c>
      <c r="F1044" s="2" t="str">
        <f>VLOOKUP(B1044,ERP!A:E,5,FALSE)</f>
        <v>instock</v>
      </c>
      <c r="G1044" s="2">
        <v>0</v>
      </c>
      <c r="H1044" s="2">
        <v>0</v>
      </c>
      <c r="I1044" s="2">
        <v>0</v>
      </c>
      <c r="J1044" s="2">
        <v>0</v>
      </c>
      <c r="K1044" s="2">
        <v>1</v>
      </c>
      <c r="L1044" s="2" t="s">
        <v>29</v>
      </c>
      <c r="N1044" s="2">
        <v>2</v>
      </c>
      <c r="O1044" s="3">
        <v>43208.863206018519</v>
      </c>
      <c r="P1044" s="3">
        <v>43208.779872685183</v>
      </c>
      <c r="R1044" s="2" t="s">
        <v>1334</v>
      </c>
      <c r="T1044" s="2" t="s">
        <v>32</v>
      </c>
      <c r="U1044" s="2" t="s">
        <v>33</v>
      </c>
      <c r="V1044" s="2" t="s">
        <v>33</v>
      </c>
      <c r="X1044" s="2" t="s">
        <v>1336</v>
      </c>
      <c r="Y1044" s="3">
        <v>44069.732673611114</v>
      </c>
      <c r="Z1044" s="3">
        <v>44069.649340277778</v>
      </c>
      <c r="AB1044" s="2">
        <v>0</v>
      </c>
      <c r="AC1044" s="2" t="s">
        <v>3180</v>
      </c>
      <c r="AD1044" s="2">
        <v>0</v>
      </c>
      <c r="AE1044" s="2" t="s">
        <v>2851</v>
      </c>
      <c r="AF1044" s="2" t="s">
        <v>2852</v>
      </c>
      <c r="AG1044" s="2">
        <v>0</v>
      </c>
    </row>
    <row r="1045" spans="1:33" x14ac:dyDescent="0.2">
      <c r="A1045" s="2">
        <v>14366</v>
      </c>
      <c r="B1045" s="2">
        <f>VLOOKUP(A1045,liaison!A:B,2,FALSE)</f>
        <v>4739</v>
      </c>
      <c r="C1045" s="2">
        <f>VLOOKUP(B1045,ERP!A:E,2,FALSE)</f>
        <v>1</v>
      </c>
      <c r="D1045" s="2">
        <f>VLOOKUP(B1045,ERP!A:E,3,FALSE)</f>
        <v>7.4</v>
      </c>
      <c r="E1045" s="2">
        <f>VLOOKUP(B1045,ERP!A:E,4,FALSE)</f>
        <v>50</v>
      </c>
      <c r="F1045" s="2" t="str">
        <f>VLOOKUP(B1045,ERP!A:E,5,FALSE)</f>
        <v>instock</v>
      </c>
      <c r="G1045" s="2">
        <v>0</v>
      </c>
      <c r="H1045" s="2">
        <v>0</v>
      </c>
      <c r="I1045" s="2">
        <v>0</v>
      </c>
      <c r="J1045" s="2">
        <v>0</v>
      </c>
      <c r="K1045" s="2">
        <v>0</v>
      </c>
      <c r="L1045" s="2" t="s">
        <v>29</v>
      </c>
      <c r="N1045" s="2">
        <v>2</v>
      </c>
      <c r="O1045" s="3">
        <v>43208.875636574077</v>
      </c>
      <c r="P1045" s="3">
        <v>43208.792303240742</v>
      </c>
      <c r="R1045" s="2" t="s">
        <v>1338</v>
      </c>
      <c r="T1045" s="2" t="s">
        <v>32</v>
      </c>
      <c r="U1045" s="2" t="s">
        <v>33</v>
      </c>
      <c r="V1045" s="2" t="s">
        <v>33</v>
      </c>
      <c r="X1045" s="2" t="s">
        <v>1340</v>
      </c>
      <c r="Y1045" s="3">
        <v>44027.746550925927</v>
      </c>
      <c r="Z1045" s="3">
        <v>44027.663217592592</v>
      </c>
      <c r="AB1045" s="2">
        <v>0</v>
      </c>
      <c r="AC1045" s="2" t="s">
        <v>3181</v>
      </c>
      <c r="AD1045" s="2">
        <v>0</v>
      </c>
      <c r="AE1045" s="2" t="s">
        <v>2851</v>
      </c>
      <c r="AF1045" s="2" t="s">
        <v>2852</v>
      </c>
      <c r="AG1045" s="2">
        <v>0</v>
      </c>
    </row>
    <row r="1046" spans="1:33" x14ac:dyDescent="0.2">
      <c r="A1046" s="2">
        <v>13412</v>
      </c>
      <c r="B1046" s="2">
        <f>VLOOKUP(A1046,liaison!A:B,2,FALSE)</f>
        <v>4740</v>
      </c>
      <c r="C1046" s="2">
        <f>VLOOKUP(B1046,ERP!A:E,2,FALSE)</f>
        <v>1</v>
      </c>
      <c r="D1046" s="2">
        <f>VLOOKUP(B1046,ERP!A:E,3,FALSE)</f>
        <v>9.6999999999999993</v>
      </c>
      <c r="E1046" s="2">
        <f>VLOOKUP(B1046,ERP!A:E,4,FALSE)</f>
        <v>8</v>
      </c>
      <c r="F1046" s="2" t="str">
        <f>VLOOKUP(B1046,ERP!A:E,5,FALSE)</f>
        <v>instock</v>
      </c>
      <c r="G1046" s="2">
        <v>0</v>
      </c>
      <c r="H1046" s="2">
        <v>0</v>
      </c>
      <c r="I1046" s="2">
        <v>0</v>
      </c>
      <c r="J1046" s="2">
        <v>0</v>
      </c>
      <c r="K1046" s="2">
        <v>0</v>
      </c>
      <c r="L1046" s="2" t="s">
        <v>29</v>
      </c>
      <c r="N1046" s="2">
        <v>2</v>
      </c>
      <c r="O1046" s="3">
        <v>43208.877395833333</v>
      </c>
      <c r="P1046" s="3">
        <v>43208.794062499997</v>
      </c>
      <c r="R1046" s="2" t="s">
        <v>1342</v>
      </c>
      <c r="T1046" s="2" t="s">
        <v>32</v>
      </c>
      <c r="U1046" s="2" t="s">
        <v>33</v>
      </c>
      <c r="V1046" s="2" t="s">
        <v>33</v>
      </c>
      <c r="X1046" s="2" t="s">
        <v>1344</v>
      </c>
      <c r="Y1046" s="3">
        <v>44022.395868055559</v>
      </c>
      <c r="Z1046" s="3">
        <v>44022.312534722223</v>
      </c>
      <c r="AB1046" s="2">
        <v>0</v>
      </c>
      <c r="AC1046" s="2" t="s">
        <v>3182</v>
      </c>
      <c r="AD1046" s="2">
        <v>0</v>
      </c>
      <c r="AE1046" s="2" t="s">
        <v>2851</v>
      </c>
      <c r="AF1046" s="2" t="s">
        <v>2852</v>
      </c>
      <c r="AG1046" s="2">
        <v>0</v>
      </c>
    </row>
    <row r="1047" spans="1:33" x14ac:dyDescent="0.2">
      <c r="A1047" s="2">
        <v>14632</v>
      </c>
      <c r="B1047" s="2">
        <f>VLOOKUP(A1047,liaison!A:B,2,FALSE)</f>
        <v>4748</v>
      </c>
      <c r="C1047" s="2">
        <f>VLOOKUP(B1047,ERP!A:E,2,FALSE)</f>
        <v>1</v>
      </c>
      <c r="D1047" s="2">
        <f>VLOOKUP(B1047,ERP!A:E,3,FALSE)</f>
        <v>14.5</v>
      </c>
      <c r="E1047" s="2">
        <f>VLOOKUP(B1047,ERP!A:E,4,FALSE)</f>
        <v>14</v>
      </c>
      <c r="F1047" s="2" t="str">
        <f>VLOOKUP(B1047,ERP!A:E,5,FALSE)</f>
        <v>instock</v>
      </c>
      <c r="G1047" s="2">
        <v>0</v>
      </c>
      <c r="H1047" s="2">
        <v>0</v>
      </c>
      <c r="I1047" s="2">
        <v>0</v>
      </c>
      <c r="J1047" s="2">
        <v>0</v>
      </c>
      <c r="K1047" s="2">
        <v>0</v>
      </c>
      <c r="L1047" s="2" t="s">
        <v>29</v>
      </c>
      <c r="N1047" s="2">
        <v>2</v>
      </c>
      <c r="O1047" s="3">
        <v>43208.89571759259</v>
      </c>
      <c r="P1047" s="3">
        <v>43208.812384259261</v>
      </c>
      <c r="R1047" s="2" t="s">
        <v>1346</v>
      </c>
      <c r="T1047" s="2" t="s">
        <v>32</v>
      </c>
      <c r="U1047" s="2" t="s">
        <v>33</v>
      </c>
      <c r="V1047" s="2" t="s">
        <v>33</v>
      </c>
      <c r="X1047" s="2" t="s">
        <v>1348</v>
      </c>
      <c r="Y1047" s="3">
        <v>44070.663206018522</v>
      </c>
      <c r="Z1047" s="3">
        <v>44070.579872685194</v>
      </c>
      <c r="AB1047" s="2">
        <v>0</v>
      </c>
      <c r="AC1047" s="2" t="s">
        <v>3183</v>
      </c>
      <c r="AD1047" s="2">
        <v>0</v>
      </c>
      <c r="AE1047" s="2" t="s">
        <v>2851</v>
      </c>
      <c r="AF1047" s="2" t="s">
        <v>2852</v>
      </c>
      <c r="AG1047" s="2">
        <v>0</v>
      </c>
    </row>
    <row r="1048" spans="1:33" x14ac:dyDescent="0.2">
      <c r="A1048" s="2">
        <v>15315</v>
      </c>
      <c r="B1048" s="2">
        <f>VLOOKUP(A1048,liaison!A:B,2,FALSE)</f>
        <v>4749</v>
      </c>
      <c r="C1048" s="2">
        <f>VLOOKUP(B1048,ERP!A:E,2,FALSE)</f>
        <v>1</v>
      </c>
      <c r="D1048" s="2">
        <f>VLOOKUP(B1048,ERP!A:E,3,FALSE)</f>
        <v>11.9</v>
      </c>
      <c r="E1048" s="2">
        <f>VLOOKUP(B1048,ERP!A:E,4,FALSE)</f>
        <v>140</v>
      </c>
      <c r="F1048" s="2" t="str">
        <f>VLOOKUP(B1048,ERP!A:E,5,FALSE)</f>
        <v>instock</v>
      </c>
      <c r="G1048" s="2">
        <v>0</v>
      </c>
      <c r="H1048" s="2">
        <v>0</v>
      </c>
      <c r="I1048" s="2">
        <v>0</v>
      </c>
      <c r="J1048" s="2">
        <v>0</v>
      </c>
      <c r="K1048" s="2">
        <v>0</v>
      </c>
      <c r="L1048" s="2" t="s">
        <v>29</v>
      </c>
      <c r="N1048" s="2">
        <v>2</v>
      </c>
      <c r="O1048" s="3">
        <v>43208.898194444453</v>
      </c>
      <c r="P1048" s="3">
        <v>43208.81486111111</v>
      </c>
      <c r="R1048" s="2" t="s">
        <v>1350</v>
      </c>
      <c r="T1048" s="2" t="s">
        <v>32</v>
      </c>
      <c r="U1048" s="2" t="s">
        <v>33</v>
      </c>
      <c r="V1048" s="2" t="s">
        <v>33</v>
      </c>
      <c r="X1048" s="2" t="s">
        <v>1352</v>
      </c>
      <c r="Y1048" s="3">
        <v>43977.649340277778</v>
      </c>
      <c r="Z1048" s="3">
        <v>43977.566006944442</v>
      </c>
      <c r="AB1048" s="2">
        <v>0</v>
      </c>
      <c r="AC1048" s="2" t="s">
        <v>3184</v>
      </c>
      <c r="AD1048" s="2">
        <v>0</v>
      </c>
      <c r="AE1048" s="2" t="s">
        <v>2851</v>
      </c>
      <c r="AF1048" s="2" t="s">
        <v>2852</v>
      </c>
      <c r="AG1048" s="2">
        <v>0</v>
      </c>
    </row>
    <row r="1049" spans="1:33" x14ac:dyDescent="0.2">
      <c r="A1049" s="2">
        <v>13627</v>
      </c>
      <c r="B1049" s="2">
        <f>VLOOKUP(A1049,liaison!A:B,2,FALSE)</f>
        <v>4750</v>
      </c>
      <c r="C1049" s="2">
        <f>VLOOKUP(B1049,ERP!A:E,2,FALSE)</f>
        <v>1</v>
      </c>
      <c r="D1049" s="2">
        <f>VLOOKUP(B1049,ERP!A:E,3,FALSE)</f>
        <v>16.399999999999999</v>
      </c>
      <c r="E1049" s="2">
        <f>VLOOKUP(B1049,ERP!A:E,4,FALSE)</f>
        <v>45</v>
      </c>
      <c r="F1049" s="2" t="str">
        <f>VLOOKUP(B1049,ERP!A:E,5,FALSE)</f>
        <v>instock</v>
      </c>
      <c r="G1049" s="2">
        <v>0</v>
      </c>
      <c r="H1049" s="2">
        <v>0</v>
      </c>
      <c r="I1049" s="2">
        <v>0</v>
      </c>
      <c r="J1049" s="2">
        <v>0</v>
      </c>
      <c r="K1049" s="2">
        <v>2</v>
      </c>
      <c r="L1049" s="2" t="s">
        <v>29</v>
      </c>
      <c r="N1049" s="2">
        <v>2</v>
      </c>
      <c r="O1049" s="3">
        <v>43208.901006944441</v>
      </c>
      <c r="P1049" s="3">
        <v>43208.817673611113</v>
      </c>
      <c r="R1049" s="2" t="s">
        <v>1354</v>
      </c>
      <c r="T1049" s="2" t="s">
        <v>32</v>
      </c>
      <c r="U1049" s="2" t="s">
        <v>33</v>
      </c>
      <c r="V1049" s="2" t="s">
        <v>33</v>
      </c>
      <c r="X1049" s="2" t="s">
        <v>1356</v>
      </c>
      <c r="Y1049" s="3">
        <v>43960.68550925926</v>
      </c>
      <c r="Z1049" s="3">
        <v>43960.602175925917</v>
      </c>
      <c r="AB1049" s="2">
        <v>0</v>
      </c>
      <c r="AC1049" s="2" t="s">
        <v>3185</v>
      </c>
      <c r="AD1049" s="2">
        <v>0</v>
      </c>
      <c r="AE1049" s="2" t="s">
        <v>2851</v>
      </c>
      <c r="AF1049" s="2" t="s">
        <v>2852</v>
      </c>
      <c r="AG1049" s="2">
        <v>0</v>
      </c>
    </row>
    <row r="1050" spans="1:33" x14ac:dyDescent="0.2">
      <c r="A1050" s="2">
        <v>14184</v>
      </c>
      <c r="B1050" s="2">
        <f>VLOOKUP(A1050,liaison!A:B,2,FALSE)</f>
        <v>4752</v>
      </c>
      <c r="C1050" s="2">
        <f>VLOOKUP(B1050,ERP!A:E,2,FALSE)</f>
        <v>1</v>
      </c>
      <c r="D1050" s="2">
        <f>VLOOKUP(B1050,ERP!A:E,3,FALSE)</f>
        <v>27.9</v>
      </c>
      <c r="E1050" s="2">
        <f>VLOOKUP(B1050,ERP!A:E,4,FALSE)</f>
        <v>42</v>
      </c>
      <c r="F1050" s="2" t="str">
        <f>VLOOKUP(B1050,ERP!A:E,5,FALSE)</f>
        <v>instock</v>
      </c>
      <c r="G1050" s="2">
        <v>0</v>
      </c>
      <c r="H1050" s="2">
        <v>0</v>
      </c>
      <c r="I1050" s="2">
        <v>0</v>
      </c>
      <c r="J1050" s="2">
        <v>0</v>
      </c>
      <c r="K1050" s="2">
        <v>0</v>
      </c>
      <c r="L1050" s="2" t="s">
        <v>29</v>
      </c>
      <c r="N1050" s="2">
        <v>2</v>
      </c>
      <c r="O1050" s="3">
        <v>43208.906087962961</v>
      </c>
      <c r="P1050" s="3">
        <v>43208.822754629633</v>
      </c>
      <c r="R1050" s="2" t="s">
        <v>1358</v>
      </c>
      <c r="T1050" s="2" t="s">
        <v>32</v>
      </c>
      <c r="U1050" s="2" t="s">
        <v>33</v>
      </c>
      <c r="V1050" s="2" t="s">
        <v>33</v>
      </c>
      <c r="X1050" s="2" t="s">
        <v>1360</v>
      </c>
      <c r="Y1050" s="3">
        <v>44051.427094907413</v>
      </c>
      <c r="Z1050" s="3">
        <v>44051.343761574077</v>
      </c>
      <c r="AB1050" s="2">
        <v>0</v>
      </c>
      <c r="AC1050" s="2" t="s">
        <v>3186</v>
      </c>
      <c r="AD1050" s="2">
        <v>0</v>
      </c>
      <c r="AE1050" s="2" t="s">
        <v>2851</v>
      </c>
      <c r="AF1050" s="2" t="s">
        <v>2852</v>
      </c>
      <c r="AG1050" s="2">
        <v>0</v>
      </c>
    </row>
    <row r="1051" spans="1:33" x14ac:dyDescent="0.2">
      <c r="A1051" s="2">
        <v>15429</v>
      </c>
      <c r="B1051" s="2">
        <f>VLOOKUP(A1051,liaison!A:B,2,FALSE)</f>
        <v>4753</v>
      </c>
      <c r="C1051" s="2">
        <f>VLOOKUP(B1051,ERP!A:E,2,FALSE)</f>
        <v>1</v>
      </c>
      <c r="D1051" s="2">
        <f>VLOOKUP(B1051,ERP!A:E,3,FALSE)</f>
        <v>12</v>
      </c>
      <c r="E1051" s="2">
        <f>VLOOKUP(B1051,ERP!A:E,4,FALSE)</f>
        <v>76</v>
      </c>
      <c r="F1051" s="2" t="str">
        <f>VLOOKUP(B1051,ERP!A:E,5,FALSE)</f>
        <v>instock</v>
      </c>
      <c r="G1051" s="2">
        <v>0</v>
      </c>
      <c r="H1051" s="2">
        <v>0</v>
      </c>
      <c r="I1051" s="2">
        <v>0</v>
      </c>
      <c r="J1051" s="2">
        <v>0</v>
      </c>
      <c r="K1051" s="2">
        <v>7</v>
      </c>
      <c r="L1051" s="2" t="s">
        <v>29</v>
      </c>
      <c r="N1051" s="2">
        <v>2</v>
      </c>
      <c r="O1051" s="3">
        <v>43208.909432870372</v>
      </c>
      <c r="P1051" s="3">
        <v>43208.826099537036</v>
      </c>
      <c r="R1051" s="2" t="s">
        <v>1362</v>
      </c>
      <c r="T1051" s="2" t="s">
        <v>32</v>
      </c>
      <c r="U1051" s="2" t="s">
        <v>33</v>
      </c>
      <c r="V1051" s="2" t="s">
        <v>33</v>
      </c>
      <c r="X1051" s="2" t="s">
        <v>1364</v>
      </c>
      <c r="Y1051" s="3">
        <v>44065.375115740739</v>
      </c>
      <c r="Z1051" s="3">
        <v>44065.29178240741</v>
      </c>
      <c r="AB1051" s="2">
        <v>0</v>
      </c>
      <c r="AC1051" s="2" t="s">
        <v>3187</v>
      </c>
      <c r="AD1051" s="2">
        <v>0</v>
      </c>
      <c r="AE1051" s="2" t="s">
        <v>2851</v>
      </c>
      <c r="AF1051" s="2" t="s">
        <v>2852</v>
      </c>
      <c r="AG1051" s="2">
        <v>0</v>
      </c>
    </row>
    <row r="1052" spans="1:33" x14ac:dyDescent="0.2">
      <c r="A1052" s="2">
        <v>16132</v>
      </c>
      <c r="B1052" s="2">
        <f>VLOOKUP(A1052,liaison!A:B,2,FALSE)</f>
        <v>4755</v>
      </c>
      <c r="C1052" s="2">
        <f>VLOOKUP(B1052,ERP!A:E,2,FALSE)</f>
        <v>1</v>
      </c>
      <c r="D1052" s="2">
        <f>VLOOKUP(B1052,ERP!A:E,3,FALSE)</f>
        <v>7.4</v>
      </c>
      <c r="E1052" s="2">
        <f>VLOOKUP(B1052,ERP!A:E,4,FALSE)</f>
        <v>97</v>
      </c>
      <c r="F1052" s="2" t="str">
        <f>VLOOKUP(B1052,ERP!A:E,5,FALSE)</f>
        <v>instock</v>
      </c>
      <c r="G1052" s="2">
        <v>0</v>
      </c>
      <c r="H1052" s="2">
        <v>0</v>
      </c>
      <c r="I1052" s="2">
        <v>0</v>
      </c>
      <c r="J1052" s="2">
        <v>0</v>
      </c>
      <c r="K1052" s="2">
        <v>0</v>
      </c>
      <c r="L1052" s="2" t="s">
        <v>29</v>
      </c>
      <c r="N1052" s="2">
        <v>2</v>
      </c>
      <c r="O1052" s="3">
        <v>43208.913807870369</v>
      </c>
      <c r="P1052" s="3">
        <v>43208.830474537041</v>
      </c>
      <c r="R1052" s="2" t="s">
        <v>1366</v>
      </c>
      <c r="T1052" s="2" t="s">
        <v>32</v>
      </c>
      <c r="U1052" s="2" t="s">
        <v>33</v>
      </c>
      <c r="V1052" s="2" t="s">
        <v>33</v>
      </c>
      <c r="X1052" s="2" t="s">
        <v>1368</v>
      </c>
      <c r="Y1052" s="3">
        <v>44068.395983796298</v>
      </c>
      <c r="Z1052" s="3">
        <v>44068.312650462962</v>
      </c>
      <c r="AB1052" s="2">
        <v>0</v>
      </c>
      <c r="AC1052" s="2" t="s">
        <v>3188</v>
      </c>
      <c r="AD1052" s="2">
        <v>0</v>
      </c>
      <c r="AE1052" s="2" t="s">
        <v>2851</v>
      </c>
      <c r="AF1052" s="2" t="s">
        <v>2852</v>
      </c>
      <c r="AG1052" s="2">
        <v>0</v>
      </c>
    </row>
    <row r="1053" spans="1:33" x14ac:dyDescent="0.2">
      <c r="A1053" s="2">
        <v>14680</v>
      </c>
      <c r="B1053" s="2">
        <f>VLOOKUP(A1053,liaison!A:B,2,FALSE)</f>
        <v>4757</v>
      </c>
      <c r="C1053" s="2">
        <f>VLOOKUP(B1053,ERP!A:E,2,FALSE)</f>
        <v>1</v>
      </c>
      <c r="D1053" s="2">
        <f>VLOOKUP(B1053,ERP!A:E,3,FALSE)</f>
        <v>26.5</v>
      </c>
      <c r="E1053" s="2">
        <f>VLOOKUP(B1053,ERP!A:E,4,FALSE)</f>
        <v>1</v>
      </c>
      <c r="F1053" s="2" t="str">
        <f>VLOOKUP(B1053,ERP!A:E,5,FALSE)</f>
        <v>instock</v>
      </c>
      <c r="G1053" s="2">
        <v>0</v>
      </c>
      <c r="H1053" s="2">
        <v>0</v>
      </c>
      <c r="I1053" s="2">
        <v>0</v>
      </c>
      <c r="J1053" s="2">
        <v>0</v>
      </c>
      <c r="K1053" s="2">
        <v>6</v>
      </c>
      <c r="L1053" s="2" t="s">
        <v>29</v>
      </c>
      <c r="N1053" s="2">
        <v>2</v>
      </c>
      <c r="O1053" s="3">
        <v>43208.921319444453</v>
      </c>
      <c r="P1053" s="3">
        <v>43208.83798611111</v>
      </c>
      <c r="R1053" s="2" t="s">
        <v>1370</v>
      </c>
      <c r="T1053" s="2" t="s">
        <v>32</v>
      </c>
      <c r="U1053" s="2" t="s">
        <v>33</v>
      </c>
      <c r="V1053" s="2" t="s">
        <v>33</v>
      </c>
      <c r="X1053" s="2" t="s">
        <v>1372</v>
      </c>
      <c r="Y1053" s="3">
        <v>44051.739618055559</v>
      </c>
      <c r="Z1053" s="3">
        <v>44051.656284722223</v>
      </c>
      <c r="AB1053" s="2">
        <v>0</v>
      </c>
      <c r="AC1053" s="2" t="s">
        <v>3189</v>
      </c>
      <c r="AD1053" s="2">
        <v>0</v>
      </c>
      <c r="AE1053" s="2" t="s">
        <v>2851</v>
      </c>
      <c r="AF1053" s="2" t="s">
        <v>2852</v>
      </c>
      <c r="AG1053" s="2">
        <v>0</v>
      </c>
    </row>
    <row r="1054" spans="1:33" x14ac:dyDescent="0.2">
      <c r="A1054" s="2">
        <v>15859</v>
      </c>
      <c r="B1054" s="2">
        <f>VLOOKUP(A1054,liaison!A:B,2,FALSE)</f>
        <v>4758</v>
      </c>
      <c r="C1054" s="2">
        <f>VLOOKUP(B1054,ERP!A:E,2,FALSE)</f>
        <v>1</v>
      </c>
      <c r="D1054" s="2">
        <f>VLOOKUP(B1054,ERP!A:E,3,FALSE)</f>
        <v>24.3</v>
      </c>
      <c r="E1054" s="2">
        <f>VLOOKUP(B1054,ERP!A:E,4,FALSE)</f>
        <v>22</v>
      </c>
      <c r="F1054" s="2" t="str">
        <f>VLOOKUP(B1054,ERP!A:E,5,FALSE)</f>
        <v>instock</v>
      </c>
      <c r="G1054" s="2">
        <v>0</v>
      </c>
      <c r="H1054" s="2">
        <v>0</v>
      </c>
      <c r="I1054" s="2">
        <v>0</v>
      </c>
      <c r="J1054" s="2">
        <v>0</v>
      </c>
      <c r="K1054" s="2">
        <v>0</v>
      </c>
      <c r="L1054" s="2" t="s">
        <v>29</v>
      </c>
      <c r="N1054" s="2">
        <v>2</v>
      </c>
      <c r="O1054" s="3">
        <v>43208.925034722219</v>
      </c>
      <c r="P1054" s="3">
        <v>43208.84170138889</v>
      </c>
      <c r="R1054" s="2" t="s">
        <v>1374</v>
      </c>
      <c r="T1054" s="2" t="s">
        <v>32</v>
      </c>
      <c r="U1054" s="2" t="s">
        <v>33</v>
      </c>
      <c r="V1054" s="2" t="s">
        <v>33</v>
      </c>
      <c r="X1054" s="2" t="s">
        <v>1376</v>
      </c>
      <c r="Y1054" s="3">
        <v>44042.482673611114</v>
      </c>
      <c r="Z1054" s="3">
        <v>44042.399340277778</v>
      </c>
      <c r="AB1054" s="2">
        <v>0</v>
      </c>
      <c r="AC1054" s="2" t="s">
        <v>3190</v>
      </c>
      <c r="AD1054" s="2">
        <v>0</v>
      </c>
      <c r="AE1054" s="2" t="s">
        <v>2851</v>
      </c>
      <c r="AF1054" s="2" t="s">
        <v>2852</v>
      </c>
      <c r="AG1054" s="2">
        <v>0</v>
      </c>
    </row>
    <row r="1055" spans="1:33" x14ac:dyDescent="0.2">
      <c r="A1055" s="2">
        <v>16229</v>
      </c>
      <c r="B1055" s="2">
        <f>VLOOKUP(A1055,liaison!A:B,2,FALSE)</f>
        <v>4759</v>
      </c>
      <c r="C1055" s="2">
        <f>VLOOKUP(B1055,ERP!A:E,2,FALSE)</f>
        <v>1</v>
      </c>
      <c r="D1055" s="2">
        <f>VLOOKUP(B1055,ERP!A:E,3,FALSE)</f>
        <v>16.899999999999999</v>
      </c>
      <c r="E1055" s="2">
        <f>VLOOKUP(B1055,ERP!A:E,4,FALSE)</f>
        <v>49</v>
      </c>
      <c r="F1055" s="2" t="str">
        <f>VLOOKUP(B1055,ERP!A:E,5,FALSE)</f>
        <v>instock</v>
      </c>
      <c r="G1055" s="2">
        <v>0</v>
      </c>
      <c r="H1055" s="2">
        <v>0</v>
      </c>
      <c r="I1055" s="2">
        <v>0</v>
      </c>
      <c r="J1055" s="2">
        <v>0</v>
      </c>
      <c r="K1055" s="2">
        <v>0</v>
      </c>
      <c r="L1055" s="2" t="s">
        <v>29</v>
      </c>
      <c r="N1055" s="2">
        <v>2</v>
      </c>
      <c r="O1055" s="3">
        <v>43208.927233796298</v>
      </c>
      <c r="P1055" s="3">
        <v>43208.843900462962</v>
      </c>
      <c r="R1055" s="2" t="s">
        <v>1378</v>
      </c>
      <c r="T1055" s="2" t="s">
        <v>32</v>
      </c>
      <c r="U1055" s="2" t="s">
        <v>33</v>
      </c>
      <c r="V1055" s="2" t="s">
        <v>33</v>
      </c>
      <c r="X1055" s="2" t="s">
        <v>1380</v>
      </c>
      <c r="Y1055" s="3">
        <v>44056.447951388887</v>
      </c>
      <c r="Z1055" s="3">
        <v>44056.364618055559</v>
      </c>
      <c r="AB1055" s="2">
        <v>0</v>
      </c>
      <c r="AC1055" s="2" t="s">
        <v>3191</v>
      </c>
      <c r="AD1055" s="2">
        <v>0</v>
      </c>
      <c r="AE1055" s="2" t="s">
        <v>2851</v>
      </c>
      <c r="AF1055" s="2" t="s">
        <v>2852</v>
      </c>
      <c r="AG1055" s="2">
        <v>0</v>
      </c>
    </row>
    <row r="1056" spans="1:33" x14ac:dyDescent="0.2">
      <c r="A1056" s="2">
        <v>14302</v>
      </c>
      <c r="B1056" s="2">
        <f>VLOOKUP(A1056,liaison!A:B,2,FALSE)</f>
        <v>4776</v>
      </c>
      <c r="C1056" s="2">
        <f>VLOOKUP(B1056,ERP!A:E,2,FALSE)</f>
        <v>1</v>
      </c>
      <c r="D1056" s="2">
        <f>VLOOKUP(B1056,ERP!A:E,3,FALSE)</f>
        <v>6.8</v>
      </c>
      <c r="E1056" s="2">
        <f>VLOOKUP(B1056,ERP!A:E,4,FALSE)</f>
        <v>11</v>
      </c>
      <c r="F1056" s="2" t="str">
        <f>VLOOKUP(B1056,ERP!A:E,5,FALSE)</f>
        <v>instock</v>
      </c>
      <c r="G1056" s="2">
        <v>0</v>
      </c>
      <c r="H1056" s="2">
        <v>0</v>
      </c>
      <c r="I1056" s="2">
        <v>0</v>
      </c>
      <c r="J1056" s="2">
        <v>0</v>
      </c>
      <c r="K1056" s="2">
        <v>7</v>
      </c>
      <c r="L1056" s="2" t="s">
        <v>29</v>
      </c>
      <c r="N1056" s="2">
        <v>2</v>
      </c>
      <c r="O1056" s="3">
        <v>43209.544108796297</v>
      </c>
      <c r="P1056" s="3">
        <v>43209.460775462961</v>
      </c>
      <c r="R1056" s="2" t="s">
        <v>1382</v>
      </c>
      <c r="T1056" s="2" t="s">
        <v>32</v>
      </c>
      <c r="U1056" s="2" t="s">
        <v>33</v>
      </c>
      <c r="V1056" s="2" t="s">
        <v>33</v>
      </c>
      <c r="X1056" s="2" t="s">
        <v>1384</v>
      </c>
      <c r="Y1056" s="3">
        <v>44065.375069444453</v>
      </c>
      <c r="Z1056" s="3">
        <v>44065.29173611111</v>
      </c>
      <c r="AB1056" s="2">
        <v>0</v>
      </c>
      <c r="AC1056" s="2" t="s">
        <v>3192</v>
      </c>
      <c r="AD1056" s="2">
        <v>0</v>
      </c>
      <c r="AE1056" s="2" t="s">
        <v>2851</v>
      </c>
      <c r="AF1056" s="2" t="s">
        <v>2852</v>
      </c>
      <c r="AG1056" s="2">
        <v>0</v>
      </c>
    </row>
    <row r="1057" spans="1:33" x14ac:dyDescent="0.2">
      <c r="A1057" s="2">
        <v>16072</v>
      </c>
      <c r="B1057" s="2">
        <f>VLOOKUP(A1057,liaison!A:B,2,FALSE)</f>
        <v>4778</v>
      </c>
      <c r="C1057" s="2">
        <f>VLOOKUP(B1057,ERP!A:E,2,FALSE)</f>
        <v>1</v>
      </c>
      <c r="D1057" s="2">
        <f>VLOOKUP(B1057,ERP!A:E,3,FALSE)</f>
        <v>13.9</v>
      </c>
      <c r="E1057" s="2">
        <f>VLOOKUP(B1057,ERP!A:E,4,FALSE)</f>
        <v>0</v>
      </c>
      <c r="F1057" s="2" t="str">
        <f>VLOOKUP(B1057,ERP!A:E,5,FALSE)</f>
        <v>outofstock</v>
      </c>
      <c r="G1057" s="2">
        <v>0</v>
      </c>
      <c r="H1057" s="2">
        <v>0</v>
      </c>
      <c r="I1057" s="2">
        <v>0</v>
      </c>
      <c r="J1057" s="2">
        <v>0</v>
      </c>
      <c r="K1057" s="2">
        <v>0</v>
      </c>
      <c r="L1057" s="2" t="s">
        <v>29</v>
      </c>
      <c r="N1057" s="2">
        <v>2</v>
      </c>
      <c r="O1057" s="3">
        <v>43209.551805555559</v>
      </c>
      <c r="P1057" s="3">
        <v>43209.468472222223</v>
      </c>
      <c r="R1057" s="2" t="s">
        <v>1386</v>
      </c>
      <c r="T1057" s="2" t="s">
        <v>32</v>
      </c>
      <c r="U1057" s="2" t="s">
        <v>33</v>
      </c>
      <c r="V1057" s="2" t="s">
        <v>33</v>
      </c>
      <c r="X1057" s="2" t="s">
        <v>1388</v>
      </c>
      <c r="Y1057" s="3">
        <v>44070.430983796286</v>
      </c>
      <c r="Z1057" s="3">
        <v>44070.347650462973</v>
      </c>
      <c r="AB1057" s="2">
        <v>0</v>
      </c>
      <c r="AC1057" s="2" t="s">
        <v>3193</v>
      </c>
      <c r="AD1057" s="2">
        <v>0</v>
      </c>
      <c r="AE1057" s="2" t="s">
        <v>2851</v>
      </c>
      <c r="AF1057" s="2" t="s">
        <v>2852</v>
      </c>
      <c r="AG1057" s="2">
        <v>0</v>
      </c>
    </row>
    <row r="1058" spans="1:33" x14ac:dyDescent="0.2">
      <c r="A1058" s="2">
        <v>14300</v>
      </c>
      <c r="B1058" s="2">
        <f>VLOOKUP(A1058,liaison!A:B,2,FALSE)</f>
        <v>4779</v>
      </c>
      <c r="C1058" s="2">
        <f>VLOOKUP(B1058,ERP!A:E,2,FALSE)</f>
        <v>1</v>
      </c>
      <c r="D1058" s="2">
        <f>VLOOKUP(B1058,ERP!A:E,3,FALSE)</f>
        <v>7.8</v>
      </c>
      <c r="E1058" s="2">
        <f>VLOOKUP(B1058,ERP!A:E,4,FALSE)</f>
        <v>163</v>
      </c>
      <c r="F1058" s="2" t="str">
        <f>VLOOKUP(B1058,ERP!A:E,5,FALSE)</f>
        <v>instock</v>
      </c>
      <c r="G1058" s="2">
        <v>0</v>
      </c>
      <c r="H1058" s="2">
        <v>0</v>
      </c>
      <c r="I1058" s="2">
        <v>0</v>
      </c>
      <c r="J1058" s="2">
        <v>0</v>
      </c>
      <c r="K1058" s="2">
        <v>18</v>
      </c>
      <c r="L1058" s="2" t="s">
        <v>29</v>
      </c>
      <c r="N1058" s="2">
        <v>2</v>
      </c>
      <c r="O1058" s="3">
        <v>43209.554861111108</v>
      </c>
      <c r="P1058" s="3">
        <v>43209.47152777778</v>
      </c>
      <c r="R1058" s="2" t="s">
        <v>1390</v>
      </c>
      <c r="T1058" s="2" t="s">
        <v>32</v>
      </c>
      <c r="U1058" s="2" t="s">
        <v>33</v>
      </c>
      <c r="V1058" s="2" t="s">
        <v>33</v>
      </c>
      <c r="X1058" s="2" t="s">
        <v>1392</v>
      </c>
      <c r="Y1058" s="3">
        <v>44063.753506944442</v>
      </c>
      <c r="Z1058" s="3">
        <v>44063.670173611114</v>
      </c>
      <c r="AB1058" s="2">
        <v>0</v>
      </c>
      <c r="AC1058" s="2" t="s">
        <v>3194</v>
      </c>
      <c r="AD1058" s="2">
        <v>0</v>
      </c>
      <c r="AE1058" s="2" t="s">
        <v>2851</v>
      </c>
      <c r="AF1058" s="2" t="s">
        <v>2852</v>
      </c>
      <c r="AG1058" s="2">
        <v>0</v>
      </c>
    </row>
    <row r="1059" spans="1:33" x14ac:dyDescent="0.2">
      <c r="A1059" s="2">
        <v>13096</v>
      </c>
      <c r="B1059" s="2">
        <f>VLOOKUP(A1059,liaison!A:B,2,FALSE)</f>
        <v>4780</v>
      </c>
      <c r="C1059" s="2">
        <f>VLOOKUP(B1059,ERP!A:E,2,FALSE)</f>
        <v>1</v>
      </c>
      <c r="D1059" s="2">
        <f>VLOOKUP(B1059,ERP!A:E,3,FALSE)</f>
        <v>13.7</v>
      </c>
      <c r="E1059" s="2">
        <f>VLOOKUP(B1059,ERP!A:E,4,FALSE)</f>
        <v>12</v>
      </c>
      <c r="F1059" s="2" t="str">
        <f>VLOOKUP(B1059,ERP!A:E,5,FALSE)</f>
        <v>instock</v>
      </c>
      <c r="G1059" s="2">
        <v>0</v>
      </c>
      <c r="H1059" s="2">
        <v>0</v>
      </c>
      <c r="I1059" s="2">
        <v>0</v>
      </c>
      <c r="J1059" s="2">
        <v>0</v>
      </c>
      <c r="K1059" s="2">
        <v>1</v>
      </c>
      <c r="L1059" s="2" t="s">
        <v>29</v>
      </c>
      <c r="N1059" s="2">
        <v>2</v>
      </c>
      <c r="O1059" s="3">
        <v>43209.562384259261</v>
      </c>
      <c r="P1059" s="3">
        <v>43209.479050925933</v>
      </c>
      <c r="R1059" s="2" t="s">
        <v>1394</v>
      </c>
      <c r="T1059" s="2" t="s">
        <v>32</v>
      </c>
      <c r="U1059" s="2" t="s">
        <v>33</v>
      </c>
      <c r="V1059" s="2" t="s">
        <v>33</v>
      </c>
      <c r="X1059" s="2" t="s">
        <v>1396</v>
      </c>
      <c r="Y1059" s="3">
        <v>44063.649328703701</v>
      </c>
      <c r="Z1059" s="3">
        <v>44063.565995370373</v>
      </c>
      <c r="AB1059" s="2">
        <v>0</v>
      </c>
      <c r="AC1059" s="2" t="s">
        <v>3195</v>
      </c>
      <c r="AD1059" s="2">
        <v>0</v>
      </c>
      <c r="AE1059" s="2" t="s">
        <v>2851</v>
      </c>
      <c r="AF1059" s="2" t="s">
        <v>2852</v>
      </c>
      <c r="AG1059" s="2">
        <v>0</v>
      </c>
    </row>
    <row r="1060" spans="1:33" x14ac:dyDescent="0.2">
      <c r="A1060" s="2">
        <v>16564</v>
      </c>
      <c r="B1060" s="2">
        <f>VLOOKUP(A1060,liaison!A:B,2,FALSE)</f>
        <v>4782</v>
      </c>
      <c r="C1060" s="2">
        <f>VLOOKUP(B1060,ERP!A:E,2,FALSE)</f>
        <v>1</v>
      </c>
      <c r="D1060" s="2">
        <f>VLOOKUP(B1060,ERP!A:E,3,FALSE)</f>
        <v>9.8000000000000007</v>
      </c>
      <c r="E1060" s="2">
        <f>VLOOKUP(B1060,ERP!A:E,4,FALSE)</f>
        <v>22</v>
      </c>
      <c r="F1060" s="2" t="str">
        <f>VLOOKUP(B1060,ERP!A:E,5,FALSE)</f>
        <v>instock</v>
      </c>
      <c r="G1060" s="2">
        <v>0</v>
      </c>
      <c r="H1060" s="2">
        <v>0</v>
      </c>
      <c r="I1060" s="2">
        <v>0</v>
      </c>
      <c r="J1060" s="2">
        <v>0</v>
      </c>
      <c r="K1060" s="2">
        <v>3</v>
      </c>
      <c r="L1060" s="2" t="s">
        <v>29</v>
      </c>
      <c r="N1060" s="2">
        <v>2</v>
      </c>
      <c r="O1060" s="3">
        <v>43209.570729166669</v>
      </c>
      <c r="P1060" s="3">
        <v>43209.487395833326</v>
      </c>
      <c r="R1060" s="2" t="s">
        <v>1398</v>
      </c>
      <c r="T1060" s="2" t="s">
        <v>32</v>
      </c>
      <c r="U1060" s="2" t="s">
        <v>33</v>
      </c>
      <c r="V1060" s="2" t="s">
        <v>33</v>
      </c>
      <c r="X1060" s="2" t="s">
        <v>1400</v>
      </c>
      <c r="Y1060" s="3">
        <v>44070.697951388887</v>
      </c>
      <c r="Z1060" s="3">
        <v>44070.614618055559</v>
      </c>
      <c r="AB1060" s="2">
        <v>0</v>
      </c>
      <c r="AC1060" s="2" t="s">
        <v>3196</v>
      </c>
      <c r="AD1060" s="2">
        <v>0</v>
      </c>
      <c r="AE1060" s="2" t="s">
        <v>2851</v>
      </c>
      <c r="AF1060" s="2" t="s">
        <v>2852</v>
      </c>
      <c r="AG1060" s="2">
        <v>0</v>
      </c>
    </row>
    <row r="1061" spans="1:33" x14ac:dyDescent="0.2">
      <c r="A1061" s="2">
        <v>13754</v>
      </c>
      <c r="B1061" s="2">
        <f>VLOOKUP(A1061,liaison!A:B,2,FALSE)</f>
        <v>4783</v>
      </c>
      <c r="C1061" s="2">
        <f>VLOOKUP(B1061,ERP!A:E,2,FALSE)</f>
        <v>1</v>
      </c>
      <c r="D1061" s="2">
        <f>VLOOKUP(B1061,ERP!A:E,3,FALSE)</f>
        <v>29.5</v>
      </c>
      <c r="E1061" s="2">
        <f>VLOOKUP(B1061,ERP!A:E,4,FALSE)</f>
        <v>5</v>
      </c>
      <c r="F1061" s="2" t="str">
        <f>VLOOKUP(B1061,ERP!A:E,5,FALSE)</f>
        <v>instock</v>
      </c>
      <c r="G1061" s="2">
        <v>0</v>
      </c>
      <c r="H1061" s="2">
        <v>0</v>
      </c>
      <c r="I1061" s="2">
        <v>0</v>
      </c>
      <c r="J1061" s="2">
        <v>0</v>
      </c>
      <c r="K1061" s="2">
        <v>0</v>
      </c>
      <c r="L1061" s="2" t="s">
        <v>29</v>
      </c>
      <c r="N1061" s="2">
        <v>2</v>
      </c>
      <c r="O1061" s="3">
        <v>43209.57304398148</v>
      </c>
      <c r="P1061" s="3">
        <v>43209.489710648151</v>
      </c>
      <c r="R1061" s="2" t="s">
        <v>1402</v>
      </c>
      <c r="T1061" s="2" t="s">
        <v>32</v>
      </c>
      <c r="U1061" s="2" t="s">
        <v>33</v>
      </c>
      <c r="V1061" s="2" t="s">
        <v>33</v>
      </c>
      <c r="X1061" s="2" t="s">
        <v>1404</v>
      </c>
      <c r="Y1061" s="3">
        <v>44039.600729166668</v>
      </c>
      <c r="Z1061" s="3">
        <v>44039.517395833333</v>
      </c>
      <c r="AB1061" s="2">
        <v>0</v>
      </c>
      <c r="AC1061" s="2" t="s">
        <v>3197</v>
      </c>
      <c r="AD1061" s="2">
        <v>0</v>
      </c>
      <c r="AE1061" s="2" t="s">
        <v>2851</v>
      </c>
      <c r="AF1061" s="2" t="s">
        <v>2852</v>
      </c>
      <c r="AG1061" s="2">
        <v>0</v>
      </c>
    </row>
    <row r="1062" spans="1:33" x14ac:dyDescent="0.2">
      <c r="A1062" s="2">
        <v>15734</v>
      </c>
      <c r="B1062" s="2">
        <f>VLOOKUP(A1062,liaison!A:B,2,FALSE)</f>
        <v>4784</v>
      </c>
      <c r="C1062" s="2">
        <f>VLOOKUP(B1062,ERP!A:E,2,FALSE)</f>
        <v>1</v>
      </c>
      <c r="D1062" s="2">
        <f>VLOOKUP(B1062,ERP!A:E,3,FALSE)</f>
        <v>28.5</v>
      </c>
      <c r="E1062" s="2">
        <f>VLOOKUP(B1062,ERP!A:E,4,FALSE)</f>
        <v>10</v>
      </c>
      <c r="F1062" s="2" t="str">
        <f>VLOOKUP(B1062,ERP!A:E,5,FALSE)</f>
        <v>instock</v>
      </c>
      <c r="G1062" s="2">
        <v>0</v>
      </c>
      <c r="H1062" s="2">
        <v>0</v>
      </c>
      <c r="I1062" s="2">
        <v>0</v>
      </c>
      <c r="J1062" s="2">
        <v>0</v>
      </c>
      <c r="K1062" s="2">
        <v>0</v>
      </c>
      <c r="L1062" s="2" t="s">
        <v>29</v>
      </c>
      <c r="N1062" s="2">
        <v>2</v>
      </c>
      <c r="O1062" s="3">
        <v>43209.574212962973</v>
      </c>
      <c r="P1062" s="3">
        <v>43209.490879629629</v>
      </c>
      <c r="R1062" s="2" t="s">
        <v>1406</v>
      </c>
      <c r="T1062" s="2" t="s">
        <v>32</v>
      </c>
      <c r="U1062" s="2" t="s">
        <v>33</v>
      </c>
      <c r="V1062" s="2" t="s">
        <v>33</v>
      </c>
      <c r="X1062" s="2" t="s">
        <v>1408</v>
      </c>
      <c r="Y1062" s="3">
        <v>44063.395972222221</v>
      </c>
      <c r="Z1062" s="3">
        <v>44063.312638888892</v>
      </c>
      <c r="AB1062" s="2">
        <v>0</v>
      </c>
      <c r="AC1062" s="2" t="s">
        <v>3198</v>
      </c>
      <c r="AD1062" s="2">
        <v>0</v>
      </c>
      <c r="AE1062" s="2" t="s">
        <v>2851</v>
      </c>
      <c r="AF1062" s="2" t="s">
        <v>2852</v>
      </c>
      <c r="AG1062" s="2">
        <v>0</v>
      </c>
    </row>
    <row r="1063" spans="1:33" x14ac:dyDescent="0.2">
      <c r="A1063" s="2">
        <v>15448</v>
      </c>
      <c r="B1063" s="2">
        <f>VLOOKUP(A1063,liaison!A:B,2,FALSE)</f>
        <v>4785</v>
      </c>
      <c r="C1063" s="2">
        <f>VLOOKUP(B1063,ERP!A:E,2,FALSE)</f>
        <v>1</v>
      </c>
      <c r="D1063" s="2">
        <f>VLOOKUP(B1063,ERP!A:E,3,FALSE)</f>
        <v>10.1</v>
      </c>
      <c r="E1063" s="2">
        <f>VLOOKUP(B1063,ERP!A:E,4,FALSE)</f>
        <v>18</v>
      </c>
      <c r="F1063" s="2" t="str">
        <f>VLOOKUP(B1063,ERP!A:E,5,FALSE)</f>
        <v>instock</v>
      </c>
      <c r="G1063" s="2">
        <v>0</v>
      </c>
      <c r="H1063" s="2">
        <v>0</v>
      </c>
      <c r="I1063" s="2">
        <v>0</v>
      </c>
      <c r="J1063" s="2">
        <v>0</v>
      </c>
      <c r="K1063" s="2">
        <v>1</v>
      </c>
      <c r="L1063" s="2" t="s">
        <v>29</v>
      </c>
      <c r="N1063" s="2">
        <v>2</v>
      </c>
      <c r="O1063" s="3">
        <v>43209.575659722221</v>
      </c>
      <c r="P1063" s="3">
        <v>43209.492326388892</v>
      </c>
      <c r="R1063" s="2" t="s">
        <v>1410</v>
      </c>
      <c r="T1063" s="2" t="s">
        <v>32</v>
      </c>
      <c r="U1063" s="2" t="s">
        <v>33</v>
      </c>
      <c r="V1063" s="2" t="s">
        <v>33</v>
      </c>
      <c r="X1063" s="2" t="s">
        <v>1412</v>
      </c>
      <c r="Y1063" s="3">
        <v>44005.781273148154</v>
      </c>
      <c r="Z1063" s="3">
        <v>44005.697939814818</v>
      </c>
      <c r="AB1063" s="2">
        <v>0</v>
      </c>
      <c r="AC1063" s="2" t="s">
        <v>3199</v>
      </c>
      <c r="AD1063" s="2">
        <v>0</v>
      </c>
      <c r="AE1063" s="2" t="s">
        <v>2851</v>
      </c>
      <c r="AF1063" s="2" t="s">
        <v>2852</v>
      </c>
      <c r="AG1063" s="2">
        <v>0</v>
      </c>
    </row>
    <row r="1064" spans="1:33" x14ac:dyDescent="0.2">
      <c r="A1064" s="2">
        <v>15881</v>
      </c>
      <c r="B1064" s="2">
        <f>VLOOKUP(A1064,liaison!A:B,2,FALSE)</f>
        <v>4786</v>
      </c>
      <c r="C1064" s="2">
        <f>VLOOKUP(B1064,ERP!A:E,2,FALSE)</f>
        <v>1</v>
      </c>
      <c r="D1064" s="2">
        <f>VLOOKUP(B1064,ERP!A:E,3,FALSE)</f>
        <v>12.1</v>
      </c>
      <c r="E1064" s="2">
        <f>VLOOKUP(B1064,ERP!A:E,4,FALSE)</f>
        <v>37</v>
      </c>
      <c r="F1064" s="2" t="str">
        <f>VLOOKUP(B1064,ERP!A:E,5,FALSE)</f>
        <v>instock</v>
      </c>
      <c r="G1064" s="2">
        <v>0</v>
      </c>
      <c r="H1064" s="2">
        <v>0</v>
      </c>
      <c r="I1064" s="2">
        <v>0</v>
      </c>
      <c r="J1064" s="2">
        <v>0</v>
      </c>
      <c r="K1064" s="2">
        <v>0</v>
      </c>
      <c r="L1064" s="2" t="s">
        <v>29</v>
      </c>
      <c r="N1064" s="2">
        <v>2</v>
      </c>
      <c r="O1064" s="3">
        <v>43209.577986111108</v>
      </c>
      <c r="P1064" s="3">
        <v>43209.494652777779</v>
      </c>
      <c r="R1064" s="2" t="s">
        <v>1414</v>
      </c>
      <c r="T1064" s="2" t="s">
        <v>32</v>
      </c>
      <c r="U1064" s="2" t="s">
        <v>33</v>
      </c>
      <c r="V1064" s="2" t="s">
        <v>33</v>
      </c>
      <c r="X1064" s="2" t="s">
        <v>1416</v>
      </c>
      <c r="Y1064" s="3">
        <v>44070.746550925927</v>
      </c>
      <c r="Z1064" s="3">
        <v>44070.663217592592</v>
      </c>
      <c r="AB1064" s="2">
        <v>0</v>
      </c>
      <c r="AC1064" s="2" t="s">
        <v>3200</v>
      </c>
      <c r="AD1064" s="2">
        <v>0</v>
      </c>
      <c r="AE1064" s="2" t="s">
        <v>2851</v>
      </c>
      <c r="AF1064" s="2" t="s">
        <v>2852</v>
      </c>
      <c r="AG1064" s="2">
        <v>0</v>
      </c>
    </row>
    <row r="1065" spans="1:33" x14ac:dyDescent="0.2">
      <c r="A1065" s="2">
        <v>15731</v>
      </c>
      <c r="B1065" s="2">
        <f>VLOOKUP(A1065,liaison!A:B,2,FALSE)</f>
        <v>4788</v>
      </c>
      <c r="C1065" s="2">
        <f>VLOOKUP(B1065,ERP!A:E,2,FALSE)</f>
        <v>1</v>
      </c>
      <c r="D1065" s="2">
        <f>VLOOKUP(B1065,ERP!A:E,3,FALSE)</f>
        <v>12.3</v>
      </c>
      <c r="E1065" s="2">
        <f>VLOOKUP(B1065,ERP!A:E,4,FALSE)</f>
        <v>21</v>
      </c>
      <c r="F1065" s="2" t="str">
        <f>VLOOKUP(B1065,ERP!A:E,5,FALSE)</f>
        <v>instock</v>
      </c>
      <c r="G1065" s="2">
        <v>0</v>
      </c>
      <c r="H1065" s="2">
        <v>0</v>
      </c>
      <c r="I1065" s="2">
        <v>0</v>
      </c>
      <c r="J1065" s="2">
        <v>0</v>
      </c>
      <c r="K1065" s="2">
        <v>3</v>
      </c>
      <c r="L1065" s="2" t="s">
        <v>29</v>
      </c>
      <c r="N1065" s="2">
        <v>2</v>
      </c>
      <c r="O1065" s="3">
        <v>43209.581099537027</v>
      </c>
      <c r="P1065" s="3">
        <v>43209.497766203713</v>
      </c>
      <c r="R1065" s="2" t="s">
        <v>1418</v>
      </c>
      <c r="T1065" s="2" t="s">
        <v>32</v>
      </c>
      <c r="U1065" s="2" t="s">
        <v>33</v>
      </c>
      <c r="V1065" s="2" t="s">
        <v>33</v>
      </c>
      <c r="X1065" s="2" t="s">
        <v>1420</v>
      </c>
      <c r="Y1065" s="3">
        <v>44070.746550925927</v>
      </c>
      <c r="Z1065" s="3">
        <v>44070.663217592592</v>
      </c>
      <c r="AB1065" s="2">
        <v>0</v>
      </c>
      <c r="AC1065" s="2" t="s">
        <v>3201</v>
      </c>
      <c r="AD1065" s="2">
        <v>0</v>
      </c>
      <c r="AE1065" s="2" t="s">
        <v>2851</v>
      </c>
      <c r="AF1065" s="2" t="s">
        <v>2852</v>
      </c>
      <c r="AG1065" s="2">
        <v>0</v>
      </c>
    </row>
    <row r="1066" spans="1:33" x14ac:dyDescent="0.2">
      <c r="A1066" s="2">
        <v>15316</v>
      </c>
      <c r="B1066" s="2">
        <f>VLOOKUP(A1066,liaison!A:B,2,FALSE)</f>
        <v>4789</v>
      </c>
      <c r="C1066" s="2">
        <f>VLOOKUP(B1066,ERP!A:E,2,FALSE)</f>
        <v>1</v>
      </c>
      <c r="D1066" s="2">
        <f>VLOOKUP(B1066,ERP!A:E,3,FALSE)</f>
        <v>11.1</v>
      </c>
      <c r="E1066" s="2">
        <f>VLOOKUP(B1066,ERP!A:E,4,FALSE)</f>
        <v>62</v>
      </c>
      <c r="F1066" s="2" t="str">
        <f>VLOOKUP(B1066,ERP!A:E,5,FALSE)</f>
        <v>instock</v>
      </c>
      <c r="G1066" s="2">
        <v>0</v>
      </c>
      <c r="H1066" s="2">
        <v>0</v>
      </c>
      <c r="I1066" s="2">
        <v>0</v>
      </c>
      <c r="J1066" s="2">
        <v>0</v>
      </c>
      <c r="K1066" s="2">
        <v>2</v>
      </c>
      <c r="L1066" s="2" t="s">
        <v>29</v>
      </c>
      <c r="N1066" s="2">
        <v>2</v>
      </c>
      <c r="O1066" s="3">
        <v>43209.582685185182</v>
      </c>
      <c r="P1066" s="3">
        <v>43209.499351851853</v>
      </c>
      <c r="R1066" s="2" t="s">
        <v>1422</v>
      </c>
      <c r="T1066" s="2" t="s">
        <v>32</v>
      </c>
      <c r="U1066" s="2" t="s">
        <v>33</v>
      </c>
      <c r="V1066" s="2" t="s">
        <v>33</v>
      </c>
      <c r="X1066" s="2" t="s">
        <v>1424</v>
      </c>
      <c r="Y1066" s="3">
        <v>44051.454895833333</v>
      </c>
      <c r="Z1066" s="3">
        <v>44051.371562499997</v>
      </c>
      <c r="AB1066" s="2">
        <v>0</v>
      </c>
      <c r="AC1066" s="2" t="s">
        <v>3202</v>
      </c>
      <c r="AD1066" s="2">
        <v>0</v>
      </c>
      <c r="AE1066" s="2" t="s">
        <v>2851</v>
      </c>
      <c r="AF1066" s="2" t="s">
        <v>2852</v>
      </c>
      <c r="AG1066" s="2">
        <v>0</v>
      </c>
    </row>
    <row r="1067" spans="1:33" x14ac:dyDescent="0.2">
      <c r="A1067" s="2">
        <v>15732</v>
      </c>
      <c r="B1067" s="2">
        <f>VLOOKUP(A1067,liaison!A:B,2,FALSE)</f>
        <v>4790</v>
      </c>
      <c r="C1067" s="2">
        <f>VLOOKUP(B1067,ERP!A:E,2,FALSE)</f>
        <v>1</v>
      </c>
      <c r="D1067" s="2">
        <f>VLOOKUP(B1067,ERP!A:E,3,FALSE)</f>
        <v>11.1</v>
      </c>
      <c r="E1067" s="2">
        <f>VLOOKUP(B1067,ERP!A:E,4,FALSE)</f>
        <v>43</v>
      </c>
      <c r="F1067" s="2" t="str">
        <f>VLOOKUP(B1067,ERP!A:E,5,FALSE)</f>
        <v>instock</v>
      </c>
      <c r="G1067" s="2">
        <v>0</v>
      </c>
      <c r="H1067" s="2">
        <v>0</v>
      </c>
      <c r="I1067" s="2">
        <v>0</v>
      </c>
      <c r="J1067" s="2">
        <v>0</v>
      </c>
      <c r="K1067" s="2">
        <v>0</v>
      </c>
      <c r="L1067" s="2" t="s">
        <v>29</v>
      </c>
      <c r="N1067" s="2">
        <v>2</v>
      </c>
      <c r="O1067" s="3">
        <v>43209.600694444453</v>
      </c>
      <c r="P1067" s="3">
        <v>43209.517361111109</v>
      </c>
      <c r="R1067" s="2" t="s">
        <v>1426</v>
      </c>
      <c r="T1067" s="2" t="s">
        <v>32</v>
      </c>
      <c r="U1067" s="2" t="s">
        <v>33</v>
      </c>
      <c r="V1067" s="2" t="s">
        <v>33</v>
      </c>
      <c r="X1067" s="2" t="s">
        <v>1428</v>
      </c>
      <c r="Y1067" s="3">
        <v>44067.760451388887</v>
      </c>
      <c r="Z1067" s="3">
        <v>44067.677118055559</v>
      </c>
      <c r="AB1067" s="2">
        <v>0</v>
      </c>
      <c r="AC1067" s="2" t="s">
        <v>3203</v>
      </c>
      <c r="AD1067" s="2">
        <v>0</v>
      </c>
      <c r="AE1067" s="2" t="s">
        <v>2851</v>
      </c>
      <c r="AF1067" s="2" t="s">
        <v>2852</v>
      </c>
      <c r="AG1067" s="2">
        <v>0</v>
      </c>
    </row>
    <row r="1068" spans="1:33" x14ac:dyDescent="0.2">
      <c r="A1068" s="2">
        <v>14599</v>
      </c>
      <c r="B1068" s="2">
        <f>VLOOKUP(A1068,liaison!A:B,2,FALSE)</f>
        <v>4791</v>
      </c>
      <c r="C1068" s="2">
        <f>VLOOKUP(B1068,ERP!A:E,2,FALSE)</f>
        <v>1</v>
      </c>
      <c r="D1068" s="2">
        <f>VLOOKUP(B1068,ERP!A:E,3,FALSE)</f>
        <v>13.6</v>
      </c>
      <c r="E1068" s="2">
        <f>VLOOKUP(B1068,ERP!A:E,4,FALSE)</f>
        <v>24</v>
      </c>
      <c r="F1068" s="2" t="str">
        <f>VLOOKUP(B1068,ERP!A:E,5,FALSE)</f>
        <v>instock</v>
      </c>
      <c r="G1068" s="2">
        <v>0</v>
      </c>
      <c r="H1068" s="2">
        <v>0</v>
      </c>
      <c r="I1068" s="2">
        <v>0</v>
      </c>
      <c r="J1068" s="2">
        <v>0</v>
      </c>
      <c r="K1068" s="2">
        <v>0</v>
      </c>
      <c r="L1068" s="2" t="s">
        <v>29</v>
      </c>
      <c r="N1068" s="2">
        <v>2</v>
      </c>
      <c r="O1068" s="3">
        <v>43209.60533564815</v>
      </c>
      <c r="P1068" s="3">
        <v>43209.522002314807</v>
      </c>
      <c r="R1068" s="2" t="s">
        <v>1430</v>
      </c>
      <c r="T1068" s="2" t="s">
        <v>32</v>
      </c>
      <c r="U1068" s="2" t="s">
        <v>33</v>
      </c>
      <c r="V1068" s="2" t="s">
        <v>33</v>
      </c>
      <c r="X1068" s="2" t="s">
        <v>1432</v>
      </c>
      <c r="Y1068" s="3">
        <v>44019.711828703701</v>
      </c>
      <c r="Z1068" s="3">
        <v>44019.628495370373</v>
      </c>
      <c r="AB1068" s="2">
        <v>0</v>
      </c>
      <c r="AC1068" s="2" t="s">
        <v>3204</v>
      </c>
      <c r="AD1068" s="2">
        <v>0</v>
      </c>
      <c r="AE1068" s="2" t="s">
        <v>2851</v>
      </c>
      <c r="AF1068" s="2" t="s">
        <v>2852</v>
      </c>
      <c r="AG1068" s="2">
        <v>0</v>
      </c>
    </row>
    <row r="1069" spans="1:33" x14ac:dyDescent="0.2">
      <c r="A1069" s="2">
        <v>15733</v>
      </c>
      <c r="B1069" s="2">
        <f>VLOOKUP(A1069,liaison!A:B,2,FALSE)</f>
        <v>4792</v>
      </c>
      <c r="C1069" s="2">
        <f>VLOOKUP(B1069,ERP!A:E,2,FALSE)</f>
        <v>1</v>
      </c>
      <c r="D1069" s="2">
        <f>VLOOKUP(B1069,ERP!A:E,3,FALSE)</f>
        <v>21</v>
      </c>
      <c r="E1069" s="2">
        <f>VLOOKUP(B1069,ERP!A:E,4,FALSE)</f>
        <v>13</v>
      </c>
      <c r="F1069" s="2" t="str">
        <f>VLOOKUP(B1069,ERP!A:E,5,FALSE)</f>
        <v>instock</v>
      </c>
      <c r="G1069" s="2">
        <v>0</v>
      </c>
      <c r="H1069" s="2">
        <v>0</v>
      </c>
      <c r="I1069" s="2">
        <v>0</v>
      </c>
      <c r="J1069" s="2">
        <v>0</v>
      </c>
      <c r="K1069" s="2">
        <v>19</v>
      </c>
      <c r="L1069" s="2" t="s">
        <v>29</v>
      </c>
      <c r="N1069" s="2">
        <v>2</v>
      </c>
      <c r="O1069" s="3">
        <v>43209.60765046296</v>
      </c>
      <c r="P1069" s="3">
        <v>43209.524317129632</v>
      </c>
      <c r="R1069" s="2" t="s">
        <v>1434</v>
      </c>
      <c r="T1069" s="2" t="s">
        <v>32</v>
      </c>
      <c r="U1069" s="2" t="s">
        <v>33</v>
      </c>
      <c r="V1069" s="2" t="s">
        <v>33</v>
      </c>
      <c r="X1069" s="2" t="s">
        <v>1436</v>
      </c>
      <c r="Y1069" s="3">
        <v>44019.711840277778</v>
      </c>
      <c r="Z1069" s="3">
        <v>44019.628506944442</v>
      </c>
      <c r="AB1069" s="2">
        <v>0</v>
      </c>
      <c r="AC1069" s="2" t="s">
        <v>3205</v>
      </c>
      <c r="AD1069" s="2">
        <v>0</v>
      </c>
      <c r="AE1069" s="2" t="s">
        <v>2851</v>
      </c>
      <c r="AF1069" s="2" t="s">
        <v>2852</v>
      </c>
      <c r="AG1069" s="2">
        <v>0</v>
      </c>
    </row>
    <row r="1070" spans="1:33" x14ac:dyDescent="0.2">
      <c r="A1070" s="2">
        <v>15730</v>
      </c>
      <c r="B1070" s="2">
        <f>VLOOKUP(A1070,liaison!A:B,2,FALSE)</f>
        <v>4793</v>
      </c>
      <c r="C1070" s="2">
        <f>VLOOKUP(B1070,ERP!A:E,2,FALSE)</f>
        <v>1</v>
      </c>
      <c r="D1070" s="2">
        <f>VLOOKUP(B1070,ERP!A:E,3,FALSE)</f>
        <v>18.7</v>
      </c>
      <c r="E1070" s="2">
        <f>VLOOKUP(B1070,ERP!A:E,4,FALSE)</f>
        <v>17</v>
      </c>
      <c r="F1070" s="2" t="str">
        <f>VLOOKUP(B1070,ERP!A:E,5,FALSE)</f>
        <v>instock</v>
      </c>
      <c r="G1070" s="2">
        <v>0</v>
      </c>
      <c r="H1070" s="2">
        <v>0</v>
      </c>
      <c r="I1070" s="2">
        <v>0</v>
      </c>
      <c r="J1070" s="2">
        <v>0</v>
      </c>
      <c r="K1070" s="2">
        <v>0</v>
      </c>
      <c r="L1070" s="2" t="s">
        <v>29</v>
      </c>
      <c r="N1070" s="2">
        <v>2</v>
      </c>
      <c r="O1070" s="3">
        <v>43209.609594907408</v>
      </c>
      <c r="P1070" s="3">
        <v>43209.526261574072</v>
      </c>
      <c r="R1070" s="2" t="s">
        <v>1438</v>
      </c>
      <c r="T1070" s="2" t="s">
        <v>32</v>
      </c>
      <c r="U1070" s="2" t="s">
        <v>33</v>
      </c>
      <c r="V1070" s="2" t="s">
        <v>33</v>
      </c>
      <c r="X1070" s="2" t="s">
        <v>1440</v>
      </c>
      <c r="Y1070" s="3">
        <v>44042.767395833333</v>
      </c>
      <c r="Z1070" s="3">
        <v>44042.684062499997</v>
      </c>
      <c r="AB1070" s="2">
        <v>0</v>
      </c>
      <c r="AC1070" s="2" t="s">
        <v>3206</v>
      </c>
      <c r="AD1070" s="2">
        <v>0</v>
      </c>
      <c r="AE1070" s="2" t="s">
        <v>2851</v>
      </c>
      <c r="AF1070" s="2" t="s">
        <v>2852</v>
      </c>
      <c r="AG1070" s="2">
        <v>0</v>
      </c>
    </row>
    <row r="1071" spans="1:33" x14ac:dyDescent="0.2">
      <c r="A1071" s="2">
        <v>12771</v>
      </c>
      <c r="B1071" s="2">
        <f>VLOOKUP(A1071,liaison!A:B,2,FALSE)</f>
        <v>4794</v>
      </c>
      <c r="C1071" s="2">
        <f>VLOOKUP(B1071,ERP!A:E,2,FALSE)</f>
        <v>1</v>
      </c>
      <c r="D1071" s="2">
        <f>VLOOKUP(B1071,ERP!A:E,3,FALSE)</f>
        <v>41.6</v>
      </c>
      <c r="E1071" s="2">
        <f>VLOOKUP(B1071,ERP!A:E,4,FALSE)</f>
        <v>0</v>
      </c>
      <c r="F1071" s="2" t="str">
        <f>VLOOKUP(B1071,ERP!A:E,5,FALSE)</f>
        <v>outofstock</v>
      </c>
      <c r="G1071" s="2">
        <v>0</v>
      </c>
      <c r="H1071" s="2">
        <v>0</v>
      </c>
      <c r="I1071" s="2">
        <v>0</v>
      </c>
      <c r="J1071" s="2">
        <v>0</v>
      </c>
      <c r="K1071" s="2">
        <v>0</v>
      </c>
      <c r="L1071" s="2" t="s">
        <v>29</v>
      </c>
      <c r="N1071" s="2">
        <v>2</v>
      </c>
      <c r="O1071" s="3">
        <v>43209.612013888887</v>
      </c>
      <c r="P1071" s="3">
        <v>43209.528680555559</v>
      </c>
      <c r="R1071" s="2" t="s">
        <v>1442</v>
      </c>
      <c r="T1071" s="2" t="s">
        <v>32</v>
      </c>
      <c r="U1071" s="2" t="s">
        <v>33</v>
      </c>
      <c r="V1071" s="2" t="s">
        <v>33</v>
      </c>
      <c r="X1071" s="2" t="s">
        <v>1444</v>
      </c>
      <c r="Y1071" s="3">
        <v>43274.722245370373</v>
      </c>
      <c r="Z1071" s="3">
        <v>43274.638912037037</v>
      </c>
      <c r="AB1071" s="2">
        <v>0</v>
      </c>
      <c r="AC1071" s="2" t="s">
        <v>3207</v>
      </c>
      <c r="AD1071" s="2">
        <v>0</v>
      </c>
      <c r="AE1071" s="2" t="s">
        <v>2851</v>
      </c>
      <c r="AF1071" s="2" t="s">
        <v>2852</v>
      </c>
      <c r="AG1071" s="2">
        <v>0</v>
      </c>
    </row>
    <row r="1072" spans="1:33" x14ac:dyDescent="0.2">
      <c r="A1072" s="2">
        <v>3568</v>
      </c>
      <c r="B1072" s="2">
        <f>VLOOKUP(A1072,liaison!A:B,2,FALSE)</f>
        <v>4795</v>
      </c>
      <c r="C1072" s="2">
        <f>VLOOKUP(B1072,ERP!A:E,2,FALSE)</f>
        <v>1</v>
      </c>
      <c r="D1072" s="2">
        <f>VLOOKUP(B1072,ERP!A:E,3,FALSE)</f>
        <v>12</v>
      </c>
      <c r="E1072" s="2">
        <f>VLOOKUP(B1072,ERP!A:E,4,FALSE)</f>
        <v>34</v>
      </c>
      <c r="F1072" s="2" t="str">
        <f>VLOOKUP(B1072,ERP!A:E,5,FALSE)</f>
        <v>instock</v>
      </c>
      <c r="G1072" s="2">
        <v>0</v>
      </c>
      <c r="H1072" s="2">
        <v>0</v>
      </c>
      <c r="I1072" s="2">
        <v>0</v>
      </c>
      <c r="J1072" s="2">
        <v>0</v>
      </c>
      <c r="K1072" s="2">
        <v>10</v>
      </c>
      <c r="L1072" s="2" t="s">
        <v>29</v>
      </c>
      <c r="N1072" s="2">
        <v>2</v>
      </c>
      <c r="O1072" s="3">
        <v>43209.616840277777</v>
      </c>
      <c r="P1072" s="3">
        <v>43209.533506944441</v>
      </c>
      <c r="R1072" s="2" t="s">
        <v>1446</v>
      </c>
      <c r="T1072" s="2" t="s">
        <v>32</v>
      </c>
      <c r="U1072" s="2" t="s">
        <v>33</v>
      </c>
      <c r="V1072" s="2" t="s">
        <v>33</v>
      </c>
      <c r="X1072" s="2" t="s">
        <v>1448</v>
      </c>
      <c r="Y1072" s="3">
        <v>44067.732662037037</v>
      </c>
      <c r="Z1072" s="3">
        <v>44067.649328703701</v>
      </c>
      <c r="AB1072" s="2">
        <v>0</v>
      </c>
      <c r="AC1072" s="2" t="s">
        <v>3208</v>
      </c>
      <c r="AD1072" s="2">
        <v>0</v>
      </c>
      <c r="AE1072" s="2" t="s">
        <v>2851</v>
      </c>
      <c r="AF1072" s="2" t="s">
        <v>2852</v>
      </c>
      <c r="AG1072" s="2">
        <v>0</v>
      </c>
    </row>
    <row r="1073" spans="1:33" x14ac:dyDescent="0.2">
      <c r="A1073" s="2">
        <v>14506</v>
      </c>
      <c r="B1073" s="2">
        <f>VLOOKUP(A1073,liaison!A:B,2,FALSE)</f>
        <v>4797</v>
      </c>
      <c r="C1073" s="2">
        <f>VLOOKUP(B1073,ERP!A:E,2,FALSE)</f>
        <v>1</v>
      </c>
      <c r="D1073" s="2">
        <f>VLOOKUP(B1073,ERP!A:E,3,FALSE)</f>
        <v>78</v>
      </c>
      <c r="E1073" s="2">
        <f>VLOOKUP(B1073,ERP!A:E,4,FALSE)</f>
        <v>0</v>
      </c>
      <c r="F1073" s="2" t="str">
        <f>VLOOKUP(B1073,ERP!A:E,5,FALSE)</f>
        <v>outofstock</v>
      </c>
      <c r="G1073" s="2">
        <v>0</v>
      </c>
      <c r="H1073" s="2">
        <v>0</v>
      </c>
      <c r="I1073" s="2">
        <v>0</v>
      </c>
      <c r="J1073" s="2">
        <v>0</v>
      </c>
      <c r="K1073" s="2">
        <v>0</v>
      </c>
      <c r="L1073" s="2" t="s">
        <v>29</v>
      </c>
      <c r="N1073" s="2">
        <v>2</v>
      </c>
      <c r="O1073" s="3">
        <v>43209.62228009259</v>
      </c>
      <c r="P1073" s="3">
        <v>43209.538946759261</v>
      </c>
      <c r="R1073" s="2" t="s">
        <v>1450</v>
      </c>
      <c r="T1073" s="2" t="s">
        <v>32</v>
      </c>
      <c r="U1073" s="2" t="s">
        <v>33</v>
      </c>
      <c r="V1073" s="2" t="s">
        <v>33</v>
      </c>
      <c r="X1073" s="2" t="s">
        <v>1452</v>
      </c>
      <c r="Y1073" s="3">
        <v>44028.395891203712</v>
      </c>
      <c r="Z1073" s="3">
        <v>44028.312557870369</v>
      </c>
      <c r="AB1073" s="2">
        <v>0</v>
      </c>
      <c r="AC1073" s="2" t="s">
        <v>3209</v>
      </c>
      <c r="AD1073" s="2">
        <v>0</v>
      </c>
      <c r="AE1073" s="2" t="s">
        <v>2851</v>
      </c>
      <c r="AF1073" s="2" t="s">
        <v>2852</v>
      </c>
      <c r="AG1073" s="2">
        <v>0</v>
      </c>
    </row>
    <row r="1074" spans="1:33" x14ac:dyDescent="0.2">
      <c r="A1074" s="2">
        <v>15811</v>
      </c>
      <c r="B1074" s="2">
        <f>VLOOKUP(A1074,liaison!A:B,2,FALSE)</f>
        <v>4799</v>
      </c>
      <c r="C1074" s="2">
        <f>VLOOKUP(B1074,ERP!A:E,2,FALSE)</f>
        <v>1</v>
      </c>
      <c r="D1074" s="2">
        <f>VLOOKUP(B1074,ERP!A:E,3,FALSE)</f>
        <v>14.9</v>
      </c>
      <c r="E1074" s="2">
        <f>VLOOKUP(B1074,ERP!A:E,4,FALSE)</f>
        <v>56</v>
      </c>
      <c r="F1074" s="2" t="str">
        <f>VLOOKUP(B1074,ERP!A:E,5,FALSE)</f>
        <v>instock</v>
      </c>
      <c r="G1074" s="2">
        <v>0</v>
      </c>
      <c r="H1074" s="2">
        <v>0</v>
      </c>
      <c r="I1074" s="2">
        <v>0</v>
      </c>
      <c r="J1074" s="2">
        <v>0</v>
      </c>
      <c r="K1074" s="2">
        <v>3</v>
      </c>
      <c r="L1074" s="2" t="s">
        <v>29</v>
      </c>
      <c r="N1074" s="2">
        <v>2</v>
      </c>
      <c r="O1074" s="3">
        <v>43209.637488425928</v>
      </c>
      <c r="P1074" s="3">
        <v>43209.554155092592</v>
      </c>
      <c r="R1074" s="2" t="s">
        <v>1454</v>
      </c>
      <c r="T1074" s="2" t="s">
        <v>32</v>
      </c>
      <c r="U1074" s="2" t="s">
        <v>33</v>
      </c>
      <c r="V1074" s="2" t="s">
        <v>33</v>
      </c>
      <c r="X1074" s="2" t="s">
        <v>1456</v>
      </c>
      <c r="Y1074" s="3">
        <v>44070.635439814818</v>
      </c>
      <c r="Z1074" s="3">
        <v>44070.552106481482</v>
      </c>
      <c r="AB1074" s="2">
        <v>0</v>
      </c>
      <c r="AC1074" s="2" t="s">
        <v>3210</v>
      </c>
      <c r="AD1074" s="2">
        <v>0</v>
      </c>
      <c r="AE1074" s="2" t="s">
        <v>2851</v>
      </c>
      <c r="AF1074" s="2" t="s">
        <v>2852</v>
      </c>
      <c r="AG1074" s="2">
        <v>0</v>
      </c>
    </row>
    <row r="1075" spans="1:33" x14ac:dyDescent="0.2">
      <c r="A1075" s="2">
        <v>16342</v>
      </c>
      <c r="B1075" s="2">
        <f>VLOOKUP(A1075,liaison!A:B,2,FALSE)</f>
        <v>4858</v>
      </c>
      <c r="C1075" s="2">
        <f>VLOOKUP(B1075,ERP!A:E,2,FALSE)</f>
        <v>1</v>
      </c>
      <c r="D1075" s="2">
        <f>VLOOKUP(B1075,ERP!A:E,3,FALSE)</f>
        <v>6.5</v>
      </c>
      <c r="E1075" s="2">
        <f>VLOOKUP(B1075,ERP!A:E,4,FALSE)</f>
        <v>257</v>
      </c>
      <c r="F1075" s="2" t="str">
        <f>VLOOKUP(B1075,ERP!A:E,5,FALSE)</f>
        <v>instock</v>
      </c>
      <c r="G1075" s="2">
        <v>0</v>
      </c>
      <c r="H1075" s="2">
        <v>0</v>
      </c>
      <c r="I1075" s="2">
        <v>0</v>
      </c>
      <c r="J1075" s="2">
        <v>0</v>
      </c>
      <c r="K1075" s="2">
        <v>1</v>
      </c>
      <c r="L1075" s="2" t="s">
        <v>29</v>
      </c>
      <c r="N1075" s="2">
        <v>2</v>
      </c>
      <c r="O1075" s="3">
        <v>43223.484664351847</v>
      </c>
      <c r="P1075" s="3">
        <v>43223.401331018518</v>
      </c>
      <c r="R1075" s="2" t="s">
        <v>1458</v>
      </c>
      <c r="T1075" s="2" t="s">
        <v>32</v>
      </c>
      <c r="U1075" s="2" t="s">
        <v>33</v>
      </c>
      <c r="V1075" s="2" t="s">
        <v>33</v>
      </c>
      <c r="X1075" s="2" t="s">
        <v>1460</v>
      </c>
      <c r="Y1075" s="3">
        <v>44069.656273148154</v>
      </c>
      <c r="Z1075" s="3">
        <v>44069.572939814818</v>
      </c>
      <c r="AB1075" s="2">
        <v>0</v>
      </c>
      <c r="AC1075" s="2" t="s">
        <v>3211</v>
      </c>
      <c r="AD1075" s="2">
        <v>0</v>
      </c>
      <c r="AE1075" s="2" t="s">
        <v>2851</v>
      </c>
      <c r="AF1075" s="2" t="s">
        <v>2852</v>
      </c>
      <c r="AG1075" s="2">
        <v>0</v>
      </c>
    </row>
    <row r="1076" spans="1:33" x14ac:dyDescent="0.2">
      <c r="A1076" s="2">
        <v>16292</v>
      </c>
      <c r="B1076" s="2">
        <f>VLOOKUP(A1076,liaison!A:B,2,FALSE)</f>
        <v>4860</v>
      </c>
      <c r="C1076" s="2">
        <f>VLOOKUP(B1076,ERP!A:E,2,FALSE)</f>
        <v>1</v>
      </c>
      <c r="D1076" s="2">
        <f>VLOOKUP(B1076,ERP!A:E,3,FALSE)</f>
        <v>8.6999999999999993</v>
      </c>
      <c r="E1076" s="2">
        <f>VLOOKUP(B1076,ERP!A:E,4,FALSE)</f>
        <v>85</v>
      </c>
      <c r="F1076" s="2" t="str">
        <f>VLOOKUP(B1076,ERP!A:E,5,FALSE)</f>
        <v>instock</v>
      </c>
      <c r="G1076" s="2">
        <v>0</v>
      </c>
      <c r="H1076" s="2">
        <v>0</v>
      </c>
      <c r="I1076" s="2">
        <v>0</v>
      </c>
      <c r="J1076" s="2">
        <v>0</v>
      </c>
      <c r="K1076" s="2">
        <v>11</v>
      </c>
      <c r="L1076" s="2" t="s">
        <v>29</v>
      </c>
      <c r="N1076" s="2">
        <v>2</v>
      </c>
      <c r="O1076" s="3">
        <v>43223.532210648147</v>
      </c>
      <c r="P1076" s="3">
        <v>43223.448877314811</v>
      </c>
      <c r="R1076" s="2" t="s">
        <v>1462</v>
      </c>
      <c r="T1076" s="2" t="s">
        <v>32</v>
      </c>
      <c r="U1076" s="2" t="s">
        <v>33</v>
      </c>
      <c r="V1076" s="2" t="s">
        <v>33</v>
      </c>
      <c r="X1076" s="2" t="s">
        <v>1464</v>
      </c>
      <c r="Y1076" s="3">
        <v>44068.663229166668</v>
      </c>
      <c r="Z1076" s="3">
        <v>44068.579895833333</v>
      </c>
      <c r="AB1076" s="2">
        <v>0</v>
      </c>
      <c r="AC1076" s="2" t="s">
        <v>3212</v>
      </c>
      <c r="AD1076" s="2">
        <v>0</v>
      </c>
      <c r="AE1076" s="2" t="s">
        <v>2851</v>
      </c>
      <c r="AF1076" s="2" t="s">
        <v>2852</v>
      </c>
      <c r="AG1076" s="2">
        <v>0</v>
      </c>
    </row>
    <row r="1077" spans="1:33" x14ac:dyDescent="0.2">
      <c r="A1077" s="2">
        <v>15307</v>
      </c>
      <c r="B1077" s="2">
        <f>VLOOKUP(A1077,liaison!A:B,2,FALSE)</f>
        <v>4861</v>
      </c>
      <c r="C1077" s="2">
        <f>VLOOKUP(B1077,ERP!A:E,2,FALSE)</f>
        <v>1</v>
      </c>
      <c r="D1077" s="2">
        <f>VLOOKUP(B1077,ERP!A:E,3,FALSE)</f>
        <v>8.5</v>
      </c>
      <c r="E1077" s="2">
        <f>VLOOKUP(B1077,ERP!A:E,4,FALSE)</f>
        <v>284</v>
      </c>
      <c r="F1077" s="2" t="str">
        <f>VLOOKUP(B1077,ERP!A:E,5,FALSE)</f>
        <v>instock</v>
      </c>
      <c r="G1077" s="2">
        <v>0</v>
      </c>
      <c r="H1077" s="2">
        <v>0</v>
      </c>
      <c r="I1077" s="2">
        <v>0</v>
      </c>
      <c r="J1077" s="2">
        <v>0</v>
      </c>
      <c r="K1077" s="2">
        <v>29</v>
      </c>
      <c r="L1077" s="2" t="s">
        <v>29</v>
      </c>
      <c r="N1077" s="2">
        <v>2</v>
      </c>
      <c r="O1077" s="3">
        <v>43223.53402777778</v>
      </c>
      <c r="P1077" s="3">
        <v>43223.450694444437</v>
      </c>
      <c r="R1077" s="2" t="s">
        <v>1466</v>
      </c>
      <c r="T1077" s="2" t="s">
        <v>32</v>
      </c>
      <c r="U1077" s="2" t="s">
        <v>33</v>
      </c>
      <c r="V1077" s="2" t="s">
        <v>33</v>
      </c>
      <c r="X1077" s="2" t="s">
        <v>1468</v>
      </c>
      <c r="Y1077" s="3">
        <v>44069.767384259263</v>
      </c>
      <c r="Z1077" s="3">
        <v>44069.684050925927</v>
      </c>
      <c r="AB1077" s="2">
        <v>0</v>
      </c>
      <c r="AC1077" s="2" t="s">
        <v>3213</v>
      </c>
      <c r="AD1077" s="2">
        <v>0</v>
      </c>
      <c r="AE1077" s="2" t="s">
        <v>2851</v>
      </c>
      <c r="AF1077" s="2" t="s">
        <v>2852</v>
      </c>
      <c r="AG1077" s="2">
        <v>0</v>
      </c>
    </row>
    <row r="1078" spans="1:33" x14ac:dyDescent="0.2">
      <c r="A1078" s="2">
        <v>16047</v>
      </c>
      <c r="B1078" s="2">
        <f>VLOOKUP(A1078,liaison!A:B,2,FALSE)</f>
        <v>4862</v>
      </c>
      <c r="C1078" s="2">
        <f>VLOOKUP(B1078,ERP!A:E,2,FALSE)</f>
        <v>1</v>
      </c>
      <c r="D1078" s="2">
        <f>VLOOKUP(B1078,ERP!A:E,3,FALSE)</f>
        <v>9.9</v>
      </c>
      <c r="E1078" s="2">
        <f>VLOOKUP(B1078,ERP!A:E,4,FALSE)</f>
        <v>168</v>
      </c>
      <c r="F1078" s="2" t="str">
        <f>VLOOKUP(B1078,ERP!A:E,5,FALSE)</f>
        <v>instock</v>
      </c>
      <c r="G1078" s="2">
        <v>0</v>
      </c>
      <c r="H1078" s="2">
        <v>0</v>
      </c>
      <c r="I1078" s="2">
        <v>0</v>
      </c>
      <c r="J1078" s="2">
        <v>0</v>
      </c>
      <c r="K1078" s="2">
        <v>12</v>
      </c>
      <c r="L1078" s="2" t="s">
        <v>29</v>
      </c>
      <c r="N1078" s="2">
        <v>2</v>
      </c>
      <c r="O1078" s="3">
        <v>43223.536377314813</v>
      </c>
      <c r="P1078" s="3">
        <v>43223.453043981477</v>
      </c>
      <c r="R1078" s="2" t="s">
        <v>1470</v>
      </c>
      <c r="T1078" s="2" t="s">
        <v>32</v>
      </c>
      <c r="U1078" s="2" t="s">
        <v>33</v>
      </c>
      <c r="V1078" s="2" t="s">
        <v>33</v>
      </c>
      <c r="X1078" s="2" t="s">
        <v>1472</v>
      </c>
      <c r="Y1078" s="3">
        <v>44070.395995370367</v>
      </c>
      <c r="Z1078" s="3">
        <v>44070.312662037039</v>
      </c>
      <c r="AB1078" s="2">
        <v>0</v>
      </c>
      <c r="AC1078" s="2" t="s">
        <v>3214</v>
      </c>
      <c r="AD1078" s="2">
        <v>0</v>
      </c>
      <c r="AE1078" s="2" t="s">
        <v>2851</v>
      </c>
      <c r="AF1078" s="2" t="s">
        <v>2852</v>
      </c>
      <c r="AG1078" s="2">
        <v>0</v>
      </c>
    </row>
    <row r="1079" spans="1:33" x14ac:dyDescent="0.2">
      <c r="A1079" s="2">
        <v>16255</v>
      </c>
      <c r="B1079" s="2">
        <f>VLOOKUP(A1079,liaison!A:B,2,FALSE)</f>
        <v>4863</v>
      </c>
      <c r="C1079" s="2">
        <f>VLOOKUP(B1079,ERP!A:E,2,FALSE)</f>
        <v>1</v>
      </c>
      <c r="D1079" s="2">
        <f>VLOOKUP(B1079,ERP!A:E,3,FALSE)</f>
        <v>8.1999999999999993</v>
      </c>
      <c r="E1079" s="2">
        <f>VLOOKUP(B1079,ERP!A:E,4,FALSE)</f>
        <v>0</v>
      </c>
      <c r="F1079" s="2" t="str">
        <f>VLOOKUP(B1079,ERP!A:E,5,FALSE)</f>
        <v>outofstock</v>
      </c>
      <c r="G1079" s="2">
        <v>0</v>
      </c>
      <c r="H1079" s="2">
        <v>0</v>
      </c>
      <c r="I1079" s="2">
        <v>0</v>
      </c>
      <c r="J1079" s="2">
        <v>0</v>
      </c>
      <c r="K1079" s="2">
        <v>4</v>
      </c>
      <c r="L1079" s="2" t="s">
        <v>29</v>
      </c>
      <c r="N1079" s="2">
        <v>2</v>
      </c>
      <c r="O1079" s="3">
        <v>43223.540671296287</v>
      </c>
      <c r="P1079" s="3">
        <v>43223.457337962973</v>
      </c>
      <c r="R1079" s="2" t="s">
        <v>1474</v>
      </c>
      <c r="T1079" s="2" t="s">
        <v>32</v>
      </c>
      <c r="U1079" s="2" t="s">
        <v>33</v>
      </c>
      <c r="V1079" s="2" t="s">
        <v>33</v>
      </c>
      <c r="X1079" s="2" t="s">
        <v>1476</v>
      </c>
      <c r="Y1079" s="3">
        <v>44032.741516203707</v>
      </c>
      <c r="Z1079" s="3">
        <v>44032.658182870371</v>
      </c>
      <c r="AB1079" s="2">
        <v>0</v>
      </c>
      <c r="AC1079" s="2" t="s">
        <v>3215</v>
      </c>
      <c r="AD1079" s="2">
        <v>0</v>
      </c>
      <c r="AE1079" s="2" t="s">
        <v>2851</v>
      </c>
      <c r="AF1079" s="2" t="s">
        <v>2852</v>
      </c>
      <c r="AG1079" s="2">
        <v>0</v>
      </c>
    </row>
    <row r="1080" spans="1:33" x14ac:dyDescent="0.2">
      <c r="A1080" s="2">
        <v>16274</v>
      </c>
      <c r="B1080" s="2">
        <f>VLOOKUP(A1080,liaison!A:B,2,FALSE)</f>
        <v>4865</v>
      </c>
      <c r="C1080" s="2">
        <f>VLOOKUP(B1080,ERP!A:E,2,FALSE)</f>
        <v>1</v>
      </c>
      <c r="D1080" s="2">
        <f>VLOOKUP(B1080,ERP!A:E,3,FALSE)</f>
        <v>9.8000000000000007</v>
      </c>
      <c r="E1080" s="2">
        <f>VLOOKUP(B1080,ERP!A:E,4,FALSE)</f>
        <v>1</v>
      </c>
      <c r="F1080" s="2" t="str">
        <f>VLOOKUP(B1080,ERP!A:E,5,FALSE)</f>
        <v>instock</v>
      </c>
      <c r="G1080" s="2">
        <v>0</v>
      </c>
      <c r="H1080" s="2">
        <v>0</v>
      </c>
      <c r="I1080" s="2">
        <v>0</v>
      </c>
      <c r="J1080" s="2">
        <v>0</v>
      </c>
      <c r="K1080" s="2">
        <v>13</v>
      </c>
      <c r="L1080" s="2" t="s">
        <v>29</v>
      </c>
      <c r="N1080" s="2">
        <v>2</v>
      </c>
      <c r="O1080" s="3">
        <v>43223.548125000001</v>
      </c>
      <c r="P1080" s="3">
        <v>43223.464791666673</v>
      </c>
      <c r="R1080" s="2" t="s">
        <v>1478</v>
      </c>
      <c r="T1080" s="2" t="s">
        <v>32</v>
      </c>
      <c r="U1080" s="2" t="s">
        <v>33</v>
      </c>
      <c r="V1080" s="2" t="s">
        <v>33</v>
      </c>
      <c r="X1080" s="2" t="s">
        <v>1480</v>
      </c>
      <c r="Y1080" s="3">
        <v>44047.788217592592</v>
      </c>
      <c r="Z1080" s="3">
        <v>44047.704884259263</v>
      </c>
      <c r="AB1080" s="2">
        <v>0</v>
      </c>
      <c r="AC1080" s="2" t="s">
        <v>3216</v>
      </c>
      <c r="AD1080" s="2">
        <v>0</v>
      </c>
      <c r="AE1080" s="2" t="s">
        <v>2851</v>
      </c>
      <c r="AF1080" s="2" t="s">
        <v>2852</v>
      </c>
      <c r="AG1080" s="2">
        <v>0</v>
      </c>
    </row>
    <row r="1081" spans="1:33" x14ac:dyDescent="0.2">
      <c r="A1081" s="2">
        <v>16148</v>
      </c>
      <c r="B1081" s="2">
        <f>VLOOKUP(A1081,liaison!A:B,2,FALSE)</f>
        <v>4867</v>
      </c>
      <c r="C1081" s="2">
        <f>VLOOKUP(B1081,ERP!A:E,2,FALSE)</f>
        <v>1</v>
      </c>
      <c r="D1081" s="2">
        <f>VLOOKUP(B1081,ERP!A:E,3,FALSE)</f>
        <v>9.9</v>
      </c>
      <c r="E1081" s="2">
        <f>VLOOKUP(B1081,ERP!A:E,4,FALSE)</f>
        <v>0</v>
      </c>
      <c r="F1081" s="2" t="str">
        <f>VLOOKUP(B1081,ERP!A:E,5,FALSE)</f>
        <v>outofstock</v>
      </c>
      <c r="G1081" s="2">
        <v>0</v>
      </c>
      <c r="H1081" s="2">
        <v>0</v>
      </c>
      <c r="I1081" s="2">
        <v>0</v>
      </c>
      <c r="J1081" s="2">
        <v>0</v>
      </c>
      <c r="K1081" s="2">
        <v>1</v>
      </c>
      <c r="L1081" s="2" t="s">
        <v>29</v>
      </c>
      <c r="N1081" s="2">
        <v>2</v>
      </c>
      <c r="O1081" s="3">
        <v>43223.555613425917</v>
      </c>
      <c r="P1081" s="3">
        <v>43223.472280092603</v>
      </c>
      <c r="R1081" s="2" t="s">
        <v>1482</v>
      </c>
      <c r="T1081" s="2" t="s">
        <v>32</v>
      </c>
      <c r="U1081" s="2" t="s">
        <v>33</v>
      </c>
      <c r="V1081" s="2" t="s">
        <v>33</v>
      </c>
      <c r="X1081" s="2" t="s">
        <v>1484</v>
      </c>
      <c r="Y1081" s="3">
        <v>44070.396006944437</v>
      </c>
      <c r="Z1081" s="3">
        <v>44070.312673611108</v>
      </c>
      <c r="AB1081" s="2">
        <v>0</v>
      </c>
      <c r="AC1081" s="2" t="s">
        <v>3217</v>
      </c>
      <c r="AD1081" s="2">
        <v>0</v>
      </c>
      <c r="AE1081" s="2" t="s">
        <v>2851</v>
      </c>
      <c r="AF1081" s="2" t="s">
        <v>2852</v>
      </c>
      <c r="AG1081" s="2">
        <v>0</v>
      </c>
    </row>
    <row r="1082" spans="1:33" x14ac:dyDescent="0.2">
      <c r="A1082" s="2">
        <v>16149</v>
      </c>
      <c r="B1082" s="2">
        <f>VLOOKUP(A1082,liaison!A:B,2,FALSE)</f>
        <v>4870</v>
      </c>
      <c r="C1082" s="2">
        <f>VLOOKUP(B1082,ERP!A:E,2,FALSE)</f>
        <v>1</v>
      </c>
      <c r="D1082" s="2">
        <f>VLOOKUP(B1082,ERP!A:E,3,FALSE)</f>
        <v>9.3000000000000007</v>
      </c>
      <c r="E1082" s="2">
        <f>VLOOKUP(B1082,ERP!A:E,4,FALSE)</f>
        <v>0</v>
      </c>
      <c r="F1082" s="2" t="str">
        <f>VLOOKUP(B1082,ERP!A:E,5,FALSE)</f>
        <v>outofstock</v>
      </c>
      <c r="G1082" s="2">
        <v>0</v>
      </c>
      <c r="H1082" s="2">
        <v>0</v>
      </c>
      <c r="I1082" s="2">
        <v>0</v>
      </c>
      <c r="J1082" s="2">
        <v>0</v>
      </c>
      <c r="K1082" s="2">
        <v>33</v>
      </c>
      <c r="L1082" s="2" t="s">
        <v>29</v>
      </c>
      <c r="N1082" s="2">
        <v>2</v>
      </c>
      <c r="O1082" s="3">
        <v>43223.573414351849</v>
      </c>
      <c r="P1082" s="3">
        <v>43223.490081018521</v>
      </c>
      <c r="R1082" s="2" t="s">
        <v>1486</v>
      </c>
      <c r="T1082" s="2" t="s">
        <v>32</v>
      </c>
      <c r="U1082" s="2" t="s">
        <v>33</v>
      </c>
      <c r="V1082" s="2" t="s">
        <v>33</v>
      </c>
      <c r="X1082" s="2" t="s">
        <v>1488</v>
      </c>
      <c r="Y1082" s="3">
        <v>44070.725729166668</v>
      </c>
      <c r="Z1082" s="3">
        <v>44070.642395833333</v>
      </c>
      <c r="AB1082" s="2">
        <v>0</v>
      </c>
      <c r="AC1082" s="2" t="s">
        <v>3218</v>
      </c>
      <c r="AD1082" s="2">
        <v>0</v>
      </c>
      <c r="AE1082" s="2" t="s">
        <v>2851</v>
      </c>
      <c r="AF1082" s="2" t="s">
        <v>2852</v>
      </c>
      <c r="AG1082" s="2">
        <v>0</v>
      </c>
    </row>
    <row r="1083" spans="1:33" x14ac:dyDescent="0.2">
      <c r="A1083" s="2">
        <v>16289</v>
      </c>
      <c r="B1083" s="2">
        <f>VLOOKUP(A1083,liaison!A:B,2,FALSE)</f>
        <v>4876</v>
      </c>
      <c r="C1083" s="2">
        <f>VLOOKUP(B1083,ERP!A:E,2,FALSE)</f>
        <v>1</v>
      </c>
      <c r="D1083" s="2">
        <f>VLOOKUP(B1083,ERP!A:E,3,FALSE)</f>
        <v>22.8</v>
      </c>
      <c r="E1083" s="2">
        <f>VLOOKUP(B1083,ERP!A:E,4,FALSE)</f>
        <v>4</v>
      </c>
      <c r="F1083" s="2" t="str">
        <f>VLOOKUP(B1083,ERP!A:E,5,FALSE)</f>
        <v>instock</v>
      </c>
      <c r="G1083" s="2">
        <v>0</v>
      </c>
      <c r="H1083" s="2">
        <v>0</v>
      </c>
      <c r="I1083" s="2">
        <v>0</v>
      </c>
      <c r="J1083" s="2">
        <v>0</v>
      </c>
      <c r="K1083" s="2">
        <v>22</v>
      </c>
      <c r="L1083" s="2" t="s">
        <v>29</v>
      </c>
      <c r="N1083" s="2">
        <v>2</v>
      </c>
      <c r="O1083" s="3">
        <v>43224.56962962963</v>
      </c>
      <c r="P1083" s="3">
        <v>43224.486296296287</v>
      </c>
      <c r="R1083" s="2" t="s">
        <v>1490</v>
      </c>
      <c r="T1083" s="2" t="s">
        <v>32</v>
      </c>
      <c r="U1083" s="2" t="s">
        <v>33</v>
      </c>
      <c r="V1083" s="2" t="s">
        <v>33</v>
      </c>
      <c r="X1083" s="2" t="s">
        <v>1492</v>
      </c>
      <c r="Y1083" s="3">
        <v>44068.774340277778</v>
      </c>
      <c r="Z1083" s="3">
        <v>44068.691006944442</v>
      </c>
      <c r="AB1083" s="2">
        <v>0</v>
      </c>
      <c r="AC1083" s="2" t="s">
        <v>3219</v>
      </c>
      <c r="AD1083" s="2">
        <v>0</v>
      </c>
      <c r="AE1083" s="2" t="s">
        <v>2851</v>
      </c>
      <c r="AF1083" s="2" t="s">
        <v>2852</v>
      </c>
      <c r="AG1083" s="2">
        <v>0</v>
      </c>
    </row>
    <row r="1084" spans="1:33" x14ac:dyDescent="0.2">
      <c r="A1084" s="2">
        <v>14981</v>
      </c>
      <c r="B1084" s="2">
        <f>VLOOKUP(A1084,liaison!A:B,2,FALSE)</f>
        <v>4885</v>
      </c>
      <c r="C1084" s="2">
        <f>VLOOKUP(B1084,ERP!A:E,2,FALSE)</f>
        <v>1</v>
      </c>
      <c r="D1084" s="2">
        <f>VLOOKUP(B1084,ERP!A:E,3,FALSE)</f>
        <v>18.7</v>
      </c>
      <c r="E1084" s="2">
        <f>VLOOKUP(B1084,ERP!A:E,4,FALSE)</f>
        <v>6</v>
      </c>
      <c r="F1084" s="2" t="str">
        <f>VLOOKUP(B1084,ERP!A:E,5,FALSE)</f>
        <v>instock</v>
      </c>
      <c r="G1084" s="2">
        <v>0</v>
      </c>
      <c r="H1084" s="2">
        <v>0</v>
      </c>
      <c r="I1084" s="2">
        <v>0</v>
      </c>
      <c r="J1084" s="2">
        <v>0</v>
      </c>
      <c r="K1084" s="2">
        <v>0</v>
      </c>
      <c r="L1084" s="2" t="s">
        <v>29</v>
      </c>
      <c r="N1084" s="2">
        <v>2</v>
      </c>
      <c r="O1084" s="3">
        <v>43231.581493055557</v>
      </c>
      <c r="P1084" s="3">
        <v>43231.498159722221</v>
      </c>
      <c r="R1084" s="2" t="s">
        <v>1494</v>
      </c>
      <c r="T1084" s="2" t="s">
        <v>32</v>
      </c>
      <c r="U1084" s="2" t="s">
        <v>33</v>
      </c>
      <c r="V1084" s="2" t="s">
        <v>33</v>
      </c>
      <c r="X1084" s="2" t="s">
        <v>1496</v>
      </c>
      <c r="Y1084" s="3">
        <v>44047.395902777767</v>
      </c>
      <c r="Z1084" s="3">
        <v>44047.312569444453</v>
      </c>
      <c r="AB1084" s="2">
        <v>0</v>
      </c>
      <c r="AC1084" s="2" t="s">
        <v>3220</v>
      </c>
      <c r="AD1084" s="2">
        <v>0</v>
      </c>
      <c r="AE1084" s="2" t="s">
        <v>2851</v>
      </c>
      <c r="AF1084" s="2" t="s">
        <v>2852</v>
      </c>
      <c r="AG1084" s="2">
        <v>0</v>
      </c>
    </row>
    <row r="1085" spans="1:33" x14ac:dyDescent="0.2">
      <c r="A1085" s="2">
        <v>15773</v>
      </c>
      <c r="B1085" s="2">
        <f>VLOOKUP(A1085,liaison!A:B,2,FALSE)</f>
        <v>4886</v>
      </c>
      <c r="C1085" s="2">
        <f>VLOOKUP(B1085,ERP!A:E,2,FALSE)</f>
        <v>1</v>
      </c>
      <c r="D1085" s="2">
        <f>VLOOKUP(B1085,ERP!A:E,3,FALSE)</f>
        <v>28.4</v>
      </c>
      <c r="E1085" s="2">
        <f>VLOOKUP(B1085,ERP!A:E,4,FALSE)</f>
        <v>48</v>
      </c>
      <c r="F1085" s="2" t="str">
        <f>VLOOKUP(B1085,ERP!A:E,5,FALSE)</f>
        <v>instock</v>
      </c>
      <c r="G1085" s="2">
        <v>0</v>
      </c>
      <c r="H1085" s="2">
        <v>0</v>
      </c>
      <c r="I1085" s="2">
        <v>0</v>
      </c>
      <c r="J1085" s="2">
        <v>0</v>
      </c>
      <c r="K1085" s="2">
        <v>5</v>
      </c>
      <c r="L1085" s="2" t="s">
        <v>29</v>
      </c>
      <c r="N1085" s="2">
        <v>2</v>
      </c>
      <c r="O1085" s="3">
        <v>43231.590891203698</v>
      </c>
      <c r="P1085" s="3">
        <v>43231.507557870369</v>
      </c>
      <c r="R1085" s="2" t="s">
        <v>1498</v>
      </c>
      <c r="T1085" s="2" t="s">
        <v>32</v>
      </c>
      <c r="U1085" s="2" t="s">
        <v>33</v>
      </c>
      <c r="V1085" s="2" t="s">
        <v>33</v>
      </c>
      <c r="X1085" s="2" t="s">
        <v>1500</v>
      </c>
      <c r="Y1085" s="3">
        <v>44043.395937499998</v>
      </c>
      <c r="Z1085" s="3">
        <v>44043.312604166669</v>
      </c>
      <c r="AB1085" s="2">
        <v>0</v>
      </c>
      <c r="AC1085" s="2" t="s">
        <v>3221</v>
      </c>
      <c r="AD1085" s="2">
        <v>0</v>
      </c>
      <c r="AE1085" s="2" t="s">
        <v>2851</v>
      </c>
      <c r="AF1085" s="2" t="s">
        <v>2852</v>
      </c>
      <c r="AG1085" s="2">
        <v>0</v>
      </c>
    </row>
    <row r="1086" spans="1:33" x14ac:dyDescent="0.2">
      <c r="A1086" s="2">
        <v>15776</v>
      </c>
      <c r="B1086" s="2">
        <f>VLOOKUP(A1086,liaison!A:B,2,FALSE)</f>
        <v>4888</v>
      </c>
      <c r="C1086" s="2">
        <f>VLOOKUP(B1086,ERP!A:E,2,FALSE)</f>
        <v>1</v>
      </c>
      <c r="D1086" s="2">
        <f>VLOOKUP(B1086,ERP!A:E,3,FALSE)</f>
        <v>27.9</v>
      </c>
      <c r="E1086" s="2">
        <f>VLOOKUP(B1086,ERP!A:E,4,FALSE)</f>
        <v>53</v>
      </c>
      <c r="F1086" s="2" t="str">
        <f>VLOOKUP(B1086,ERP!A:E,5,FALSE)</f>
        <v>instock</v>
      </c>
      <c r="G1086" s="2">
        <v>0</v>
      </c>
      <c r="H1086" s="2">
        <v>0</v>
      </c>
      <c r="I1086" s="2">
        <v>0</v>
      </c>
      <c r="J1086" s="2">
        <v>0</v>
      </c>
      <c r="K1086" s="2">
        <v>0</v>
      </c>
      <c r="L1086" s="2" t="s">
        <v>29</v>
      </c>
      <c r="N1086" s="2">
        <v>2</v>
      </c>
      <c r="O1086" s="3">
        <v>43231.612256944441</v>
      </c>
      <c r="P1086" s="3">
        <v>43231.528923611113</v>
      </c>
      <c r="R1086" s="2" t="s">
        <v>1502</v>
      </c>
      <c r="T1086" s="2" t="s">
        <v>32</v>
      </c>
      <c r="U1086" s="2" t="s">
        <v>33</v>
      </c>
      <c r="V1086" s="2" t="s">
        <v>33</v>
      </c>
      <c r="X1086" s="2" t="s">
        <v>1504</v>
      </c>
      <c r="Y1086" s="3">
        <v>44069.475717592592</v>
      </c>
      <c r="Z1086" s="3">
        <v>44069.392384259263</v>
      </c>
      <c r="AB1086" s="2">
        <v>0</v>
      </c>
      <c r="AC1086" s="2" t="s">
        <v>3222</v>
      </c>
      <c r="AD1086" s="2">
        <v>0</v>
      </c>
      <c r="AE1086" s="2" t="s">
        <v>2851</v>
      </c>
      <c r="AF1086" s="2" t="s">
        <v>2852</v>
      </c>
      <c r="AG1086" s="2">
        <v>0</v>
      </c>
    </row>
    <row r="1087" spans="1:33" x14ac:dyDescent="0.2">
      <c r="A1087" s="2">
        <v>16037</v>
      </c>
      <c r="B1087" s="2">
        <f>VLOOKUP(A1087,liaison!A:B,2,FALSE)</f>
        <v>4889</v>
      </c>
      <c r="C1087" s="2">
        <f>VLOOKUP(B1087,ERP!A:E,2,FALSE)</f>
        <v>1</v>
      </c>
      <c r="D1087" s="2">
        <f>VLOOKUP(B1087,ERP!A:E,3,FALSE)</f>
        <v>25.3</v>
      </c>
      <c r="E1087" s="2">
        <f>VLOOKUP(B1087,ERP!A:E,4,FALSE)</f>
        <v>0</v>
      </c>
      <c r="F1087" s="2" t="str">
        <f>VLOOKUP(B1087,ERP!A:E,5,FALSE)</f>
        <v>outofstock</v>
      </c>
      <c r="G1087" s="2">
        <v>0</v>
      </c>
      <c r="H1087" s="2">
        <v>0</v>
      </c>
      <c r="I1087" s="2">
        <v>0</v>
      </c>
      <c r="J1087" s="2">
        <v>0</v>
      </c>
      <c r="K1087" s="2">
        <v>0</v>
      </c>
      <c r="L1087" s="2" t="s">
        <v>29</v>
      </c>
      <c r="N1087" s="2">
        <v>2</v>
      </c>
      <c r="O1087" s="3">
        <v>43231.620127314818</v>
      </c>
      <c r="P1087" s="3">
        <v>43231.536793981482</v>
      </c>
      <c r="R1087" s="2" t="s">
        <v>1506</v>
      </c>
      <c r="T1087" s="2" t="s">
        <v>32</v>
      </c>
      <c r="U1087" s="2" t="s">
        <v>33</v>
      </c>
      <c r="V1087" s="2" t="s">
        <v>33</v>
      </c>
      <c r="X1087" s="2" t="s">
        <v>1508</v>
      </c>
      <c r="Y1087" s="3">
        <v>44023.711863425917</v>
      </c>
      <c r="Z1087" s="3">
        <v>44023.628530092603</v>
      </c>
      <c r="AB1087" s="2">
        <v>0</v>
      </c>
      <c r="AC1087" s="2" t="s">
        <v>3223</v>
      </c>
      <c r="AD1087" s="2">
        <v>0</v>
      </c>
      <c r="AE1087" s="2" t="s">
        <v>2851</v>
      </c>
      <c r="AF1087" s="2" t="s">
        <v>2852</v>
      </c>
      <c r="AG1087" s="2">
        <v>0</v>
      </c>
    </row>
    <row r="1088" spans="1:33" x14ac:dyDescent="0.2">
      <c r="A1088" s="2">
        <v>16038</v>
      </c>
      <c r="B1088" s="2">
        <f>VLOOKUP(A1088,liaison!A:B,2,FALSE)</f>
        <v>4890</v>
      </c>
      <c r="C1088" s="2">
        <f>VLOOKUP(B1088,ERP!A:E,2,FALSE)</f>
        <v>1</v>
      </c>
      <c r="D1088" s="2">
        <f>VLOOKUP(B1088,ERP!A:E,3,FALSE)</f>
        <v>17</v>
      </c>
      <c r="E1088" s="2">
        <f>VLOOKUP(B1088,ERP!A:E,4,FALSE)</f>
        <v>29</v>
      </c>
      <c r="F1088" s="2" t="str">
        <f>VLOOKUP(B1088,ERP!A:E,5,FALSE)</f>
        <v>instock</v>
      </c>
      <c r="G1088" s="2">
        <v>0</v>
      </c>
      <c r="H1088" s="2">
        <v>0</v>
      </c>
      <c r="I1088" s="2">
        <v>0</v>
      </c>
      <c r="J1088" s="2">
        <v>0</v>
      </c>
      <c r="K1088" s="2">
        <v>6</v>
      </c>
      <c r="L1088" s="2" t="s">
        <v>29</v>
      </c>
      <c r="N1088" s="2">
        <v>2</v>
      </c>
      <c r="O1088" s="3">
        <v>43231.621793981481</v>
      </c>
      <c r="P1088" s="3">
        <v>43231.538460648153</v>
      </c>
      <c r="R1088" s="2" t="s">
        <v>1510</v>
      </c>
      <c r="T1088" s="2" t="s">
        <v>32</v>
      </c>
      <c r="U1088" s="2" t="s">
        <v>33</v>
      </c>
      <c r="V1088" s="2" t="s">
        <v>33</v>
      </c>
      <c r="X1088" s="2" t="s">
        <v>1512</v>
      </c>
      <c r="Y1088" s="3">
        <v>44070.489606481482</v>
      </c>
      <c r="Z1088" s="3">
        <v>44070.406273148154</v>
      </c>
      <c r="AB1088" s="2">
        <v>0</v>
      </c>
      <c r="AC1088" s="2" t="s">
        <v>3224</v>
      </c>
      <c r="AD1088" s="2">
        <v>0</v>
      </c>
      <c r="AE1088" s="2" t="s">
        <v>2851</v>
      </c>
      <c r="AF1088" s="2" t="s">
        <v>2852</v>
      </c>
      <c r="AG1088" s="2">
        <v>0</v>
      </c>
    </row>
    <row r="1089" spans="1:33" x14ac:dyDescent="0.2">
      <c r="A1089" s="2">
        <v>15807</v>
      </c>
      <c r="B1089" s="2">
        <f>VLOOKUP(A1089,liaison!A:B,2,FALSE)</f>
        <v>4891</v>
      </c>
      <c r="C1089" s="2">
        <f>VLOOKUP(B1089,ERP!A:E,2,FALSE)</f>
        <v>1</v>
      </c>
      <c r="D1089" s="2">
        <f>VLOOKUP(B1089,ERP!A:E,3,FALSE)</f>
        <v>27.9</v>
      </c>
      <c r="E1089" s="2">
        <f>VLOOKUP(B1089,ERP!A:E,4,FALSE)</f>
        <v>0</v>
      </c>
      <c r="F1089" s="2" t="str">
        <f>VLOOKUP(B1089,ERP!A:E,5,FALSE)</f>
        <v>outofstock</v>
      </c>
      <c r="G1089" s="2">
        <v>0</v>
      </c>
      <c r="H1089" s="2">
        <v>0</v>
      </c>
      <c r="I1089" s="2">
        <v>0</v>
      </c>
      <c r="J1089" s="2">
        <v>0</v>
      </c>
      <c r="K1089" s="2">
        <v>36</v>
      </c>
      <c r="L1089" s="2" t="s">
        <v>29</v>
      </c>
      <c r="N1089" s="2">
        <v>2</v>
      </c>
      <c r="O1089" s="3">
        <v>43231.6246875</v>
      </c>
      <c r="P1089" s="3">
        <v>43231.541354166657</v>
      </c>
      <c r="R1089" s="2" t="s">
        <v>1514</v>
      </c>
      <c r="T1089" s="2" t="s">
        <v>32</v>
      </c>
      <c r="U1089" s="2" t="s">
        <v>33</v>
      </c>
      <c r="V1089" s="2" t="s">
        <v>33</v>
      </c>
      <c r="X1089" s="2" t="s">
        <v>1516</v>
      </c>
      <c r="Y1089" s="3">
        <v>44069.399328703701</v>
      </c>
      <c r="Z1089" s="3">
        <v>44069.315995370373</v>
      </c>
      <c r="AB1089" s="2">
        <v>0</v>
      </c>
      <c r="AC1089" s="2" t="s">
        <v>3225</v>
      </c>
      <c r="AD1089" s="2">
        <v>0</v>
      </c>
      <c r="AE1089" s="2" t="s">
        <v>2851</v>
      </c>
      <c r="AF1089" s="2" t="s">
        <v>2852</v>
      </c>
      <c r="AG1089" s="2">
        <v>0</v>
      </c>
    </row>
    <row r="1090" spans="1:33" x14ac:dyDescent="0.2">
      <c r="A1090" s="2">
        <v>15952</v>
      </c>
      <c r="B1090" s="2">
        <f>VLOOKUP(A1090,liaison!A:B,2,FALSE)</f>
        <v>4892</v>
      </c>
      <c r="C1090" s="2">
        <f>VLOOKUP(B1090,ERP!A:E,2,FALSE)</f>
        <v>1</v>
      </c>
      <c r="D1090" s="2">
        <f>VLOOKUP(B1090,ERP!A:E,3,FALSE)</f>
        <v>20.100000000000001</v>
      </c>
      <c r="E1090" s="2">
        <f>VLOOKUP(B1090,ERP!A:E,4,FALSE)</f>
        <v>34</v>
      </c>
      <c r="F1090" s="2" t="str">
        <f>VLOOKUP(B1090,ERP!A:E,5,FALSE)</f>
        <v>instock</v>
      </c>
      <c r="G1090" s="2">
        <v>0</v>
      </c>
      <c r="H1090" s="2">
        <v>0</v>
      </c>
      <c r="I1090" s="2">
        <v>0</v>
      </c>
      <c r="J1090" s="2">
        <v>0</v>
      </c>
      <c r="K1090" s="2">
        <v>3</v>
      </c>
      <c r="L1090" s="2" t="s">
        <v>29</v>
      </c>
      <c r="N1090" s="2">
        <v>2</v>
      </c>
      <c r="O1090" s="3">
        <v>43231.628842592603</v>
      </c>
      <c r="P1090" s="3">
        <v>43231.54550925926</v>
      </c>
      <c r="R1090" s="2" t="s">
        <v>1518</v>
      </c>
      <c r="T1090" s="2" t="s">
        <v>32</v>
      </c>
      <c r="U1090" s="2" t="s">
        <v>33</v>
      </c>
      <c r="V1090" s="2" t="s">
        <v>33</v>
      </c>
      <c r="X1090" s="2" t="s">
        <v>1520</v>
      </c>
      <c r="Y1090" s="3">
        <v>44070.635439814818</v>
      </c>
      <c r="Z1090" s="3">
        <v>44070.552106481482</v>
      </c>
      <c r="AB1090" s="2">
        <v>0</v>
      </c>
      <c r="AC1090" s="2" t="s">
        <v>3226</v>
      </c>
      <c r="AD1090" s="2">
        <v>0</v>
      </c>
      <c r="AE1090" s="2" t="s">
        <v>2851</v>
      </c>
      <c r="AF1090" s="2" t="s">
        <v>2852</v>
      </c>
      <c r="AG1090" s="2">
        <v>0</v>
      </c>
    </row>
    <row r="1091" spans="1:33" x14ac:dyDescent="0.2">
      <c r="A1091" s="2">
        <v>15808</v>
      </c>
      <c r="B1091" s="2">
        <f>VLOOKUP(A1091,liaison!A:B,2,FALSE)</f>
        <v>4893</v>
      </c>
      <c r="C1091" s="2">
        <f>VLOOKUP(B1091,ERP!A:E,2,FALSE)</f>
        <v>1</v>
      </c>
      <c r="D1091" s="2">
        <f>VLOOKUP(B1091,ERP!A:E,3,FALSE)</f>
        <v>27.9</v>
      </c>
      <c r="E1091" s="2">
        <f>VLOOKUP(B1091,ERP!A:E,4,FALSE)</f>
        <v>0</v>
      </c>
      <c r="F1091" s="2" t="str">
        <f>VLOOKUP(B1091,ERP!A:E,5,FALSE)</f>
        <v>outofstock</v>
      </c>
      <c r="G1091" s="2">
        <v>0</v>
      </c>
      <c r="H1091" s="2">
        <v>0</v>
      </c>
      <c r="I1091" s="2">
        <v>0</v>
      </c>
      <c r="J1091" s="2">
        <v>0</v>
      </c>
      <c r="K1091" s="2">
        <v>3</v>
      </c>
      <c r="L1091" s="2" t="s">
        <v>29</v>
      </c>
      <c r="N1091" s="2">
        <v>2</v>
      </c>
      <c r="O1091" s="3">
        <v>43231.632627314822</v>
      </c>
      <c r="P1091" s="3">
        <v>43231.549293981479</v>
      </c>
      <c r="R1091" s="2" t="s">
        <v>1522</v>
      </c>
      <c r="T1091" s="2" t="s">
        <v>32</v>
      </c>
      <c r="U1091" s="2" t="s">
        <v>33</v>
      </c>
      <c r="V1091" s="2" t="s">
        <v>33</v>
      </c>
      <c r="X1091" s="2" t="s">
        <v>1524</v>
      </c>
      <c r="Y1091" s="3">
        <v>43958.510393518518</v>
      </c>
      <c r="Z1091" s="3">
        <v>43958.427060185182</v>
      </c>
      <c r="AB1091" s="2">
        <v>0</v>
      </c>
      <c r="AC1091" s="2" t="s">
        <v>3227</v>
      </c>
      <c r="AD1091" s="2">
        <v>0</v>
      </c>
      <c r="AE1091" s="2" t="s">
        <v>2851</v>
      </c>
      <c r="AF1091" s="2" t="s">
        <v>2852</v>
      </c>
      <c r="AG1091" s="2">
        <v>0</v>
      </c>
    </row>
    <row r="1092" spans="1:33" x14ac:dyDescent="0.2">
      <c r="A1092" s="2">
        <v>16062</v>
      </c>
      <c r="B1092" s="2">
        <f>VLOOKUP(A1092,liaison!A:B,2,FALSE)</f>
        <v>4899</v>
      </c>
      <c r="C1092" s="2">
        <f>VLOOKUP(B1092,ERP!A:E,2,FALSE)</f>
        <v>1</v>
      </c>
      <c r="D1092" s="2">
        <f>VLOOKUP(B1092,ERP!A:E,3,FALSE)</f>
        <v>21.2</v>
      </c>
      <c r="E1092" s="2">
        <f>VLOOKUP(B1092,ERP!A:E,4,FALSE)</f>
        <v>35</v>
      </c>
      <c r="F1092" s="2" t="str">
        <f>VLOOKUP(B1092,ERP!A:E,5,FALSE)</f>
        <v>instock</v>
      </c>
      <c r="G1092" s="2">
        <v>0</v>
      </c>
      <c r="H1092" s="2">
        <v>0</v>
      </c>
      <c r="I1092" s="2">
        <v>0</v>
      </c>
      <c r="J1092" s="2">
        <v>0</v>
      </c>
      <c r="K1092" s="2">
        <v>9</v>
      </c>
      <c r="L1092" s="2" t="s">
        <v>29</v>
      </c>
      <c r="N1092" s="2">
        <v>2</v>
      </c>
      <c r="O1092" s="3">
        <v>43235.392395833333</v>
      </c>
      <c r="P1092" s="3">
        <v>43235.309062499997</v>
      </c>
      <c r="R1092" s="2" t="s">
        <v>1526</v>
      </c>
      <c r="T1092" s="2" t="s">
        <v>32</v>
      </c>
      <c r="U1092" s="2" t="s">
        <v>33</v>
      </c>
      <c r="V1092" s="2" t="s">
        <v>33</v>
      </c>
      <c r="X1092" s="2" t="s">
        <v>1528</v>
      </c>
      <c r="Y1092" s="3">
        <v>44048.395995370367</v>
      </c>
      <c r="Z1092" s="3">
        <v>44048.312662037039</v>
      </c>
      <c r="AB1092" s="2">
        <v>0</v>
      </c>
      <c r="AC1092" s="2" t="s">
        <v>3228</v>
      </c>
      <c r="AD1092" s="2">
        <v>0</v>
      </c>
      <c r="AE1092" s="2" t="s">
        <v>2851</v>
      </c>
      <c r="AF1092" s="2" t="s">
        <v>2852</v>
      </c>
      <c r="AG1092" s="2">
        <v>0</v>
      </c>
    </row>
    <row r="1093" spans="1:33" x14ac:dyDescent="0.2">
      <c r="A1093" s="2">
        <v>16063</v>
      </c>
      <c r="B1093" s="2">
        <f>VLOOKUP(A1093,liaison!A:B,2,FALSE)</f>
        <v>4900</v>
      </c>
      <c r="C1093" s="2">
        <f>VLOOKUP(B1093,ERP!A:E,2,FALSE)</f>
        <v>1</v>
      </c>
      <c r="D1093" s="2">
        <f>VLOOKUP(B1093,ERP!A:E,3,FALSE)</f>
        <v>20.8</v>
      </c>
      <c r="E1093" s="2">
        <f>VLOOKUP(B1093,ERP!A:E,4,FALSE)</f>
        <v>42</v>
      </c>
      <c r="F1093" s="2" t="str">
        <f>VLOOKUP(B1093,ERP!A:E,5,FALSE)</f>
        <v>instock</v>
      </c>
      <c r="G1093" s="2">
        <v>0</v>
      </c>
      <c r="H1093" s="2">
        <v>0</v>
      </c>
      <c r="I1093" s="2">
        <v>0</v>
      </c>
      <c r="J1093" s="2">
        <v>0</v>
      </c>
      <c r="K1093" s="2">
        <v>1</v>
      </c>
      <c r="L1093" s="2" t="s">
        <v>29</v>
      </c>
      <c r="N1093" s="2">
        <v>2</v>
      </c>
      <c r="O1093" s="3">
        <v>43235.397893518522</v>
      </c>
      <c r="P1093" s="3">
        <v>43235.314560185187</v>
      </c>
      <c r="R1093" s="2" t="s">
        <v>1530</v>
      </c>
      <c r="T1093" s="2" t="s">
        <v>32</v>
      </c>
      <c r="U1093" s="2" t="s">
        <v>33</v>
      </c>
      <c r="V1093" s="2" t="s">
        <v>33</v>
      </c>
      <c r="X1093" s="2" t="s">
        <v>1532</v>
      </c>
      <c r="Y1093" s="3">
        <v>44068.670162037037</v>
      </c>
      <c r="Z1093" s="3">
        <v>44068.586828703701</v>
      </c>
      <c r="AB1093" s="2">
        <v>0</v>
      </c>
      <c r="AC1093" s="2" t="s">
        <v>3229</v>
      </c>
      <c r="AD1093" s="2">
        <v>0</v>
      </c>
      <c r="AE1093" s="2" t="s">
        <v>2851</v>
      </c>
      <c r="AF1093" s="2" t="s">
        <v>2852</v>
      </c>
      <c r="AG1093" s="2">
        <v>0</v>
      </c>
    </row>
    <row r="1094" spans="1:33" x14ac:dyDescent="0.2">
      <c r="A1094" s="2">
        <v>14802</v>
      </c>
      <c r="B1094" s="2">
        <f>VLOOKUP(A1094,liaison!A:B,2,FALSE)</f>
        <v>4901</v>
      </c>
      <c r="C1094" s="2">
        <f>VLOOKUP(B1094,ERP!A:E,2,FALSE)</f>
        <v>1</v>
      </c>
      <c r="D1094" s="2">
        <f>VLOOKUP(B1094,ERP!A:E,3,FALSE)</f>
        <v>41</v>
      </c>
      <c r="E1094" s="2">
        <f>VLOOKUP(B1094,ERP!A:E,4,FALSE)</f>
        <v>36</v>
      </c>
      <c r="F1094" s="2" t="str">
        <f>VLOOKUP(B1094,ERP!A:E,5,FALSE)</f>
        <v>instock</v>
      </c>
      <c r="G1094" s="2">
        <v>0</v>
      </c>
      <c r="H1094" s="2">
        <v>0</v>
      </c>
      <c r="I1094" s="2">
        <v>0</v>
      </c>
      <c r="J1094" s="2">
        <v>0</v>
      </c>
      <c r="K1094" s="2">
        <v>0</v>
      </c>
      <c r="L1094" s="2" t="s">
        <v>29</v>
      </c>
      <c r="N1094" s="2">
        <v>2</v>
      </c>
      <c r="O1094" s="3">
        <v>43235.405555555553</v>
      </c>
      <c r="P1094" s="3">
        <v>43235.322222222218</v>
      </c>
      <c r="R1094" s="2" t="s">
        <v>1534</v>
      </c>
      <c r="T1094" s="2" t="s">
        <v>32</v>
      </c>
      <c r="U1094" s="2" t="s">
        <v>33</v>
      </c>
      <c r="V1094" s="2" t="s">
        <v>33</v>
      </c>
      <c r="X1094" s="2" t="s">
        <v>1536</v>
      </c>
      <c r="Y1094" s="3">
        <v>43833.705601851849</v>
      </c>
      <c r="Z1094" s="3">
        <v>43833.663935185177</v>
      </c>
      <c r="AB1094" s="2">
        <v>0</v>
      </c>
      <c r="AC1094" s="2" t="s">
        <v>3230</v>
      </c>
      <c r="AD1094" s="2">
        <v>0</v>
      </c>
      <c r="AE1094" s="2" t="s">
        <v>2851</v>
      </c>
      <c r="AF1094" s="2" t="s">
        <v>2852</v>
      </c>
      <c r="AG1094" s="2">
        <v>0</v>
      </c>
    </row>
    <row r="1095" spans="1:33" x14ac:dyDescent="0.2">
      <c r="A1095" s="2">
        <v>13052</v>
      </c>
      <c r="B1095" s="2">
        <f>VLOOKUP(A1095,liaison!A:B,2,FALSE)</f>
        <v>4902</v>
      </c>
      <c r="C1095" s="2">
        <f>VLOOKUP(B1095,ERP!A:E,2,FALSE)</f>
        <v>1</v>
      </c>
      <c r="D1095" s="2">
        <f>VLOOKUP(B1095,ERP!A:E,3,FALSE)</f>
        <v>46</v>
      </c>
      <c r="E1095" s="2">
        <f>VLOOKUP(B1095,ERP!A:E,4,FALSE)</f>
        <v>11</v>
      </c>
      <c r="F1095" s="2" t="str">
        <f>VLOOKUP(B1095,ERP!A:E,5,FALSE)</f>
        <v>instock</v>
      </c>
      <c r="G1095" s="2">
        <v>0</v>
      </c>
      <c r="H1095" s="2">
        <v>0</v>
      </c>
      <c r="I1095" s="2">
        <v>0</v>
      </c>
      <c r="J1095" s="2">
        <v>0</v>
      </c>
      <c r="K1095" s="2">
        <v>0</v>
      </c>
      <c r="L1095" s="2" t="s">
        <v>29</v>
      </c>
      <c r="N1095" s="2">
        <v>2</v>
      </c>
      <c r="O1095" s="3">
        <v>43235.420405092591</v>
      </c>
      <c r="P1095" s="3">
        <v>43235.337071759262</v>
      </c>
      <c r="R1095" s="2" t="s">
        <v>1538</v>
      </c>
      <c r="T1095" s="2" t="s">
        <v>32</v>
      </c>
      <c r="U1095" s="2" t="s">
        <v>33</v>
      </c>
      <c r="V1095" s="2" t="s">
        <v>33</v>
      </c>
      <c r="X1095" s="2" t="s">
        <v>1540</v>
      </c>
      <c r="Y1095" s="3">
        <v>44069.475706018522</v>
      </c>
      <c r="Z1095" s="3">
        <v>44069.392372685194</v>
      </c>
      <c r="AB1095" s="2">
        <v>0</v>
      </c>
      <c r="AC1095" s="2" t="s">
        <v>3231</v>
      </c>
      <c r="AD1095" s="2">
        <v>0</v>
      </c>
      <c r="AE1095" s="2" t="s">
        <v>2851</v>
      </c>
      <c r="AF1095" s="2" t="s">
        <v>2852</v>
      </c>
      <c r="AG1095" s="2">
        <v>0</v>
      </c>
    </row>
    <row r="1096" spans="1:33" x14ac:dyDescent="0.2">
      <c r="A1096" s="2">
        <v>14805</v>
      </c>
      <c r="B1096" s="2">
        <f>VLOOKUP(A1096,liaison!A:B,2,FALSE)</f>
        <v>4903</v>
      </c>
      <c r="C1096" s="2">
        <f>VLOOKUP(B1096,ERP!A:E,2,FALSE)</f>
        <v>1</v>
      </c>
      <c r="D1096" s="2">
        <f>VLOOKUP(B1096,ERP!A:E,3,FALSE)</f>
        <v>102.3</v>
      </c>
      <c r="E1096" s="2">
        <f>VLOOKUP(B1096,ERP!A:E,4,FALSE)</f>
        <v>20</v>
      </c>
      <c r="F1096" s="2" t="str">
        <f>VLOOKUP(B1096,ERP!A:E,5,FALSE)</f>
        <v>instock</v>
      </c>
      <c r="G1096" s="2">
        <v>0</v>
      </c>
      <c r="H1096" s="2">
        <v>0</v>
      </c>
      <c r="I1096" s="2">
        <v>0</v>
      </c>
      <c r="J1096" s="2">
        <v>0</v>
      </c>
      <c r="K1096" s="2">
        <v>0</v>
      </c>
      <c r="L1096" s="2" t="s">
        <v>29</v>
      </c>
      <c r="N1096" s="2">
        <v>2</v>
      </c>
      <c r="O1096" s="3">
        <v>43235.424270833333</v>
      </c>
      <c r="P1096" s="3">
        <v>43235.340937499997</v>
      </c>
      <c r="R1096" s="2" t="s">
        <v>1542</v>
      </c>
      <c r="T1096" s="2" t="s">
        <v>32</v>
      </c>
      <c r="U1096" s="2" t="s">
        <v>33</v>
      </c>
      <c r="V1096" s="2" t="s">
        <v>33</v>
      </c>
      <c r="X1096" s="2" t="s">
        <v>1544</v>
      </c>
      <c r="Y1096" s="3">
        <v>44009.375081018523</v>
      </c>
      <c r="Z1096" s="3">
        <v>44009.291747685187</v>
      </c>
      <c r="AB1096" s="2">
        <v>0</v>
      </c>
      <c r="AC1096" s="2" t="s">
        <v>3232</v>
      </c>
      <c r="AD1096" s="2">
        <v>0</v>
      </c>
      <c r="AE1096" s="2" t="s">
        <v>2851</v>
      </c>
      <c r="AF1096" s="2" t="s">
        <v>2852</v>
      </c>
      <c r="AG1096" s="2">
        <v>0</v>
      </c>
    </row>
    <row r="1097" spans="1:33" x14ac:dyDescent="0.2">
      <c r="A1097" s="2">
        <v>14220</v>
      </c>
      <c r="B1097" s="2">
        <f>VLOOKUP(A1097,liaison!A:B,2,FALSE)</f>
        <v>4904</v>
      </c>
      <c r="C1097" s="2">
        <f>VLOOKUP(B1097,ERP!A:E,2,FALSE)</f>
        <v>1</v>
      </c>
      <c r="D1097" s="2">
        <f>VLOOKUP(B1097,ERP!A:E,3,FALSE)</f>
        <v>137</v>
      </c>
      <c r="E1097" s="2">
        <f>VLOOKUP(B1097,ERP!A:E,4,FALSE)</f>
        <v>13</v>
      </c>
      <c r="F1097" s="2" t="str">
        <f>VLOOKUP(B1097,ERP!A:E,5,FALSE)</f>
        <v>instock</v>
      </c>
      <c r="G1097" s="2">
        <v>0</v>
      </c>
      <c r="H1097" s="2">
        <v>0</v>
      </c>
      <c r="I1097" s="2">
        <v>0</v>
      </c>
      <c r="J1097" s="2">
        <v>0</v>
      </c>
      <c r="K1097" s="2">
        <v>5</v>
      </c>
      <c r="L1097" s="2" t="s">
        <v>29</v>
      </c>
      <c r="N1097" s="2">
        <v>2</v>
      </c>
      <c r="O1097" s="3">
        <v>43235.433113425926</v>
      </c>
      <c r="P1097" s="3">
        <v>43235.349780092591</v>
      </c>
      <c r="R1097" s="2" t="s">
        <v>1546</v>
      </c>
      <c r="T1097" s="2" t="s">
        <v>32</v>
      </c>
      <c r="U1097" s="2" t="s">
        <v>33</v>
      </c>
      <c r="V1097" s="2" t="s">
        <v>33</v>
      </c>
      <c r="X1097" s="2" t="s">
        <v>1548</v>
      </c>
      <c r="Y1097" s="3">
        <v>43970.718773148154</v>
      </c>
      <c r="Z1097" s="3">
        <v>43970.635439814818</v>
      </c>
      <c r="AB1097" s="2">
        <v>0</v>
      </c>
      <c r="AC1097" s="2" t="s">
        <v>3233</v>
      </c>
      <c r="AD1097" s="2">
        <v>0</v>
      </c>
      <c r="AE1097" s="2" t="s">
        <v>2851</v>
      </c>
      <c r="AF1097" s="2" t="s">
        <v>2852</v>
      </c>
      <c r="AG1097" s="2">
        <v>0</v>
      </c>
    </row>
    <row r="1098" spans="1:33" x14ac:dyDescent="0.2">
      <c r="A1098" s="2">
        <v>14374</v>
      </c>
      <c r="B1098" s="2">
        <f>VLOOKUP(A1098,liaison!A:B,2,FALSE)</f>
        <v>4907</v>
      </c>
      <c r="C1098" s="2">
        <f>VLOOKUP(B1098,ERP!A:E,2,FALSE)</f>
        <v>1</v>
      </c>
      <c r="D1098" s="2">
        <f>VLOOKUP(B1098,ERP!A:E,3,FALSE)</f>
        <v>22.9</v>
      </c>
      <c r="E1098" s="2">
        <f>VLOOKUP(B1098,ERP!A:E,4,FALSE)</f>
        <v>6</v>
      </c>
      <c r="F1098" s="2" t="str">
        <f>VLOOKUP(B1098,ERP!A:E,5,FALSE)</f>
        <v>instock</v>
      </c>
      <c r="G1098" s="2">
        <v>0</v>
      </c>
      <c r="H1098" s="2">
        <v>0</v>
      </c>
      <c r="I1098" s="2">
        <v>0</v>
      </c>
      <c r="J1098" s="2">
        <v>0</v>
      </c>
      <c r="K1098" s="2">
        <v>0</v>
      </c>
      <c r="L1098" s="2" t="s">
        <v>29</v>
      </c>
      <c r="N1098" s="2">
        <v>2</v>
      </c>
      <c r="O1098" s="3">
        <v>43235.445092592592</v>
      </c>
      <c r="P1098" s="3">
        <v>43235.361759259264</v>
      </c>
      <c r="R1098" s="2" t="s">
        <v>1550</v>
      </c>
      <c r="T1098" s="2" t="s">
        <v>32</v>
      </c>
      <c r="U1098" s="2" t="s">
        <v>33</v>
      </c>
      <c r="V1098" s="2" t="s">
        <v>33</v>
      </c>
      <c r="X1098" s="2" t="s">
        <v>1552</v>
      </c>
      <c r="Y1098" s="3">
        <v>44070.670162037037</v>
      </c>
      <c r="Z1098" s="3">
        <v>44070.586828703701</v>
      </c>
      <c r="AB1098" s="2">
        <v>0</v>
      </c>
      <c r="AC1098" s="2" t="s">
        <v>3234</v>
      </c>
      <c r="AD1098" s="2">
        <v>0</v>
      </c>
      <c r="AE1098" s="2" t="s">
        <v>2851</v>
      </c>
      <c r="AF1098" s="2" t="s">
        <v>2852</v>
      </c>
      <c r="AG1098" s="2">
        <v>0</v>
      </c>
    </row>
    <row r="1099" spans="1:33" x14ac:dyDescent="0.2">
      <c r="A1099" s="2">
        <v>14395</v>
      </c>
      <c r="B1099" s="2">
        <f>VLOOKUP(A1099,liaison!A:B,2,FALSE)</f>
        <v>4908</v>
      </c>
      <c r="C1099" s="2">
        <f>VLOOKUP(B1099,ERP!A:E,2,FALSE)</f>
        <v>1</v>
      </c>
      <c r="D1099" s="2">
        <f>VLOOKUP(B1099,ERP!A:E,3,FALSE)</f>
        <v>53.2</v>
      </c>
      <c r="E1099" s="2">
        <f>VLOOKUP(B1099,ERP!A:E,4,FALSE)</f>
        <v>5</v>
      </c>
      <c r="F1099" s="2" t="str">
        <f>VLOOKUP(B1099,ERP!A:E,5,FALSE)</f>
        <v>instock</v>
      </c>
      <c r="G1099" s="2">
        <v>0</v>
      </c>
      <c r="H1099" s="2">
        <v>0</v>
      </c>
      <c r="I1099" s="2">
        <v>0</v>
      </c>
      <c r="J1099" s="2">
        <v>0</v>
      </c>
      <c r="K1099" s="2">
        <v>4</v>
      </c>
      <c r="L1099" s="2" t="s">
        <v>29</v>
      </c>
      <c r="N1099" s="2">
        <v>2</v>
      </c>
      <c r="O1099" s="3">
        <v>43235.447974537034</v>
      </c>
      <c r="P1099" s="3">
        <v>43235.364641203712</v>
      </c>
      <c r="R1099" s="2" t="s">
        <v>1554</v>
      </c>
      <c r="T1099" s="2" t="s">
        <v>32</v>
      </c>
      <c r="U1099" s="2" t="s">
        <v>33</v>
      </c>
      <c r="V1099" s="2" t="s">
        <v>33</v>
      </c>
      <c r="X1099" s="2" t="s">
        <v>1556</v>
      </c>
      <c r="Y1099" s="3">
        <v>44037.656273148154</v>
      </c>
      <c r="Z1099" s="3">
        <v>44037.572939814818</v>
      </c>
      <c r="AB1099" s="2">
        <v>0</v>
      </c>
      <c r="AC1099" s="2" t="s">
        <v>3235</v>
      </c>
      <c r="AD1099" s="2">
        <v>0</v>
      </c>
      <c r="AE1099" s="2" t="s">
        <v>2851</v>
      </c>
      <c r="AF1099" s="2" t="s">
        <v>2852</v>
      </c>
      <c r="AG1099" s="2">
        <v>0</v>
      </c>
    </row>
    <row r="1100" spans="1:33" x14ac:dyDescent="0.2">
      <c r="A1100" s="2">
        <v>15614</v>
      </c>
      <c r="B1100" s="2">
        <f>VLOOKUP(A1100,liaison!A:B,2,FALSE)</f>
        <v>4909</v>
      </c>
      <c r="C1100" s="2">
        <f>VLOOKUP(B1100,ERP!A:E,2,FALSE)</f>
        <v>1</v>
      </c>
      <c r="D1100" s="2">
        <f>VLOOKUP(B1100,ERP!A:E,3,FALSE)</f>
        <v>25.9</v>
      </c>
      <c r="E1100" s="2">
        <f>VLOOKUP(B1100,ERP!A:E,4,FALSE)</f>
        <v>27</v>
      </c>
      <c r="F1100" s="2" t="str">
        <f>VLOOKUP(B1100,ERP!A:E,5,FALSE)</f>
        <v>instock</v>
      </c>
      <c r="G1100" s="2">
        <v>0</v>
      </c>
      <c r="H1100" s="2">
        <v>0</v>
      </c>
      <c r="I1100" s="2">
        <v>0</v>
      </c>
      <c r="J1100" s="2">
        <v>0</v>
      </c>
      <c r="K1100" s="2">
        <v>0</v>
      </c>
      <c r="L1100" s="2" t="s">
        <v>29</v>
      </c>
      <c r="N1100" s="2">
        <v>2</v>
      </c>
      <c r="O1100" s="3">
        <v>43235.453645833331</v>
      </c>
      <c r="P1100" s="3">
        <v>43235.370312500003</v>
      </c>
      <c r="R1100" s="2" t="s">
        <v>1558</v>
      </c>
      <c r="T1100" s="2" t="s">
        <v>32</v>
      </c>
      <c r="U1100" s="2" t="s">
        <v>33</v>
      </c>
      <c r="V1100" s="2" t="s">
        <v>33</v>
      </c>
      <c r="X1100" s="2" t="s">
        <v>1560</v>
      </c>
      <c r="Y1100" s="3">
        <v>43988.413217592592</v>
      </c>
      <c r="Z1100" s="3">
        <v>43988.329884259263</v>
      </c>
      <c r="AB1100" s="2">
        <v>0</v>
      </c>
      <c r="AC1100" s="2" t="s">
        <v>3236</v>
      </c>
      <c r="AD1100" s="2">
        <v>0</v>
      </c>
      <c r="AE1100" s="2" t="s">
        <v>2851</v>
      </c>
      <c r="AF1100" s="2" t="s">
        <v>2852</v>
      </c>
      <c r="AG1100" s="2">
        <v>0</v>
      </c>
    </row>
    <row r="1101" spans="1:33" x14ac:dyDescent="0.2">
      <c r="A1101" s="2">
        <v>13809</v>
      </c>
      <c r="B1101" s="2">
        <f>VLOOKUP(A1101,liaison!A:B,2,FALSE)</f>
        <v>4910</v>
      </c>
      <c r="C1101" s="2">
        <f>VLOOKUP(B1101,ERP!A:E,2,FALSE)</f>
        <v>1</v>
      </c>
      <c r="D1101" s="2">
        <f>VLOOKUP(B1101,ERP!A:E,3,FALSE)</f>
        <v>17.3</v>
      </c>
      <c r="E1101" s="2">
        <f>VLOOKUP(B1101,ERP!A:E,4,FALSE)</f>
        <v>0</v>
      </c>
      <c r="F1101" s="2" t="str">
        <f>VLOOKUP(B1101,ERP!A:E,5,FALSE)</f>
        <v>outofstock</v>
      </c>
      <c r="G1101" s="2">
        <v>0</v>
      </c>
      <c r="H1101" s="2">
        <v>0</v>
      </c>
      <c r="I1101" s="2">
        <v>0</v>
      </c>
      <c r="J1101" s="2">
        <v>0</v>
      </c>
      <c r="K1101" s="2">
        <v>4</v>
      </c>
      <c r="L1101" s="2" t="s">
        <v>29</v>
      </c>
      <c r="N1101" s="2">
        <v>2</v>
      </c>
      <c r="O1101" s="3">
        <v>43235.46665509259</v>
      </c>
      <c r="P1101" s="3">
        <v>43235.383321759262</v>
      </c>
      <c r="R1101" s="2" t="s">
        <v>1562</v>
      </c>
      <c r="T1101" s="2" t="s">
        <v>32</v>
      </c>
      <c r="U1101" s="2" t="s">
        <v>33</v>
      </c>
      <c r="V1101" s="2" t="s">
        <v>33</v>
      </c>
      <c r="X1101" s="2" t="s">
        <v>1564</v>
      </c>
      <c r="Y1101" s="3">
        <v>43944.95480324074</v>
      </c>
      <c r="Z1101" s="3">
        <v>43944.871469907397</v>
      </c>
      <c r="AB1101" s="2">
        <v>0</v>
      </c>
      <c r="AC1101" s="2" t="s">
        <v>3237</v>
      </c>
      <c r="AD1101" s="2">
        <v>0</v>
      </c>
      <c r="AE1101" s="2" t="s">
        <v>2851</v>
      </c>
      <c r="AF1101" s="2" t="s">
        <v>2852</v>
      </c>
      <c r="AG1101" s="2">
        <v>0</v>
      </c>
    </row>
    <row r="1102" spans="1:33" x14ac:dyDescent="0.2">
      <c r="A1102" s="2">
        <v>15612</v>
      </c>
      <c r="B1102" s="2">
        <f>VLOOKUP(A1102,liaison!A:B,2,FALSE)</f>
        <v>4912</v>
      </c>
      <c r="C1102" s="2">
        <f>VLOOKUP(B1102,ERP!A:E,2,FALSE)</f>
        <v>1</v>
      </c>
      <c r="D1102" s="2">
        <f>VLOOKUP(B1102,ERP!A:E,3,FALSE)</f>
        <v>25.9</v>
      </c>
      <c r="E1102" s="2">
        <f>VLOOKUP(B1102,ERP!A:E,4,FALSE)</f>
        <v>10</v>
      </c>
      <c r="F1102" s="2" t="str">
        <f>VLOOKUP(B1102,ERP!A:E,5,FALSE)</f>
        <v>instock</v>
      </c>
      <c r="G1102" s="2">
        <v>0</v>
      </c>
      <c r="H1102" s="2">
        <v>0</v>
      </c>
      <c r="I1102" s="2">
        <v>0</v>
      </c>
      <c r="J1102" s="2">
        <v>0</v>
      </c>
      <c r="K1102" s="2">
        <v>6</v>
      </c>
      <c r="L1102" s="2" t="s">
        <v>29</v>
      </c>
      <c r="N1102" s="2">
        <v>2</v>
      </c>
      <c r="O1102" s="3">
        <v>43235.484432870369</v>
      </c>
      <c r="P1102" s="3">
        <v>43235.401099537034</v>
      </c>
      <c r="R1102" s="2" t="s">
        <v>1566</v>
      </c>
      <c r="T1102" s="2" t="s">
        <v>32</v>
      </c>
      <c r="U1102" s="2" t="s">
        <v>33</v>
      </c>
      <c r="V1102" s="2" t="s">
        <v>33</v>
      </c>
      <c r="X1102" s="2" t="s">
        <v>1568</v>
      </c>
      <c r="Y1102" s="3">
        <v>44050.760439814818</v>
      </c>
      <c r="Z1102" s="3">
        <v>44050.677106481482</v>
      </c>
      <c r="AB1102" s="2">
        <v>0</v>
      </c>
      <c r="AC1102" s="2" t="s">
        <v>3238</v>
      </c>
      <c r="AD1102" s="2">
        <v>0</v>
      </c>
      <c r="AE1102" s="2" t="s">
        <v>2851</v>
      </c>
      <c r="AF1102" s="2" t="s">
        <v>2852</v>
      </c>
      <c r="AG1102" s="2">
        <v>0</v>
      </c>
    </row>
    <row r="1103" spans="1:33" x14ac:dyDescent="0.2">
      <c r="A1103" s="2">
        <v>13814</v>
      </c>
      <c r="B1103" s="2">
        <f>VLOOKUP(A1103,liaison!A:B,2,FALSE)</f>
        <v>4913</v>
      </c>
      <c r="C1103" s="2">
        <f>VLOOKUP(B1103,ERP!A:E,2,FALSE)</f>
        <v>1</v>
      </c>
      <c r="D1103" s="2">
        <f>VLOOKUP(B1103,ERP!A:E,3,FALSE)</f>
        <v>28</v>
      </c>
      <c r="E1103" s="2">
        <f>VLOOKUP(B1103,ERP!A:E,4,FALSE)</f>
        <v>16</v>
      </c>
      <c r="F1103" s="2" t="str">
        <f>VLOOKUP(B1103,ERP!A:E,5,FALSE)</f>
        <v>instock</v>
      </c>
      <c r="G1103" s="2">
        <v>0</v>
      </c>
      <c r="H1103" s="2">
        <v>0</v>
      </c>
      <c r="I1103" s="2">
        <v>0</v>
      </c>
      <c r="J1103" s="2">
        <v>0</v>
      </c>
      <c r="K1103" s="2">
        <v>0</v>
      </c>
      <c r="L1103" s="2" t="s">
        <v>29</v>
      </c>
      <c r="N1103" s="2">
        <v>2</v>
      </c>
      <c r="O1103" s="3">
        <v>43235.489108796297</v>
      </c>
      <c r="P1103" s="3">
        <v>43235.405775462961</v>
      </c>
      <c r="R1103" s="2" t="s">
        <v>1570</v>
      </c>
      <c r="T1103" s="2" t="s">
        <v>32</v>
      </c>
      <c r="U1103" s="2" t="s">
        <v>33</v>
      </c>
      <c r="V1103" s="2" t="s">
        <v>33</v>
      </c>
      <c r="X1103" s="2" t="s">
        <v>1572</v>
      </c>
      <c r="Y1103" s="3">
        <v>43925.375057870369</v>
      </c>
      <c r="Z1103" s="3">
        <v>43925.291724537034</v>
      </c>
      <c r="AB1103" s="2">
        <v>0</v>
      </c>
      <c r="AC1103" s="2" t="s">
        <v>3239</v>
      </c>
      <c r="AD1103" s="2">
        <v>0</v>
      </c>
      <c r="AE1103" s="2" t="s">
        <v>2851</v>
      </c>
      <c r="AF1103" s="2" t="s">
        <v>2852</v>
      </c>
      <c r="AG1103" s="2">
        <v>0</v>
      </c>
    </row>
    <row r="1104" spans="1:33" x14ac:dyDescent="0.2">
      <c r="A1104" s="2">
        <v>15613</v>
      </c>
      <c r="B1104" s="2">
        <f>VLOOKUP(A1104,liaison!A:B,2,FALSE)</f>
        <v>4914</v>
      </c>
      <c r="C1104" s="2">
        <f>VLOOKUP(B1104,ERP!A:E,2,FALSE)</f>
        <v>1</v>
      </c>
      <c r="D1104" s="2">
        <f>VLOOKUP(B1104,ERP!A:E,3,FALSE)</f>
        <v>25.9</v>
      </c>
      <c r="E1104" s="2">
        <f>VLOOKUP(B1104,ERP!A:E,4,FALSE)</f>
        <v>6</v>
      </c>
      <c r="F1104" s="2" t="str">
        <f>VLOOKUP(B1104,ERP!A:E,5,FALSE)</f>
        <v>instock</v>
      </c>
      <c r="G1104" s="2">
        <v>0</v>
      </c>
      <c r="H1104" s="2">
        <v>0</v>
      </c>
      <c r="I1104" s="2">
        <v>0</v>
      </c>
      <c r="J1104" s="2">
        <v>0</v>
      </c>
      <c r="K1104" s="2">
        <v>2</v>
      </c>
      <c r="L1104" s="2" t="s">
        <v>29</v>
      </c>
      <c r="N1104" s="2">
        <v>2</v>
      </c>
      <c r="O1104" s="3">
        <v>43235.491168981483</v>
      </c>
      <c r="P1104" s="3">
        <v>43235.407835648148</v>
      </c>
      <c r="R1104" s="2" t="s">
        <v>1574</v>
      </c>
      <c r="T1104" s="2" t="s">
        <v>32</v>
      </c>
      <c r="U1104" s="2" t="s">
        <v>33</v>
      </c>
      <c r="V1104" s="2" t="s">
        <v>33</v>
      </c>
      <c r="X1104" s="2" t="s">
        <v>1576</v>
      </c>
      <c r="Y1104" s="3">
        <v>44065.725717592592</v>
      </c>
      <c r="Z1104" s="3">
        <v>44065.642384259263</v>
      </c>
      <c r="AB1104" s="2">
        <v>0</v>
      </c>
      <c r="AC1104" s="2" t="s">
        <v>3240</v>
      </c>
      <c r="AD1104" s="2">
        <v>0</v>
      </c>
      <c r="AE1104" s="2" t="s">
        <v>2851</v>
      </c>
      <c r="AF1104" s="2" t="s">
        <v>2852</v>
      </c>
      <c r="AG1104" s="2">
        <v>0</v>
      </c>
    </row>
    <row r="1105" spans="1:33" x14ac:dyDescent="0.2">
      <c r="A1105" s="2">
        <v>15615</v>
      </c>
      <c r="B1105" s="2">
        <f>VLOOKUP(A1105,liaison!A:B,2,FALSE)</f>
        <v>4915</v>
      </c>
      <c r="C1105" s="2">
        <f>VLOOKUP(B1105,ERP!A:E,2,FALSE)</f>
        <v>1</v>
      </c>
      <c r="D1105" s="2">
        <f>VLOOKUP(B1105,ERP!A:E,3,FALSE)</f>
        <v>25.9</v>
      </c>
      <c r="E1105" s="2">
        <f>VLOOKUP(B1105,ERP!A:E,4,FALSE)</f>
        <v>14</v>
      </c>
      <c r="F1105" s="2" t="str">
        <f>VLOOKUP(B1105,ERP!A:E,5,FALSE)</f>
        <v>instock</v>
      </c>
      <c r="G1105" s="2">
        <v>0</v>
      </c>
      <c r="H1105" s="2">
        <v>0</v>
      </c>
      <c r="I1105" s="2">
        <v>0</v>
      </c>
      <c r="J1105" s="2">
        <v>0</v>
      </c>
      <c r="K1105" s="2">
        <v>8</v>
      </c>
      <c r="L1105" s="2" t="s">
        <v>29</v>
      </c>
      <c r="N1105" s="2">
        <v>2</v>
      </c>
      <c r="O1105" s="3">
        <v>43235.500300925924</v>
      </c>
      <c r="P1105" s="3">
        <v>43235.416967592602</v>
      </c>
      <c r="R1105" s="2" t="s">
        <v>1578</v>
      </c>
      <c r="T1105" s="2" t="s">
        <v>32</v>
      </c>
      <c r="U1105" s="2" t="s">
        <v>33</v>
      </c>
      <c r="V1105" s="2" t="s">
        <v>33</v>
      </c>
      <c r="X1105" s="2" t="s">
        <v>1580</v>
      </c>
      <c r="Y1105" s="3">
        <v>44065.725717592592</v>
      </c>
      <c r="Z1105" s="3">
        <v>44065.642384259263</v>
      </c>
      <c r="AB1105" s="2">
        <v>0</v>
      </c>
      <c r="AC1105" s="2" t="s">
        <v>3241</v>
      </c>
      <c r="AD1105" s="2">
        <v>0</v>
      </c>
      <c r="AE1105" s="2" t="s">
        <v>2851</v>
      </c>
      <c r="AF1105" s="2" t="s">
        <v>2852</v>
      </c>
      <c r="AG1105" s="2">
        <v>0</v>
      </c>
    </row>
    <row r="1106" spans="1:33" x14ac:dyDescent="0.2">
      <c r="A1106" s="2">
        <v>15533</v>
      </c>
      <c r="B1106" s="2">
        <f>VLOOKUP(A1106,liaison!A:B,2,FALSE)</f>
        <v>4918</v>
      </c>
      <c r="C1106" s="2">
        <f>VLOOKUP(B1106,ERP!A:E,2,FALSE)</f>
        <v>1</v>
      </c>
      <c r="D1106" s="2">
        <f>VLOOKUP(B1106,ERP!A:E,3,FALSE)</f>
        <v>37.200000000000003</v>
      </c>
      <c r="E1106" s="2">
        <f>VLOOKUP(B1106,ERP!A:E,4,FALSE)</f>
        <v>0</v>
      </c>
      <c r="F1106" s="2" t="str">
        <f>VLOOKUP(B1106,ERP!A:E,5,FALSE)</f>
        <v>outofstock</v>
      </c>
      <c r="G1106" s="2">
        <v>0</v>
      </c>
      <c r="H1106" s="2">
        <v>0</v>
      </c>
      <c r="I1106" s="2">
        <v>0</v>
      </c>
      <c r="J1106" s="2">
        <v>0</v>
      </c>
      <c r="K1106" s="2">
        <v>24</v>
      </c>
      <c r="L1106" s="2" t="s">
        <v>29</v>
      </c>
      <c r="N1106" s="2">
        <v>2</v>
      </c>
      <c r="O1106" s="3">
        <v>43237.464999999997</v>
      </c>
      <c r="P1106" s="3">
        <v>43237.381666666668</v>
      </c>
      <c r="R1106" s="2" t="s">
        <v>1582</v>
      </c>
      <c r="T1106" s="2" t="s">
        <v>32</v>
      </c>
      <c r="U1106" s="2" t="s">
        <v>33</v>
      </c>
      <c r="V1106" s="2" t="s">
        <v>33</v>
      </c>
      <c r="X1106" s="2" t="s">
        <v>1584</v>
      </c>
      <c r="Y1106" s="3">
        <v>43930.583379629628</v>
      </c>
      <c r="Z1106" s="3">
        <v>43930.5000462963</v>
      </c>
      <c r="AB1106" s="2">
        <v>0</v>
      </c>
      <c r="AC1106" s="2" t="s">
        <v>3242</v>
      </c>
      <c r="AD1106" s="2">
        <v>0</v>
      </c>
      <c r="AE1106" s="2" t="s">
        <v>2851</v>
      </c>
      <c r="AF1106" s="2" t="s">
        <v>2852</v>
      </c>
      <c r="AG1106" s="2">
        <v>0</v>
      </c>
    </row>
    <row r="1107" spans="1:33" x14ac:dyDescent="0.2">
      <c r="A1107" s="2">
        <v>15531</v>
      </c>
      <c r="B1107" s="2">
        <f>VLOOKUP(A1107,liaison!A:B,2,FALSE)</f>
        <v>4919</v>
      </c>
      <c r="C1107" s="2">
        <f>VLOOKUP(B1107,ERP!A:E,2,FALSE)</f>
        <v>1</v>
      </c>
      <c r="D1107" s="2">
        <f>VLOOKUP(B1107,ERP!A:E,3,FALSE)</f>
        <v>24.4</v>
      </c>
      <c r="E1107" s="2">
        <f>VLOOKUP(B1107,ERP!A:E,4,FALSE)</f>
        <v>0</v>
      </c>
      <c r="F1107" s="2" t="str">
        <f>VLOOKUP(B1107,ERP!A:E,5,FALSE)</f>
        <v>outofstock</v>
      </c>
      <c r="G1107" s="2">
        <v>0</v>
      </c>
      <c r="H1107" s="2">
        <v>0</v>
      </c>
      <c r="I1107" s="2">
        <v>0</v>
      </c>
      <c r="J1107" s="2">
        <v>0</v>
      </c>
      <c r="K1107" s="2">
        <v>6</v>
      </c>
      <c r="L1107" s="2" t="s">
        <v>29</v>
      </c>
      <c r="N1107" s="2">
        <v>2</v>
      </c>
      <c r="O1107" s="3">
        <v>43237.4690625</v>
      </c>
      <c r="P1107" s="3">
        <v>43237.385729166657</v>
      </c>
      <c r="R1107" s="2" t="s">
        <v>1586</v>
      </c>
      <c r="T1107" s="2" t="s">
        <v>32</v>
      </c>
      <c r="U1107" s="2" t="s">
        <v>33</v>
      </c>
      <c r="V1107" s="2" t="s">
        <v>33</v>
      </c>
      <c r="X1107" s="2" t="s">
        <v>1588</v>
      </c>
      <c r="Y1107" s="3">
        <v>44030.454895833333</v>
      </c>
      <c r="Z1107" s="3">
        <v>44030.371562499997</v>
      </c>
      <c r="AB1107" s="2">
        <v>0</v>
      </c>
      <c r="AC1107" s="2" t="s">
        <v>3243</v>
      </c>
      <c r="AD1107" s="2">
        <v>0</v>
      </c>
      <c r="AE1107" s="2" t="s">
        <v>2851</v>
      </c>
      <c r="AF1107" s="2" t="s">
        <v>2852</v>
      </c>
      <c r="AG1107" s="2">
        <v>0</v>
      </c>
    </row>
    <row r="1108" spans="1:33" x14ac:dyDescent="0.2">
      <c r="A1108" s="2">
        <v>15530</v>
      </c>
      <c r="B1108" s="2">
        <f>VLOOKUP(A1108,liaison!A:B,2,FALSE)</f>
        <v>4920</v>
      </c>
      <c r="C1108" s="2">
        <f>VLOOKUP(B1108,ERP!A:E,2,FALSE)</f>
        <v>1</v>
      </c>
      <c r="D1108" s="2">
        <f>VLOOKUP(B1108,ERP!A:E,3,FALSE)</f>
        <v>24.4</v>
      </c>
      <c r="E1108" s="2">
        <f>VLOOKUP(B1108,ERP!A:E,4,FALSE)</f>
        <v>1</v>
      </c>
      <c r="F1108" s="2" t="str">
        <f>VLOOKUP(B1108,ERP!A:E,5,FALSE)</f>
        <v>instock</v>
      </c>
      <c r="G1108" s="2">
        <v>0</v>
      </c>
      <c r="H1108" s="2">
        <v>0</v>
      </c>
      <c r="I1108" s="2">
        <v>0</v>
      </c>
      <c r="J1108" s="2">
        <v>0</v>
      </c>
      <c r="K1108" s="2">
        <v>10</v>
      </c>
      <c r="L1108" s="2" t="s">
        <v>29</v>
      </c>
      <c r="N1108" s="2">
        <v>2</v>
      </c>
      <c r="O1108" s="3">
        <v>43237.470752314817</v>
      </c>
      <c r="P1108" s="3">
        <v>43237.387418981481</v>
      </c>
      <c r="R1108" s="2" t="s">
        <v>1590</v>
      </c>
      <c r="T1108" s="2" t="s">
        <v>32</v>
      </c>
      <c r="U1108" s="2" t="s">
        <v>33</v>
      </c>
      <c r="V1108" s="2" t="s">
        <v>33</v>
      </c>
      <c r="X1108" s="2" t="s">
        <v>1592</v>
      </c>
      <c r="Y1108" s="3">
        <v>44040.406273148154</v>
      </c>
      <c r="Z1108" s="3">
        <v>44040.322939814818</v>
      </c>
      <c r="AB1108" s="2">
        <v>0</v>
      </c>
      <c r="AC1108" s="2" t="s">
        <v>3244</v>
      </c>
      <c r="AD1108" s="2">
        <v>0</v>
      </c>
      <c r="AE1108" s="2" t="s">
        <v>2851</v>
      </c>
      <c r="AF1108" s="2" t="s">
        <v>2852</v>
      </c>
      <c r="AG1108" s="2">
        <v>0</v>
      </c>
    </row>
    <row r="1109" spans="1:33" x14ac:dyDescent="0.2">
      <c r="A1109" s="2">
        <v>15928</v>
      </c>
      <c r="B1109" s="2">
        <f>VLOOKUP(A1109,liaison!A:B,2,FALSE)</f>
        <v>4923</v>
      </c>
      <c r="C1109" s="2">
        <f>VLOOKUP(B1109,ERP!A:E,2,FALSE)</f>
        <v>1</v>
      </c>
      <c r="D1109" s="2">
        <f>VLOOKUP(B1109,ERP!A:E,3,FALSE)</f>
        <v>7</v>
      </c>
      <c r="E1109" s="2">
        <f>VLOOKUP(B1109,ERP!A:E,4,FALSE)</f>
        <v>143</v>
      </c>
      <c r="F1109" s="2" t="str">
        <f>VLOOKUP(B1109,ERP!A:E,5,FALSE)</f>
        <v>instock</v>
      </c>
      <c r="G1109" s="2">
        <v>0</v>
      </c>
      <c r="H1109" s="2">
        <v>0</v>
      </c>
      <c r="I1109" s="2">
        <v>0</v>
      </c>
      <c r="J1109" s="2">
        <v>0</v>
      </c>
      <c r="K1109" s="2">
        <v>10</v>
      </c>
      <c r="L1109" s="2" t="s">
        <v>29</v>
      </c>
      <c r="N1109" s="2">
        <v>2</v>
      </c>
      <c r="O1109" s="3">
        <v>43237.49523148148</v>
      </c>
      <c r="P1109" s="3">
        <v>43237.411898148152</v>
      </c>
      <c r="R1109" s="2" t="s">
        <v>1594</v>
      </c>
      <c r="T1109" s="2" t="s">
        <v>32</v>
      </c>
      <c r="U1109" s="2" t="s">
        <v>33</v>
      </c>
      <c r="V1109" s="2" t="s">
        <v>33</v>
      </c>
      <c r="X1109" s="2" t="s">
        <v>1596</v>
      </c>
      <c r="Y1109" s="3">
        <v>44070.670173611114</v>
      </c>
      <c r="Z1109" s="3">
        <v>44070.586840277778</v>
      </c>
      <c r="AB1109" s="2">
        <v>0</v>
      </c>
      <c r="AC1109" s="2" t="s">
        <v>3245</v>
      </c>
      <c r="AD1109" s="2">
        <v>0</v>
      </c>
      <c r="AE1109" s="2" t="s">
        <v>2851</v>
      </c>
      <c r="AF1109" s="2" t="s">
        <v>2852</v>
      </c>
      <c r="AG1109" s="2">
        <v>0</v>
      </c>
    </row>
    <row r="1110" spans="1:33" x14ac:dyDescent="0.2">
      <c r="A1110" s="2">
        <v>16276</v>
      </c>
      <c r="B1110" s="2">
        <f>VLOOKUP(A1110,liaison!A:B,2,FALSE)</f>
        <v>4924</v>
      </c>
      <c r="C1110" s="2">
        <f>VLOOKUP(B1110,ERP!A:E,2,FALSE)</f>
        <v>1</v>
      </c>
      <c r="D1110" s="2">
        <f>VLOOKUP(B1110,ERP!A:E,3,FALSE)</f>
        <v>12.8</v>
      </c>
      <c r="E1110" s="2">
        <f>VLOOKUP(B1110,ERP!A:E,4,FALSE)</f>
        <v>0</v>
      </c>
      <c r="F1110" s="2" t="str">
        <f>VLOOKUP(B1110,ERP!A:E,5,FALSE)</f>
        <v>outofstock</v>
      </c>
      <c r="G1110" s="2">
        <v>0</v>
      </c>
      <c r="H1110" s="2">
        <v>0</v>
      </c>
      <c r="I1110" s="2">
        <v>0</v>
      </c>
      <c r="J1110" s="2">
        <v>0</v>
      </c>
      <c r="K1110" s="2">
        <v>0</v>
      </c>
      <c r="L1110" s="2" t="s">
        <v>29</v>
      </c>
      <c r="N1110" s="2">
        <v>2</v>
      </c>
      <c r="O1110" s="3">
        <v>43237.50167824074</v>
      </c>
      <c r="P1110" s="3">
        <v>43237.418344907397</v>
      </c>
      <c r="R1110" s="2" t="s">
        <v>1598</v>
      </c>
      <c r="T1110" s="2" t="s">
        <v>32</v>
      </c>
      <c r="U1110" s="2" t="s">
        <v>33</v>
      </c>
      <c r="V1110" s="2" t="s">
        <v>33</v>
      </c>
      <c r="X1110" s="2" t="s">
        <v>1600</v>
      </c>
      <c r="Y1110" s="3">
        <v>44016.732673611114</v>
      </c>
      <c r="Z1110" s="3">
        <v>44016.649340277778</v>
      </c>
      <c r="AB1110" s="2">
        <v>0</v>
      </c>
      <c r="AC1110" s="2" t="s">
        <v>3246</v>
      </c>
      <c r="AD1110" s="2">
        <v>0</v>
      </c>
      <c r="AE1110" s="2" t="s">
        <v>2851</v>
      </c>
      <c r="AF1110" s="2" t="s">
        <v>2852</v>
      </c>
      <c r="AG1110" s="2">
        <v>0</v>
      </c>
    </row>
    <row r="1111" spans="1:33" x14ac:dyDescent="0.2">
      <c r="A1111" s="2">
        <v>16277</v>
      </c>
      <c r="B1111" s="2">
        <f>VLOOKUP(A1111,liaison!A:B,2,FALSE)</f>
        <v>4925</v>
      </c>
      <c r="C1111" s="2">
        <f>VLOOKUP(B1111,ERP!A:E,2,FALSE)</f>
        <v>1</v>
      </c>
      <c r="D1111" s="2">
        <f>VLOOKUP(B1111,ERP!A:E,3,FALSE)</f>
        <v>23.2</v>
      </c>
      <c r="E1111" s="2">
        <f>VLOOKUP(B1111,ERP!A:E,4,FALSE)</f>
        <v>0</v>
      </c>
      <c r="F1111" s="2" t="str">
        <f>VLOOKUP(B1111,ERP!A:E,5,FALSE)</f>
        <v>outofstock</v>
      </c>
      <c r="G1111" s="2">
        <v>0</v>
      </c>
      <c r="H1111" s="2">
        <v>0</v>
      </c>
      <c r="I1111" s="2">
        <v>0</v>
      </c>
      <c r="J1111" s="2">
        <v>0</v>
      </c>
      <c r="K1111" s="2">
        <v>12</v>
      </c>
      <c r="L1111" s="2" t="s">
        <v>29</v>
      </c>
      <c r="N1111" s="2">
        <v>2</v>
      </c>
      <c r="O1111" s="3">
        <v>43237.503981481481</v>
      </c>
      <c r="P1111" s="3">
        <v>43237.420648148152</v>
      </c>
      <c r="R1111" s="2" t="s">
        <v>1602</v>
      </c>
      <c r="T1111" s="2" t="s">
        <v>32</v>
      </c>
      <c r="U1111" s="2" t="s">
        <v>33</v>
      </c>
      <c r="V1111" s="2" t="s">
        <v>33</v>
      </c>
      <c r="X1111" s="2" t="s">
        <v>1604</v>
      </c>
      <c r="Y1111" s="3">
        <v>43993.468784722223</v>
      </c>
      <c r="Z1111" s="3">
        <v>43993.385451388887</v>
      </c>
      <c r="AB1111" s="2">
        <v>0</v>
      </c>
      <c r="AC1111" s="2" t="s">
        <v>3247</v>
      </c>
      <c r="AD1111" s="2">
        <v>0</v>
      </c>
      <c r="AE1111" s="2" t="s">
        <v>2851</v>
      </c>
      <c r="AF1111" s="2" t="s">
        <v>2852</v>
      </c>
      <c r="AG1111" s="2">
        <v>0</v>
      </c>
    </row>
    <row r="1112" spans="1:33" x14ac:dyDescent="0.2">
      <c r="A1112" s="2">
        <v>15456</v>
      </c>
      <c r="B1112" s="2">
        <f>VLOOKUP(A1112,liaison!A:B,2,FALSE)</f>
        <v>4926</v>
      </c>
      <c r="C1112" s="2">
        <f>VLOOKUP(B1112,ERP!A:E,2,FALSE)</f>
        <v>1</v>
      </c>
      <c r="D1112" s="2">
        <f>VLOOKUP(B1112,ERP!A:E,3,FALSE)</f>
        <v>7.9</v>
      </c>
      <c r="E1112" s="2">
        <f>VLOOKUP(B1112,ERP!A:E,4,FALSE)</f>
        <v>92</v>
      </c>
      <c r="F1112" s="2" t="str">
        <f>VLOOKUP(B1112,ERP!A:E,5,FALSE)</f>
        <v>instock</v>
      </c>
      <c r="G1112" s="2">
        <v>0</v>
      </c>
      <c r="H1112" s="2">
        <v>0</v>
      </c>
      <c r="I1112" s="2">
        <v>0</v>
      </c>
      <c r="J1112" s="2">
        <v>0</v>
      </c>
      <c r="K1112" s="2">
        <v>0</v>
      </c>
      <c r="L1112" s="2" t="s">
        <v>29</v>
      </c>
      <c r="N1112" s="2">
        <v>2</v>
      </c>
      <c r="O1112" s="3">
        <v>43237.514305555553</v>
      </c>
      <c r="P1112" s="3">
        <v>43237.430972222217</v>
      </c>
      <c r="R1112" s="2" t="s">
        <v>1606</v>
      </c>
      <c r="T1112" s="2" t="s">
        <v>32</v>
      </c>
      <c r="U1112" s="2" t="s">
        <v>33</v>
      </c>
      <c r="V1112" s="2" t="s">
        <v>33</v>
      </c>
      <c r="X1112" s="2" t="s">
        <v>1608</v>
      </c>
      <c r="Y1112" s="3">
        <v>44063.395937499998</v>
      </c>
      <c r="Z1112" s="3">
        <v>44063.312604166669</v>
      </c>
      <c r="AB1112" s="2">
        <v>0</v>
      </c>
      <c r="AC1112" s="2" t="s">
        <v>3248</v>
      </c>
      <c r="AD1112" s="2">
        <v>0</v>
      </c>
      <c r="AE1112" s="2" t="s">
        <v>2851</v>
      </c>
      <c r="AF1112" s="2" t="s">
        <v>2852</v>
      </c>
      <c r="AG1112" s="2">
        <v>0</v>
      </c>
    </row>
    <row r="1113" spans="1:33" x14ac:dyDescent="0.2">
      <c r="A1113" s="2">
        <v>15425</v>
      </c>
      <c r="B1113" s="2">
        <f>VLOOKUP(A1113,liaison!A:B,2,FALSE)</f>
        <v>4927</v>
      </c>
      <c r="C1113" s="2">
        <f>VLOOKUP(B1113,ERP!A:E,2,FALSE)</f>
        <v>1</v>
      </c>
      <c r="D1113" s="2">
        <f>VLOOKUP(B1113,ERP!A:E,3,FALSE)</f>
        <v>6.5</v>
      </c>
      <c r="E1113" s="2">
        <f>VLOOKUP(B1113,ERP!A:E,4,FALSE)</f>
        <v>0</v>
      </c>
      <c r="F1113" s="2" t="str">
        <f>VLOOKUP(B1113,ERP!A:E,5,FALSE)</f>
        <v>outofstock</v>
      </c>
      <c r="G1113" s="2">
        <v>0</v>
      </c>
      <c r="H1113" s="2">
        <v>0</v>
      </c>
      <c r="I1113" s="2">
        <v>0</v>
      </c>
      <c r="J1113" s="2">
        <v>0</v>
      </c>
      <c r="K1113" s="2">
        <v>4</v>
      </c>
      <c r="L1113" s="2" t="s">
        <v>29</v>
      </c>
      <c r="N1113" s="2">
        <v>2</v>
      </c>
      <c r="O1113" s="3">
        <v>43237.51834490741</v>
      </c>
      <c r="P1113" s="3">
        <v>43237.435011574067</v>
      </c>
      <c r="R1113" s="2" t="s">
        <v>1610</v>
      </c>
      <c r="T1113" s="2" t="s">
        <v>32</v>
      </c>
      <c r="U1113" s="2" t="s">
        <v>33</v>
      </c>
      <c r="V1113" s="2" t="s">
        <v>33</v>
      </c>
      <c r="X1113" s="2" t="s">
        <v>1612</v>
      </c>
      <c r="Y1113" s="3">
        <v>44068.767384259263</v>
      </c>
      <c r="Z1113" s="3">
        <v>44068.684050925927</v>
      </c>
      <c r="AB1113" s="2">
        <v>0</v>
      </c>
      <c r="AC1113" s="2" t="s">
        <v>3249</v>
      </c>
      <c r="AD1113" s="2">
        <v>0</v>
      </c>
      <c r="AE1113" s="2" t="s">
        <v>2851</v>
      </c>
      <c r="AF1113" s="2" t="s">
        <v>2852</v>
      </c>
      <c r="AG1113" s="2">
        <v>0</v>
      </c>
    </row>
    <row r="1114" spans="1:33" x14ac:dyDescent="0.2">
      <c r="A1114" s="2">
        <v>15047</v>
      </c>
      <c r="B1114" s="2">
        <f>VLOOKUP(A1114,liaison!A:B,2,FALSE)</f>
        <v>4928</v>
      </c>
      <c r="C1114" s="2">
        <f>VLOOKUP(B1114,ERP!A:E,2,FALSE)</f>
        <v>1</v>
      </c>
      <c r="D1114" s="2">
        <f>VLOOKUP(B1114,ERP!A:E,3,FALSE)</f>
        <v>7.9</v>
      </c>
      <c r="E1114" s="2">
        <f>VLOOKUP(B1114,ERP!A:E,4,FALSE)</f>
        <v>1</v>
      </c>
      <c r="F1114" s="2" t="str">
        <f>VLOOKUP(B1114,ERP!A:E,5,FALSE)</f>
        <v>instock</v>
      </c>
      <c r="G1114" s="2">
        <v>0</v>
      </c>
      <c r="H1114" s="2">
        <v>0</v>
      </c>
      <c r="I1114" s="2">
        <v>0</v>
      </c>
      <c r="J1114" s="2">
        <v>0</v>
      </c>
      <c r="K1114" s="2">
        <v>5</v>
      </c>
      <c r="L1114" s="2" t="s">
        <v>29</v>
      </c>
      <c r="N1114" s="2">
        <v>2</v>
      </c>
      <c r="O1114" s="3">
        <v>43237.520474537043</v>
      </c>
      <c r="P1114" s="3">
        <v>43237.437141203707</v>
      </c>
      <c r="R1114" s="2" t="s">
        <v>1614</v>
      </c>
      <c r="T1114" s="2" t="s">
        <v>32</v>
      </c>
      <c r="U1114" s="2" t="s">
        <v>33</v>
      </c>
      <c r="V1114" s="2" t="s">
        <v>33</v>
      </c>
      <c r="X1114" s="2" t="s">
        <v>1616</v>
      </c>
      <c r="Y1114" s="3">
        <v>44021.760439814818</v>
      </c>
      <c r="Z1114" s="3">
        <v>44021.677106481482</v>
      </c>
      <c r="AB1114" s="2">
        <v>0</v>
      </c>
      <c r="AC1114" s="2" t="s">
        <v>3250</v>
      </c>
      <c r="AD1114" s="2">
        <v>0</v>
      </c>
      <c r="AE1114" s="2" t="s">
        <v>2851</v>
      </c>
      <c r="AF1114" s="2" t="s">
        <v>2852</v>
      </c>
      <c r="AG1114" s="2">
        <v>0</v>
      </c>
    </row>
    <row r="1115" spans="1:33" x14ac:dyDescent="0.2">
      <c r="A1115" s="2">
        <v>15927</v>
      </c>
      <c r="B1115" s="2">
        <f>VLOOKUP(A1115,liaison!A:B,2,FALSE)</f>
        <v>4929</v>
      </c>
      <c r="C1115" s="2">
        <f>VLOOKUP(B1115,ERP!A:E,2,FALSE)</f>
        <v>1</v>
      </c>
      <c r="D1115" s="2">
        <f>VLOOKUP(B1115,ERP!A:E,3,FALSE)</f>
        <v>16.7</v>
      </c>
      <c r="E1115" s="2">
        <f>VLOOKUP(B1115,ERP!A:E,4,FALSE)</f>
        <v>4</v>
      </c>
      <c r="F1115" s="2" t="str">
        <f>VLOOKUP(B1115,ERP!A:E,5,FALSE)</f>
        <v>instock</v>
      </c>
      <c r="G1115" s="2">
        <v>0</v>
      </c>
      <c r="H1115" s="2">
        <v>0</v>
      </c>
      <c r="I1115" s="2">
        <v>0</v>
      </c>
      <c r="J1115" s="2">
        <v>0</v>
      </c>
      <c r="K1115" s="2">
        <v>2</v>
      </c>
      <c r="L1115" s="2" t="s">
        <v>29</v>
      </c>
      <c r="N1115" s="2">
        <v>2</v>
      </c>
      <c r="O1115" s="3">
        <v>43237.522303240738</v>
      </c>
      <c r="P1115" s="3">
        <v>43237.438969907409</v>
      </c>
      <c r="R1115" s="2" t="s">
        <v>1618</v>
      </c>
      <c r="T1115" s="2" t="s">
        <v>32</v>
      </c>
      <c r="U1115" s="2" t="s">
        <v>33</v>
      </c>
      <c r="V1115" s="2" t="s">
        <v>33</v>
      </c>
      <c r="X1115" s="2" t="s">
        <v>1620</v>
      </c>
      <c r="Y1115" s="3">
        <v>44057.614606481482</v>
      </c>
      <c r="Z1115" s="3">
        <v>44057.531273148154</v>
      </c>
      <c r="AB1115" s="2">
        <v>0</v>
      </c>
      <c r="AC1115" s="2" t="s">
        <v>3251</v>
      </c>
      <c r="AD1115" s="2">
        <v>0</v>
      </c>
      <c r="AE1115" s="2" t="s">
        <v>2851</v>
      </c>
      <c r="AF1115" s="2" t="s">
        <v>2852</v>
      </c>
      <c r="AG1115" s="2">
        <v>0</v>
      </c>
    </row>
    <row r="1116" spans="1:33" x14ac:dyDescent="0.2">
      <c r="A1116" s="2">
        <v>16155</v>
      </c>
      <c r="B1116" s="2">
        <f>VLOOKUP(A1116,liaison!A:B,2,FALSE)</f>
        <v>4930</v>
      </c>
      <c r="C1116" s="2">
        <f>VLOOKUP(B1116,ERP!A:E,2,FALSE)</f>
        <v>1</v>
      </c>
      <c r="D1116" s="2">
        <f>VLOOKUP(B1116,ERP!A:E,3,FALSE)</f>
        <v>17.5</v>
      </c>
      <c r="E1116" s="2">
        <f>VLOOKUP(B1116,ERP!A:E,4,FALSE)</f>
        <v>9</v>
      </c>
      <c r="F1116" s="2" t="str">
        <f>VLOOKUP(B1116,ERP!A:E,5,FALSE)</f>
        <v>instock</v>
      </c>
      <c r="G1116" s="2">
        <v>0</v>
      </c>
      <c r="H1116" s="2">
        <v>0</v>
      </c>
      <c r="I1116" s="2">
        <v>0</v>
      </c>
      <c r="J1116" s="2">
        <v>0</v>
      </c>
      <c r="K1116" s="2">
        <v>5</v>
      </c>
      <c r="L1116" s="2" t="s">
        <v>29</v>
      </c>
      <c r="N1116" s="2">
        <v>2</v>
      </c>
      <c r="O1116" s="3">
        <v>43237.524351851847</v>
      </c>
      <c r="P1116" s="3">
        <v>43237.441018518519</v>
      </c>
      <c r="R1116" s="2" t="s">
        <v>1622</v>
      </c>
      <c r="T1116" s="2" t="s">
        <v>32</v>
      </c>
      <c r="U1116" s="2" t="s">
        <v>33</v>
      </c>
      <c r="V1116" s="2" t="s">
        <v>33</v>
      </c>
      <c r="X1116" s="2" t="s">
        <v>1624</v>
      </c>
      <c r="Y1116" s="3">
        <v>44033.788240740738</v>
      </c>
      <c r="Z1116" s="3">
        <v>44033.704907407409</v>
      </c>
      <c r="AB1116" s="2">
        <v>0</v>
      </c>
      <c r="AC1116" s="2" t="s">
        <v>3252</v>
      </c>
      <c r="AD1116" s="2">
        <v>0</v>
      </c>
      <c r="AE1116" s="2" t="s">
        <v>2851</v>
      </c>
      <c r="AF1116" s="2" t="s">
        <v>2852</v>
      </c>
      <c r="AG1116" s="2">
        <v>0</v>
      </c>
    </row>
    <row r="1117" spans="1:33" x14ac:dyDescent="0.2">
      <c r="A1117" s="2">
        <v>16280</v>
      </c>
      <c r="B1117" s="2">
        <f>VLOOKUP(A1117,liaison!A:B,2,FALSE)</f>
        <v>4931</v>
      </c>
      <c r="C1117" s="2">
        <f>VLOOKUP(B1117,ERP!A:E,2,FALSE)</f>
        <v>1</v>
      </c>
      <c r="D1117" s="2">
        <f>VLOOKUP(B1117,ERP!A:E,3,FALSE)</f>
        <v>27.8</v>
      </c>
      <c r="E1117" s="2">
        <f>VLOOKUP(B1117,ERP!A:E,4,FALSE)</f>
        <v>11</v>
      </c>
      <c r="F1117" s="2" t="str">
        <f>VLOOKUP(B1117,ERP!A:E,5,FALSE)</f>
        <v>instock</v>
      </c>
      <c r="G1117" s="2">
        <v>0</v>
      </c>
      <c r="H1117" s="2">
        <v>0</v>
      </c>
      <c r="I1117" s="2">
        <v>0</v>
      </c>
      <c r="J1117" s="2">
        <v>0</v>
      </c>
      <c r="K1117" s="2">
        <v>0</v>
      </c>
      <c r="L1117" s="2" t="s">
        <v>29</v>
      </c>
      <c r="N1117" s="2">
        <v>2</v>
      </c>
      <c r="O1117" s="3">
        <v>43237.52920138889</v>
      </c>
      <c r="P1117" s="3">
        <v>43237.445868055547</v>
      </c>
      <c r="R1117" s="2" t="s">
        <v>1626</v>
      </c>
      <c r="T1117" s="2" t="s">
        <v>32</v>
      </c>
      <c r="U1117" s="2" t="s">
        <v>33</v>
      </c>
      <c r="V1117" s="2" t="s">
        <v>33</v>
      </c>
      <c r="X1117" s="2" t="s">
        <v>1628</v>
      </c>
      <c r="Y1117" s="3">
        <v>44029.614618055559</v>
      </c>
      <c r="Z1117" s="3">
        <v>44029.531284722223</v>
      </c>
      <c r="AB1117" s="2">
        <v>0</v>
      </c>
      <c r="AC1117" s="2" t="s">
        <v>3253</v>
      </c>
      <c r="AD1117" s="2">
        <v>0</v>
      </c>
      <c r="AE1117" s="2" t="s">
        <v>2851</v>
      </c>
      <c r="AF1117" s="2" t="s">
        <v>2852</v>
      </c>
      <c r="AG1117" s="2">
        <v>0</v>
      </c>
    </row>
    <row r="1118" spans="1:33" x14ac:dyDescent="0.2">
      <c r="A1118" s="2">
        <v>9937</v>
      </c>
      <c r="B1118" s="2">
        <f>VLOOKUP(A1118,liaison!A:B,2,FALSE)</f>
        <v>4932</v>
      </c>
      <c r="C1118" s="2">
        <f>VLOOKUP(B1118,ERP!A:E,2,FALSE)</f>
        <v>1</v>
      </c>
      <c r="D1118" s="2">
        <f>VLOOKUP(B1118,ERP!A:E,3,FALSE)</f>
        <v>25.7</v>
      </c>
      <c r="E1118" s="2">
        <f>VLOOKUP(B1118,ERP!A:E,4,FALSE)</f>
        <v>0</v>
      </c>
      <c r="F1118" s="2" t="str">
        <f>VLOOKUP(B1118,ERP!A:E,5,FALSE)</f>
        <v>outofstock</v>
      </c>
      <c r="G1118" s="2">
        <v>0</v>
      </c>
      <c r="H1118" s="2">
        <v>0</v>
      </c>
      <c r="I1118" s="2">
        <v>0</v>
      </c>
      <c r="J1118" s="2">
        <v>0</v>
      </c>
      <c r="K1118" s="2">
        <v>4</v>
      </c>
      <c r="L1118" s="2" t="s">
        <v>29</v>
      </c>
      <c r="N1118" s="2">
        <v>2</v>
      </c>
      <c r="O1118" s="3">
        <v>43237.538344907407</v>
      </c>
      <c r="P1118" s="3">
        <v>43237.455011574071</v>
      </c>
      <c r="R1118" s="2" t="s">
        <v>1630</v>
      </c>
      <c r="T1118" s="2" t="s">
        <v>32</v>
      </c>
      <c r="U1118" s="2" t="s">
        <v>33</v>
      </c>
      <c r="V1118" s="2" t="s">
        <v>33</v>
      </c>
      <c r="X1118" s="2" t="s">
        <v>1632</v>
      </c>
      <c r="Y1118" s="3">
        <v>43642.397511574083</v>
      </c>
      <c r="Z1118" s="3">
        <v>43642.31417824074</v>
      </c>
      <c r="AB1118" s="2">
        <v>0</v>
      </c>
      <c r="AC1118" s="2" t="s">
        <v>3254</v>
      </c>
      <c r="AD1118" s="2">
        <v>0</v>
      </c>
      <c r="AE1118" s="2" t="s">
        <v>2851</v>
      </c>
      <c r="AF1118" s="2" t="s">
        <v>2852</v>
      </c>
      <c r="AG1118" s="2">
        <v>0</v>
      </c>
    </row>
    <row r="1119" spans="1:33" x14ac:dyDescent="0.2">
      <c r="A1119" s="2">
        <v>16281</v>
      </c>
      <c r="B1119" s="2">
        <f>VLOOKUP(A1119,liaison!A:B,2,FALSE)</f>
        <v>4933</v>
      </c>
      <c r="C1119" s="2">
        <f>VLOOKUP(B1119,ERP!A:E,2,FALSE)</f>
        <v>1</v>
      </c>
      <c r="D1119" s="2">
        <f>VLOOKUP(B1119,ERP!A:E,3,FALSE)</f>
        <v>18.399999999999999</v>
      </c>
      <c r="E1119" s="2">
        <f>VLOOKUP(B1119,ERP!A:E,4,FALSE)</f>
        <v>30</v>
      </c>
      <c r="F1119" s="2" t="str">
        <f>VLOOKUP(B1119,ERP!A:E,5,FALSE)</f>
        <v>instock</v>
      </c>
      <c r="G1119" s="2">
        <v>0</v>
      </c>
      <c r="H1119" s="2">
        <v>0</v>
      </c>
      <c r="I1119" s="2">
        <v>0</v>
      </c>
      <c r="J1119" s="2">
        <v>0</v>
      </c>
      <c r="K1119" s="2">
        <v>0</v>
      </c>
      <c r="L1119" s="2" t="s">
        <v>29</v>
      </c>
      <c r="N1119" s="2">
        <v>2</v>
      </c>
      <c r="O1119" s="3">
        <v>43237.541307870371</v>
      </c>
      <c r="P1119" s="3">
        <v>43237.457974537043</v>
      </c>
      <c r="R1119" s="2" t="s">
        <v>1634</v>
      </c>
      <c r="T1119" s="2" t="s">
        <v>32</v>
      </c>
      <c r="U1119" s="2" t="s">
        <v>33</v>
      </c>
      <c r="V1119" s="2" t="s">
        <v>33</v>
      </c>
      <c r="X1119" s="2" t="s">
        <v>1636</v>
      </c>
      <c r="Y1119" s="3">
        <v>44062.642384259263</v>
      </c>
      <c r="Z1119" s="3">
        <v>44062.559050925927</v>
      </c>
      <c r="AB1119" s="2">
        <v>0</v>
      </c>
      <c r="AC1119" s="2" t="s">
        <v>3255</v>
      </c>
      <c r="AD1119" s="2">
        <v>0</v>
      </c>
      <c r="AE1119" s="2" t="s">
        <v>2851</v>
      </c>
      <c r="AF1119" s="2" t="s">
        <v>2852</v>
      </c>
      <c r="AG1119" s="2">
        <v>0</v>
      </c>
    </row>
    <row r="1120" spans="1:33" x14ac:dyDescent="0.2">
      <c r="A1120" s="2">
        <v>15554</v>
      </c>
      <c r="B1120" s="2">
        <f>VLOOKUP(A1120,liaison!A:B,2,FALSE)</f>
        <v>4934</v>
      </c>
      <c r="C1120" s="2">
        <f>VLOOKUP(B1120,ERP!A:E,2,FALSE)</f>
        <v>1</v>
      </c>
      <c r="D1120" s="2">
        <f>VLOOKUP(B1120,ERP!A:E,3,FALSE)</f>
        <v>22.2</v>
      </c>
      <c r="E1120" s="2">
        <f>VLOOKUP(B1120,ERP!A:E,4,FALSE)</f>
        <v>57</v>
      </c>
      <c r="F1120" s="2" t="str">
        <f>VLOOKUP(B1120,ERP!A:E,5,FALSE)</f>
        <v>instock</v>
      </c>
      <c r="G1120" s="2">
        <v>0</v>
      </c>
      <c r="H1120" s="2">
        <v>0</v>
      </c>
      <c r="I1120" s="2">
        <v>0</v>
      </c>
      <c r="J1120" s="2">
        <v>0</v>
      </c>
      <c r="K1120" s="2">
        <v>2</v>
      </c>
      <c r="L1120" s="2" t="s">
        <v>29</v>
      </c>
      <c r="N1120" s="2">
        <v>2</v>
      </c>
      <c r="O1120" s="3">
        <v>43237.544282407413</v>
      </c>
      <c r="P1120" s="3">
        <v>43237.460949074077</v>
      </c>
      <c r="R1120" s="2" t="s">
        <v>1638</v>
      </c>
      <c r="T1120" s="2" t="s">
        <v>32</v>
      </c>
      <c r="U1120" s="2" t="s">
        <v>33</v>
      </c>
      <c r="V1120" s="2" t="s">
        <v>33</v>
      </c>
      <c r="X1120" s="2" t="s">
        <v>1640</v>
      </c>
      <c r="Y1120" s="3">
        <v>44028.395949074067</v>
      </c>
      <c r="Z1120" s="3">
        <v>44028.312615740739</v>
      </c>
      <c r="AB1120" s="2">
        <v>0</v>
      </c>
      <c r="AC1120" s="2" t="s">
        <v>3256</v>
      </c>
      <c r="AD1120" s="2">
        <v>0</v>
      </c>
      <c r="AE1120" s="2" t="s">
        <v>2851</v>
      </c>
      <c r="AF1120" s="2" t="s">
        <v>2852</v>
      </c>
      <c r="AG1120" s="2">
        <v>0</v>
      </c>
    </row>
    <row r="1121" spans="1:33" x14ac:dyDescent="0.2">
      <c r="A1121" s="2">
        <v>15106</v>
      </c>
      <c r="B1121" s="2">
        <f>VLOOKUP(A1121,liaison!A:B,2,FALSE)</f>
        <v>4936</v>
      </c>
      <c r="C1121" s="2">
        <f>VLOOKUP(B1121,ERP!A:E,2,FALSE)</f>
        <v>1</v>
      </c>
      <c r="D1121" s="2">
        <f>VLOOKUP(B1121,ERP!A:E,3,FALSE)</f>
        <v>11.1</v>
      </c>
      <c r="E1121" s="2">
        <f>VLOOKUP(B1121,ERP!A:E,4,FALSE)</f>
        <v>88</v>
      </c>
      <c r="F1121" s="2" t="str">
        <f>VLOOKUP(B1121,ERP!A:E,5,FALSE)</f>
        <v>instock</v>
      </c>
      <c r="G1121" s="2">
        <v>0</v>
      </c>
      <c r="H1121" s="2">
        <v>0</v>
      </c>
      <c r="I1121" s="2">
        <v>0</v>
      </c>
      <c r="J1121" s="2">
        <v>0</v>
      </c>
      <c r="K1121" s="2">
        <v>11</v>
      </c>
      <c r="L1121" s="2" t="s">
        <v>29</v>
      </c>
      <c r="N1121" s="2">
        <v>2</v>
      </c>
      <c r="O1121" s="3">
        <v>43237.559247685182</v>
      </c>
      <c r="P1121" s="3">
        <v>43237.475914351853</v>
      </c>
      <c r="R1121" s="2" t="s">
        <v>1642</v>
      </c>
      <c r="T1121" s="2" t="s">
        <v>32</v>
      </c>
      <c r="U1121" s="2" t="s">
        <v>33</v>
      </c>
      <c r="V1121" s="2" t="s">
        <v>33</v>
      </c>
      <c r="X1121" s="2" t="s">
        <v>1644</v>
      </c>
      <c r="Y1121" s="3">
        <v>44057.607662037037</v>
      </c>
      <c r="Z1121" s="3">
        <v>44057.524328703701</v>
      </c>
      <c r="AB1121" s="2">
        <v>0</v>
      </c>
      <c r="AC1121" s="2" t="s">
        <v>3257</v>
      </c>
      <c r="AD1121" s="2">
        <v>0</v>
      </c>
      <c r="AE1121" s="2" t="s">
        <v>2851</v>
      </c>
      <c r="AF1121" s="2" t="s">
        <v>2852</v>
      </c>
      <c r="AG1121" s="2">
        <v>0</v>
      </c>
    </row>
    <row r="1122" spans="1:33" x14ac:dyDescent="0.2">
      <c r="A1122" s="2">
        <v>16283</v>
      </c>
      <c r="B1122" s="2">
        <f>VLOOKUP(A1122,liaison!A:B,2,FALSE)</f>
        <v>4937</v>
      </c>
      <c r="C1122" s="2">
        <f>VLOOKUP(B1122,ERP!A:E,2,FALSE)</f>
        <v>1</v>
      </c>
      <c r="D1122" s="2">
        <f>VLOOKUP(B1122,ERP!A:E,3,FALSE)</f>
        <v>9.9</v>
      </c>
      <c r="E1122" s="2">
        <f>VLOOKUP(B1122,ERP!A:E,4,FALSE)</f>
        <v>28</v>
      </c>
      <c r="F1122" s="2" t="str">
        <f>VLOOKUP(B1122,ERP!A:E,5,FALSE)</f>
        <v>instock</v>
      </c>
      <c r="G1122" s="2">
        <v>0</v>
      </c>
      <c r="H1122" s="2">
        <v>0</v>
      </c>
      <c r="I1122" s="2">
        <v>0</v>
      </c>
      <c r="J1122" s="2">
        <v>0</v>
      </c>
      <c r="K1122" s="2">
        <v>4</v>
      </c>
      <c r="L1122" s="2" t="s">
        <v>29</v>
      </c>
      <c r="N1122" s="2">
        <v>2</v>
      </c>
      <c r="O1122" s="3">
        <v>43237.563657407409</v>
      </c>
      <c r="P1122" s="3">
        <v>43237.480324074073</v>
      </c>
      <c r="R1122" s="2" t="s">
        <v>1646</v>
      </c>
      <c r="T1122" s="2" t="s">
        <v>32</v>
      </c>
      <c r="U1122" s="2" t="s">
        <v>33</v>
      </c>
      <c r="V1122" s="2" t="s">
        <v>33</v>
      </c>
      <c r="X1122" s="2" t="s">
        <v>1648</v>
      </c>
      <c r="Y1122" s="3">
        <v>44070.396018518521</v>
      </c>
      <c r="Z1122" s="3">
        <v>44070.312685185178</v>
      </c>
      <c r="AB1122" s="2">
        <v>0</v>
      </c>
      <c r="AC1122" s="2" t="s">
        <v>3258</v>
      </c>
      <c r="AD1122" s="2">
        <v>0</v>
      </c>
      <c r="AE1122" s="2" t="s">
        <v>2851</v>
      </c>
      <c r="AF1122" s="2" t="s">
        <v>2852</v>
      </c>
      <c r="AG1122" s="2">
        <v>0</v>
      </c>
    </row>
    <row r="1123" spans="1:33" x14ac:dyDescent="0.2">
      <c r="A1123" s="2">
        <v>13379</v>
      </c>
      <c r="B1123" s="2">
        <f>VLOOKUP(A1123,liaison!A:B,2,FALSE)</f>
        <v>4938</v>
      </c>
      <c r="C1123" s="2">
        <f>VLOOKUP(B1123,ERP!A:E,2,FALSE)</f>
        <v>1</v>
      </c>
      <c r="D1123" s="2">
        <f>VLOOKUP(B1123,ERP!A:E,3,FALSE)</f>
        <v>12.5</v>
      </c>
      <c r="E1123" s="2">
        <f>VLOOKUP(B1123,ERP!A:E,4,FALSE)</f>
        <v>0</v>
      </c>
      <c r="F1123" s="2" t="str">
        <f>VLOOKUP(B1123,ERP!A:E,5,FALSE)</f>
        <v>outofstock</v>
      </c>
      <c r="G1123" s="2">
        <v>0</v>
      </c>
      <c r="H1123" s="2">
        <v>0</v>
      </c>
      <c r="I1123" s="2">
        <v>0</v>
      </c>
      <c r="J1123" s="2">
        <v>0</v>
      </c>
      <c r="K1123" s="2">
        <v>0</v>
      </c>
      <c r="L1123" s="2" t="s">
        <v>29</v>
      </c>
      <c r="N1123" s="2">
        <v>2</v>
      </c>
      <c r="O1123" s="3">
        <v>43237.566851851851</v>
      </c>
      <c r="P1123" s="3">
        <v>43237.483518518522</v>
      </c>
      <c r="R1123" s="2" t="s">
        <v>1650</v>
      </c>
      <c r="T1123" s="2" t="s">
        <v>32</v>
      </c>
      <c r="U1123" s="2" t="s">
        <v>33</v>
      </c>
      <c r="V1123" s="2" t="s">
        <v>33</v>
      </c>
      <c r="X1123" s="2" t="s">
        <v>1652</v>
      </c>
      <c r="Y1123" s="3">
        <v>43810.395868055559</v>
      </c>
      <c r="Z1123" s="3">
        <v>43810.354201388887</v>
      </c>
      <c r="AB1123" s="2">
        <v>0</v>
      </c>
      <c r="AC1123" s="2" t="s">
        <v>3259</v>
      </c>
      <c r="AD1123" s="2">
        <v>0</v>
      </c>
      <c r="AE1123" s="2" t="s">
        <v>2851</v>
      </c>
      <c r="AF1123" s="2" t="s">
        <v>2852</v>
      </c>
      <c r="AG1123" s="2">
        <v>0</v>
      </c>
    </row>
    <row r="1124" spans="1:33" x14ac:dyDescent="0.2">
      <c r="A1124" s="2">
        <v>15338</v>
      </c>
      <c r="B1124" s="2">
        <f>VLOOKUP(A1124,liaison!A:B,2,FALSE)</f>
        <v>4939</v>
      </c>
      <c r="C1124" s="2">
        <f>VLOOKUP(B1124,ERP!A:E,2,FALSE)</f>
        <v>1</v>
      </c>
      <c r="D1124" s="2">
        <f>VLOOKUP(B1124,ERP!A:E,3,FALSE)</f>
        <v>12.9</v>
      </c>
      <c r="E1124" s="2">
        <f>VLOOKUP(B1124,ERP!A:E,4,FALSE)</f>
        <v>0</v>
      </c>
      <c r="F1124" s="2" t="str">
        <f>VLOOKUP(B1124,ERP!A:E,5,FALSE)</f>
        <v>outofstock</v>
      </c>
      <c r="G1124" s="2">
        <v>0</v>
      </c>
      <c r="H1124" s="2">
        <v>0</v>
      </c>
      <c r="I1124" s="2">
        <v>0</v>
      </c>
      <c r="J1124" s="2">
        <v>0</v>
      </c>
      <c r="K1124" s="2">
        <v>0</v>
      </c>
      <c r="L1124" s="2" t="s">
        <v>29</v>
      </c>
      <c r="N1124" s="2">
        <v>2</v>
      </c>
      <c r="O1124" s="3">
        <v>43237.570405092592</v>
      </c>
      <c r="P1124" s="3">
        <v>43237.487071759257</v>
      </c>
      <c r="R1124" s="2" t="s">
        <v>1654</v>
      </c>
      <c r="T1124" s="2" t="s">
        <v>32</v>
      </c>
      <c r="U1124" s="2" t="s">
        <v>33</v>
      </c>
      <c r="V1124" s="2" t="s">
        <v>33</v>
      </c>
      <c r="X1124" s="2" t="s">
        <v>1656</v>
      </c>
      <c r="Y1124" s="3">
        <v>43893.395937499998</v>
      </c>
      <c r="Z1124" s="3">
        <v>43893.354270833333</v>
      </c>
      <c r="AB1124" s="2">
        <v>0</v>
      </c>
      <c r="AC1124" s="2" t="s">
        <v>3260</v>
      </c>
      <c r="AD1124" s="2">
        <v>0</v>
      </c>
      <c r="AE1124" s="2" t="s">
        <v>2851</v>
      </c>
      <c r="AF1124" s="2" t="s">
        <v>2852</v>
      </c>
      <c r="AG1124" s="2">
        <v>0</v>
      </c>
    </row>
    <row r="1125" spans="1:33" x14ac:dyDescent="0.2">
      <c r="A1125" s="2">
        <v>15337</v>
      </c>
      <c r="B1125" s="2">
        <f>VLOOKUP(A1125,liaison!A:B,2,FALSE)</f>
        <v>4940</v>
      </c>
      <c r="C1125" s="2">
        <f>VLOOKUP(B1125,ERP!A:E,2,FALSE)</f>
        <v>1</v>
      </c>
      <c r="D1125" s="2">
        <f>VLOOKUP(B1125,ERP!A:E,3,FALSE)</f>
        <v>20.5</v>
      </c>
      <c r="E1125" s="2">
        <f>VLOOKUP(B1125,ERP!A:E,4,FALSE)</f>
        <v>44</v>
      </c>
      <c r="F1125" s="2" t="str">
        <f>VLOOKUP(B1125,ERP!A:E,5,FALSE)</f>
        <v>instock</v>
      </c>
      <c r="G1125" s="2">
        <v>0</v>
      </c>
      <c r="H1125" s="2">
        <v>0</v>
      </c>
      <c r="I1125" s="2">
        <v>0</v>
      </c>
      <c r="J1125" s="2">
        <v>0</v>
      </c>
      <c r="K1125" s="2">
        <v>2</v>
      </c>
      <c r="L1125" s="2" t="s">
        <v>29</v>
      </c>
      <c r="N1125" s="2">
        <v>2</v>
      </c>
      <c r="O1125" s="3">
        <v>43237.573009259257</v>
      </c>
      <c r="P1125" s="3">
        <v>43237.489675925928</v>
      </c>
      <c r="R1125" s="2" t="s">
        <v>1658</v>
      </c>
      <c r="T1125" s="2" t="s">
        <v>32</v>
      </c>
      <c r="U1125" s="2" t="s">
        <v>33</v>
      </c>
      <c r="V1125" s="2" t="s">
        <v>33</v>
      </c>
      <c r="X1125" s="2" t="s">
        <v>1660</v>
      </c>
      <c r="Y1125" s="3">
        <v>44056.781273148154</v>
      </c>
      <c r="Z1125" s="3">
        <v>44056.697939814818</v>
      </c>
      <c r="AB1125" s="2">
        <v>0</v>
      </c>
      <c r="AC1125" s="2" t="s">
        <v>3261</v>
      </c>
      <c r="AD1125" s="2">
        <v>0</v>
      </c>
      <c r="AE1125" s="2" t="s">
        <v>2851</v>
      </c>
      <c r="AF1125" s="2" t="s">
        <v>2852</v>
      </c>
      <c r="AG1125" s="2">
        <v>0</v>
      </c>
    </row>
    <row r="1126" spans="1:33" x14ac:dyDescent="0.2">
      <c r="A1126" s="2" t="s">
        <v>28</v>
      </c>
      <c r="B1126" s="2">
        <f>VLOOKUP(A1126,liaison!A:B,2,FALSE)</f>
        <v>4954</v>
      </c>
      <c r="C1126" s="2">
        <f>VLOOKUP(B1126,ERP!A:E,2,FALSE)</f>
        <v>1</v>
      </c>
      <c r="D1126" s="2">
        <f>VLOOKUP(B1126,ERP!A:E,3,FALSE)</f>
        <v>25</v>
      </c>
      <c r="E1126" s="2">
        <f>VLOOKUP(B1126,ERP!A:E,4,FALSE)</f>
        <v>0</v>
      </c>
      <c r="F1126" s="2" t="str">
        <f>VLOOKUP(B1126,ERP!A:E,5,FALSE)</f>
        <v>instock</v>
      </c>
      <c r="G1126" s="2">
        <v>0</v>
      </c>
      <c r="H1126" s="2">
        <v>0</v>
      </c>
      <c r="I1126" s="2">
        <v>0</v>
      </c>
      <c r="J1126" s="2">
        <v>0</v>
      </c>
      <c r="K1126" s="2">
        <v>10</v>
      </c>
      <c r="L1126" s="2" t="s">
        <v>29</v>
      </c>
      <c r="N1126" s="2">
        <v>1</v>
      </c>
      <c r="O1126" s="3">
        <v>43252.579004629632</v>
      </c>
      <c r="P1126" s="3">
        <v>43252.495671296303</v>
      </c>
      <c r="R1126" s="2" t="s">
        <v>30</v>
      </c>
      <c r="T1126" s="2" t="s">
        <v>32</v>
      </c>
      <c r="U1126" s="2" t="s">
        <v>33</v>
      </c>
      <c r="V1126" s="2" t="s">
        <v>33</v>
      </c>
      <c r="X1126" s="2" t="s">
        <v>34</v>
      </c>
      <c r="Y1126" s="3">
        <v>43252.59302083333</v>
      </c>
      <c r="Z1126" s="3">
        <v>43252.509687500002</v>
      </c>
      <c r="AB1126" s="2">
        <v>0</v>
      </c>
      <c r="AC1126" s="2" t="s">
        <v>3262</v>
      </c>
      <c r="AD1126" s="2">
        <v>0</v>
      </c>
      <c r="AE1126" s="2" t="s">
        <v>2851</v>
      </c>
      <c r="AF1126" s="2" t="s">
        <v>2852</v>
      </c>
      <c r="AG1126" s="2">
        <v>0</v>
      </c>
    </row>
    <row r="1127" spans="1:33" x14ac:dyDescent="0.2">
      <c r="A1127" s="2">
        <v>15737</v>
      </c>
      <c r="B1127" s="2">
        <f>VLOOKUP(A1127,liaison!A:B,2,FALSE)</f>
        <v>4962</v>
      </c>
      <c r="C1127" s="2">
        <f>VLOOKUP(B1127,ERP!A:E,2,FALSE)</f>
        <v>1</v>
      </c>
      <c r="D1127" s="2">
        <f>VLOOKUP(B1127,ERP!A:E,3,FALSE)</f>
        <v>11.3</v>
      </c>
      <c r="E1127" s="2">
        <f>VLOOKUP(B1127,ERP!A:E,4,FALSE)</f>
        <v>95</v>
      </c>
      <c r="F1127" s="2" t="str">
        <f>VLOOKUP(B1127,ERP!A:E,5,FALSE)</f>
        <v>instock</v>
      </c>
      <c r="G1127" s="2">
        <v>0</v>
      </c>
      <c r="H1127" s="2">
        <v>0</v>
      </c>
      <c r="I1127" s="2">
        <v>0</v>
      </c>
      <c r="J1127" s="2">
        <v>0</v>
      </c>
      <c r="K1127" s="2">
        <v>14</v>
      </c>
      <c r="L1127" s="2" t="s">
        <v>29</v>
      </c>
      <c r="N1127" s="2">
        <v>2</v>
      </c>
      <c r="O1127" s="3">
        <v>43253.391215277778</v>
      </c>
      <c r="P1127" s="3">
        <v>43253.307881944442</v>
      </c>
      <c r="R1127" s="2" t="s">
        <v>1662</v>
      </c>
      <c r="T1127" s="2" t="s">
        <v>32</v>
      </c>
      <c r="U1127" s="2" t="s">
        <v>33</v>
      </c>
      <c r="V1127" s="2" t="s">
        <v>33</v>
      </c>
      <c r="X1127" s="2" t="s">
        <v>1664</v>
      </c>
      <c r="Y1127" s="3">
        <v>44069.656273148154</v>
      </c>
      <c r="Z1127" s="3">
        <v>44069.572939814818</v>
      </c>
      <c r="AB1127" s="2">
        <v>0</v>
      </c>
      <c r="AC1127" s="2" t="s">
        <v>3263</v>
      </c>
      <c r="AD1127" s="2">
        <v>0</v>
      </c>
      <c r="AE1127" s="2" t="s">
        <v>2851</v>
      </c>
      <c r="AF1127" s="2" t="s">
        <v>2852</v>
      </c>
      <c r="AG1127" s="2">
        <v>0</v>
      </c>
    </row>
    <row r="1128" spans="1:33" x14ac:dyDescent="0.2">
      <c r="A1128" s="2">
        <v>15958</v>
      </c>
      <c r="B1128" s="2">
        <f>VLOOKUP(A1128,liaison!A:B,2,FALSE)</f>
        <v>4963</v>
      </c>
      <c r="C1128" s="2">
        <f>VLOOKUP(B1128,ERP!A:E,2,FALSE)</f>
        <v>1</v>
      </c>
      <c r="D1128" s="2">
        <f>VLOOKUP(B1128,ERP!A:E,3,FALSE)</f>
        <v>7</v>
      </c>
      <c r="E1128" s="2">
        <f>VLOOKUP(B1128,ERP!A:E,4,FALSE)</f>
        <v>289</v>
      </c>
      <c r="F1128" s="2" t="str">
        <f>VLOOKUP(B1128,ERP!A:E,5,FALSE)</f>
        <v>instock</v>
      </c>
      <c r="G1128" s="2">
        <v>0</v>
      </c>
      <c r="H1128" s="2">
        <v>0</v>
      </c>
      <c r="I1128" s="2">
        <v>0</v>
      </c>
      <c r="J1128" s="2">
        <v>0</v>
      </c>
      <c r="K1128" s="2">
        <v>2</v>
      </c>
      <c r="L1128" s="2" t="s">
        <v>29</v>
      </c>
      <c r="N1128" s="2">
        <v>2</v>
      </c>
      <c r="O1128" s="3">
        <v>43253.39472222222</v>
      </c>
      <c r="P1128" s="3">
        <v>43253.311388888891</v>
      </c>
      <c r="R1128" s="2" t="s">
        <v>1666</v>
      </c>
      <c r="T1128" s="2" t="s">
        <v>32</v>
      </c>
      <c r="U1128" s="2" t="s">
        <v>33</v>
      </c>
      <c r="V1128" s="2" t="s">
        <v>33</v>
      </c>
      <c r="X1128" s="2" t="s">
        <v>1668</v>
      </c>
      <c r="Y1128" s="3">
        <v>44069.656273148154</v>
      </c>
      <c r="Z1128" s="3">
        <v>44069.572939814818</v>
      </c>
      <c r="AB1128" s="2">
        <v>0</v>
      </c>
      <c r="AC1128" s="2" t="s">
        <v>3264</v>
      </c>
      <c r="AD1128" s="2">
        <v>0</v>
      </c>
      <c r="AE1128" s="2" t="s">
        <v>2851</v>
      </c>
      <c r="AF1128" s="2" t="s">
        <v>2852</v>
      </c>
      <c r="AG1128" s="2">
        <v>0</v>
      </c>
    </row>
    <row r="1129" spans="1:33" x14ac:dyDescent="0.2">
      <c r="A1129" s="2">
        <v>16515</v>
      </c>
      <c r="B1129" s="2">
        <f>VLOOKUP(A1129,liaison!A:B,2,FALSE)</f>
        <v>4964</v>
      </c>
      <c r="C1129" s="2">
        <f>VLOOKUP(B1129,ERP!A:E,2,FALSE)</f>
        <v>1</v>
      </c>
      <c r="D1129" s="2">
        <f>VLOOKUP(B1129,ERP!A:E,3,FALSE)</f>
        <v>12.1</v>
      </c>
      <c r="E1129" s="2">
        <f>VLOOKUP(B1129,ERP!A:E,4,FALSE)</f>
        <v>72</v>
      </c>
      <c r="F1129" s="2" t="str">
        <f>VLOOKUP(B1129,ERP!A:E,5,FALSE)</f>
        <v>instock</v>
      </c>
      <c r="G1129" s="2">
        <v>0</v>
      </c>
      <c r="H1129" s="2">
        <v>0</v>
      </c>
      <c r="I1129" s="2">
        <v>0</v>
      </c>
      <c r="J1129" s="2">
        <v>0</v>
      </c>
      <c r="K1129" s="2">
        <v>6</v>
      </c>
      <c r="L1129" s="2" t="s">
        <v>29</v>
      </c>
      <c r="N1129" s="2">
        <v>2</v>
      </c>
      <c r="O1129" s="3">
        <v>43253.396886574083</v>
      </c>
      <c r="P1129" s="3">
        <v>43253.31355324074</v>
      </c>
      <c r="R1129" s="2" t="s">
        <v>1670</v>
      </c>
      <c r="T1129" s="2" t="s">
        <v>32</v>
      </c>
      <c r="U1129" s="2" t="s">
        <v>33</v>
      </c>
      <c r="V1129" s="2" t="s">
        <v>33</v>
      </c>
      <c r="X1129" s="2" t="s">
        <v>1672</v>
      </c>
      <c r="Y1129" s="3">
        <v>44070.424444444441</v>
      </c>
      <c r="Z1129" s="3">
        <v>44070.341111111113</v>
      </c>
      <c r="AB1129" s="2">
        <v>0</v>
      </c>
      <c r="AC1129" s="2" t="s">
        <v>3265</v>
      </c>
      <c r="AD1129" s="2">
        <v>0</v>
      </c>
      <c r="AE1129" s="2" t="s">
        <v>2851</v>
      </c>
      <c r="AF1129" s="2" t="s">
        <v>2852</v>
      </c>
      <c r="AG1129" s="2">
        <v>0</v>
      </c>
    </row>
    <row r="1130" spans="1:33" x14ac:dyDescent="0.2">
      <c r="A1130" s="2">
        <v>16586</v>
      </c>
      <c r="B1130" s="2">
        <f>VLOOKUP(A1130,liaison!A:B,2,FALSE)</f>
        <v>4965</v>
      </c>
      <c r="C1130" s="2">
        <f>VLOOKUP(B1130,ERP!A:E,2,FALSE)</f>
        <v>1</v>
      </c>
      <c r="D1130" s="2">
        <f>VLOOKUP(B1130,ERP!A:E,3,FALSE)</f>
        <v>7.1</v>
      </c>
      <c r="E1130" s="2">
        <f>VLOOKUP(B1130,ERP!A:E,4,FALSE)</f>
        <v>203</v>
      </c>
      <c r="F1130" s="2" t="str">
        <f>VLOOKUP(B1130,ERP!A:E,5,FALSE)</f>
        <v>instock</v>
      </c>
      <c r="G1130" s="2">
        <v>0</v>
      </c>
      <c r="H1130" s="2">
        <v>0</v>
      </c>
      <c r="I1130" s="2">
        <v>0</v>
      </c>
      <c r="J1130" s="2">
        <v>0</v>
      </c>
      <c r="K1130" s="2">
        <v>26</v>
      </c>
      <c r="L1130" s="2" t="s">
        <v>29</v>
      </c>
      <c r="N1130" s="2">
        <v>2</v>
      </c>
      <c r="O1130" s="3">
        <v>43253.399467592593</v>
      </c>
      <c r="P1130" s="3">
        <v>43253.316134259258</v>
      </c>
      <c r="R1130" s="2" t="s">
        <v>1674</v>
      </c>
      <c r="T1130" s="2" t="s">
        <v>32</v>
      </c>
      <c r="U1130" s="2" t="s">
        <v>33</v>
      </c>
      <c r="V1130" s="2" t="s">
        <v>33</v>
      </c>
      <c r="X1130" s="2" t="s">
        <v>1676</v>
      </c>
      <c r="Y1130" s="3">
        <v>44070.423900462964</v>
      </c>
      <c r="Z1130" s="3">
        <v>44070.340567129628</v>
      </c>
      <c r="AB1130" s="2">
        <v>0</v>
      </c>
      <c r="AC1130" s="2" t="s">
        <v>3266</v>
      </c>
      <c r="AD1130" s="2">
        <v>0</v>
      </c>
      <c r="AE1130" s="2" t="s">
        <v>2851</v>
      </c>
      <c r="AF1130" s="2" t="s">
        <v>2852</v>
      </c>
      <c r="AG1130" s="2">
        <v>0</v>
      </c>
    </row>
    <row r="1131" spans="1:33" x14ac:dyDescent="0.2">
      <c r="A1131" s="2">
        <v>11225</v>
      </c>
      <c r="B1131" s="2">
        <f>VLOOKUP(A1131,liaison!A:B,2,FALSE)</f>
        <v>4970</v>
      </c>
      <c r="C1131" s="2">
        <f>VLOOKUP(B1131,ERP!A:E,2,FALSE)</f>
        <v>1</v>
      </c>
      <c r="D1131" s="2">
        <f>VLOOKUP(B1131,ERP!A:E,3,FALSE)</f>
        <v>49.5</v>
      </c>
      <c r="E1131" s="2">
        <f>VLOOKUP(B1131,ERP!A:E,4,FALSE)</f>
        <v>0</v>
      </c>
      <c r="F1131" s="2" t="str">
        <f>VLOOKUP(B1131,ERP!A:E,5,FALSE)</f>
        <v>outofstock</v>
      </c>
      <c r="G1131" s="2">
        <v>0</v>
      </c>
      <c r="H1131" s="2">
        <v>0</v>
      </c>
      <c r="I1131" s="2">
        <v>0</v>
      </c>
      <c r="J1131" s="2">
        <v>0</v>
      </c>
      <c r="K1131" s="2">
        <v>0</v>
      </c>
      <c r="L1131" s="2" t="s">
        <v>29</v>
      </c>
      <c r="N1131" s="2">
        <v>2</v>
      </c>
      <c r="O1131" s="3">
        <v>43257.699745370373</v>
      </c>
      <c r="P1131" s="3">
        <v>43257.616412037038</v>
      </c>
      <c r="R1131" s="2" t="s">
        <v>1678</v>
      </c>
      <c r="T1131" s="2" t="s">
        <v>32</v>
      </c>
      <c r="U1131" s="2" t="s">
        <v>33</v>
      </c>
      <c r="V1131" s="2" t="s">
        <v>33</v>
      </c>
      <c r="X1131" s="2" t="s">
        <v>1680</v>
      </c>
      <c r="Y1131" s="3">
        <v>43602.423645833333</v>
      </c>
      <c r="Z1131" s="3">
        <v>43602.340312499997</v>
      </c>
      <c r="AB1131" s="2">
        <v>0</v>
      </c>
      <c r="AC1131" s="2" t="s">
        <v>3267</v>
      </c>
      <c r="AD1131" s="2">
        <v>0</v>
      </c>
      <c r="AE1131" s="2" t="s">
        <v>2851</v>
      </c>
      <c r="AF1131" s="2" t="s">
        <v>2852</v>
      </c>
      <c r="AG1131" s="2">
        <v>0</v>
      </c>
    </row>
    <row r="1132" spans="1:33" x14ac:dyDescent="0.2">
      <c r="A1132" s="2">
        <v>16004</v>
      </c>
      <c r="B1132" s="2">
        <f>VLOOKUP(A1132,liaison!A:B,2,FALSE)</f>
        <v>4974</v>
      </c>
      <c r="C1132" s="2">
        <f>VLOOKUP(B1132,ERP!A:E,2,FALSE)</f>
        <v>1</v>
      </c>
      <c r="D1132" s="2">
        <f>VLOOKUP(B1132,ERP!A:E,3,FALSE)</f>
        <v>23</v>
      </c>
      <c r="E1132" s="2">
        <f>VLOOKUP(B1132,ERP!A:E,4,FALSE)</f>
        <v>2</v>
      </c>
      <c r="F1132" s="2" t="str">
        <f>VLOOKUP(B1132,ERP!A:E,5,FALSE)</f>
        <v>instock</v>
      </c>
      <c r="G1132" s="2">
        <v>0</v>
      </c>
      <c r="H1132" s="2">
        <v>0</v>
      </c>
      <c r="I1132" s="2">
        <v>0</v>
      </c>
      <c r="J1132" s="2">
        <v>0</v>
      </c>
      <c r="K1132" s="2">
        <v>5</v>
      </c>
      <c r="L1132" s="2" t="s">
        <v>29</v>
      </c>
      <c r="N1132" s="2">
        <v>2</v>
      </c>
      <c r="O1132" s="3">
        <v>43258.685706018521</v>
      </c>
      <c r="P1132" s="3">
        <v>43258.602372685193</v>
      </c>
      <c r="R1132" s="2" t="s">
        <v>1682</v>
      </c>
      <c r="T1132" s="2" t="s">
        <v>32</v>
      </c>
      <c r="U1132" s="2" t="s">
        <v>33</v>
      </c>
      <c r="V1132" s="2" t="s">
        <v>33</v>
      </c>
      <c r="X1132" s="2" t="s">
        <v>1684</v>
      </c>
      <c r="Y1132" s="3">
        <v>44068.774328703701</v>
      </c>
      <c r="Z1132" s="3">
        <v>44068.690995370373</v>
      </c>
      <c r="AB1132" s="2">
        <v>0</v>
      </c>
      <c r="AC1132" s="2" t="s">
        <v>3268</v>
      </c>
      <c r="AD1132" s="2">
        <v>0</v>
      </c>
      <c r="AE1132" s="2" t="s">
        <v>2851</v>
      </c>
      <c r="AF1132" s="2" t="s">
        <v>2852</v>
      </c>
      <c r="AG1132" s="2">
        <v>0</v>
      </c>
    </row>
    <row r="1133" spans="1:33" x14ac:dyDescent="0.2">
      <c r="A1133" s="2">
        <v>14756</v>
      </c>
      <c r="B1133" s="2">
        <f>VLOOKUP(A1133,liaison!A:B,2,FALSE)</f>
        <v>4975</v>
      </c>
      <c r="C1133" s="2">
        <f>VLOOKUP(B1133,ERP!A:E,2,FALSE)</f>
        <v>1</v>
      </c>
      <c r="D1133" s="2">
        <f>VLOOKUP(B1133,ERP!A:E,3,FALSE)</f>
        <v>23.7</v>
      </c>
      <c r="E1133" s="2">
        <f>VLOOKUP(B1133,ERP!A:E,4,FALSE)</f>
        <v>15</v>
      </c>
      <c r="F1133" s="2" t="str">
        <f>VLOOKUP(B1133,ERP!A:E,5,FALSE)</f>
        <v>instock</v>
      </c>
      <c r="G1133" s="2">
        <v>0</v>
      </c>
      <c r="H1133" s="2">
        <v>0</v>
      </c>
      <c r="I1133" s="2">
        <v>0</v>
      </c>
      <c r="J1133" s="2">
        <v>0</v>
      </c>
      <c r="K1133" s="2">
        <v>4</v>
      </c>
      <c r="L1133" s="2" t="s">
        <v>29</v>
      </c>
      <c r="N1133" s="2">
        <v>2</v>
      </c>
      <c r="O1133" s="3">
        <v>43258.691087962958</v>
      </c>
      <c r="P1133" s="3">
        <v>43258.607754629629</v>
      </c>
      <c r="R1133" s="2" t="s">
        <v>1686</v>
      </c>
      <c r="T1133" s="2" t="s">
        <v>32</v>
      </c>
      <c r="U1133" s="2" t="s">
        <v>33</v>
      </c>
      <c r="V1133" s="2" t="s">
        <v>33</v>
      </c>
      <c r="X1133" s="2" t="s">
        <v>1688</v>
      </c>
      <c r="Y1133" s="3">
        <v>44070.704872685194</v>
      </c>
      <c r="Z1133" s="3">
        <v>44070.621539351851</v>
      </c>
      <c r="AB1133" s="2">
        <v>0</v>
      </c>
      <c r="AC1133" s="2" t="s">
        <v>3269</v>
      </c>
      <c r="AD1133" s="2">
        <v>0</v>
      </c>
      <c r="AE1133" s="2" t="s">
        <v>2851</v>
      </c>
      <c r="AF1133" s="2" t="s">
        <v>2852</v>
      </c>
      <c r="AG1133" s="2">
        <v>0</v>
      </c>
    </row>
    <row r="1134" spans="1:33" x14ac:dyDescent="0.2">
      <c r="A1134" s="2">
        <v>16005</v>
      </c>
      <c r="B1134" s="2">
        <f>VLOOKUP(A1134,liaison!A:B,2,FALSE)</f>
        <v>4976</v>
      </c>
      <c r="C1134" s="2">
        <f>VLOOKUP(B1134,ERP!A:E,2,FALSE)</f>
        <v>1</v>
      </c>
      <c r="D1134" s="2">
        <f>VLOOKUP(B1134,ERP!A:E,3,FALSE)</f>
        <v>16.45</v>
      </c>
      <c r="E1134" s="2">
        <f>VLOOKUP(B1134,ERP!A:E,4,FALSE)</f>
        <v>26</v>
      </c>
      <c r="F1134" s="2" t="str">
        <f>VLOOKUP(B1134,ERP!A:E,5,FALSE)</f>
        <v>instock</v>
      </c>
      <c r="G1134" s="2">
        <v>0</v>
      </c>
      <c r="H1134" s="2">
        <v>0</v>
      </c>
      <c r="I1134" s="2">
        <v>0</v>
      </c>
      <c r="J1134" s="2">
        <v>0</v>
      </c>
      <c r="K1134" s="2">
        <v>4</v>
      </c>
      <c r="L1134" s="2" t="s">
        <v>29</v>
      </c>
      <c r="N1134" s="2">
        <v>2</v>
      </c>
      <c r="O1134" s="3">
        <v>43258.711851851847</v>
      </c>
      <c r="P1134" s="3">
        <v>43258.628518518519</v>
      </c>
      <c r="R1134" s="2" t="s">
        <v>1690</v>
      </c>
      <c r="T1134" s="2" t="s">
        <v>32</v>
      </c>
      <c r="U1134" s="2" t="s">
        <v>33</v>
      </c>
      <c r="V1134" s="2" t="s">
        <v>33</v>
      </c>
      <c r="X1134" s="2" t="s">
        <v>1692</v>
      </c>
      <c r="Y1134" s="3">
        <v>44048.395995370367</v>
      </c>
      <c r="Z1134" s="3">
        <v>44048.312662037039</v>
      </c>
      <c r="AB1134" s="2">
        <v>0</v>
      </c>
      <c r="AC1134" s="2" t="s">
        <v>3270</v>
      </c>
      <c r="AD1134" s="2">
        <v>0</v>
      </c>
      <c r="AE1134" s="2" t="s">
        <v>2851</v>
      </c>
      <c r="AF1134" s="2" t="s">
        <v>2852</v>
      </c>
      <c r="AG1134" s="2">
        <v>0</v>
      </c>
    </row>
    <row r="1135" spans="1:33" x14ac:dyDescent="0.2">
      <c r="A1135" s="2">
        <v>14930</v>
      </c>
      <c r="B1135" s="2">
        <f>VLOOKUP(A1135,liaison!A:B,2,FALSE)</f>
        <v>4977</v>
      </c>
      <c r="C1135" s="2">
        <f>VLOOKUP(B1135,ERP!A:E,2,FALSE)</f>
        <v>1</v>
      </c>
      <c r="D1135" s="2">
        <f>VLOOKUP(B1135,ERP!A:E,3,FALSE)</f>
        <v>16.3</v>
      </c>
      <c r="E1135" s="2">
        <f>VLOOKUP(B1135,ERP!A:E,4,FALSE)</f>
        <v>47</v>
      </c>
      <c r="F1135" s="2" t="str">
        <f>VLOOKUP(B1135,ERP!A:E,5,FALSE)</f>
        <v>instock</v>
      </c>
      <c r="G1135" s="2">
        <v>0</v>
      </c>
      <c r="H1135" s="2">
        <v>0</v>
      </c>
      <c r="I1135" s="2">
        <v>0</v>
      </c>
      <c r="J1135" s="2">
        <v>0</v>
      </c>
      <c r="K1135" s="2">
        <v>3</v>
      </c>
      <c r="L1135" s="2" t="s">
        <v>29</v>
      </c>
      <c r="N1135" s="2">
        <v>2</v>
      </c>
      <c r="O1135" s="3">
        <v>43258.716516203713</v>
      </c>
      <c r="P1135" s="3">
        <v>43258.63318287037</v>
      </c>
      <c r="R1135" s="2" t="s">
        <v>1694</v>
      </c>
      <c r="T1135" s="2" t="s">
        <v>32</v>
      </c>
      <c r="U1135" s="2" t="s">
        <v>33</v>
      </c>
      <c r="V1135" s="2" t="s">
        <v>33</v>
      </c>
      <c r="X1135" s="2" t="s">
        <v>1696</v>
      </c>
      <c r="Y1135" s="3">
        <v>44068.489606481482</v>
      </c>
      <c r="Z1135" s="3">
        <v>44068.406273148154</v>
      </c>
      <c r="AB1135" s="2">
        <v>0</v>
      </c>
      <c r="AC1135" s="2" t="s">
        <v>3271</v>
      </c>
      <c r="AD1135" s="2">
        <v>0</v>
      </c>
      <c r="AE1135" s="2" t="s">
        <v>2851</v>
      </c>
      <c r="AF1135" s="2" t="s">
        <v>2852</v>
      </c>
      <c r="AG1135" s="2">
        <v>0</v>
      </c>
    </row>
    <row r="1136" spans="1:33" x14ac:dyDescent="0.2">
      <c r="A1136" s="2">
        <v>13313</v>
      </c>
      <c r="B1136" s="2">
        <f>VLOOKUP(A1136,liaison!A:B,2,FALSE)</f>
        <v>4978</v>
      </c>
      <c r="C1136" s="2">
        <f>VLOOKUP(B1136,ERP!A:E,2,FALSE)</f>
        <v>1</v>
      </c>
      <c r="D1136" s="2">
        <f>VLOOKUP(B1136,ERP!A:E,3,FALSE)</f>
        <v>18.5</v>
      </c>
      <c r="E1136" s="2">
        <f>VLOOKUP(B1136,ERP!A:E,4,FALSE)</f>
        <v>0</v>
      </c>
      <c r="F1136" s="2" t="str">
        <f>VLOOKUP(B1136,ERP!A:E,5,FALSE)</f>
        <v>outofstock</v>
      </c>
      <c r="G1136" s="2">
        <v>0</v>
      </c>
      <c r="H1136" s="2">
        <v>0</v>
      </c>
      <c r="I1136" s="2">
        <v>0</v>
      </c>
      <c r="J1136" s="2">
        <v>0</v>
      </c>
      <c r="K1136" s="2">
        <v>0</v>
      </c>
      <c r="L1136" s="2" t="s">
        <v>29</v>
      </c>
      <c r="N1136" s="2">
        <v>2</v>
      </c>
      <c r="O1136" s="3">
        <v>43258.719502314823</v>
      </c>
      <c r="P1136" s="3">
        <v>43258.63616898148</v>
      </c>
      <c r="R1136" s="2" t="s">
        <v>1698</v>
      </c>
      <c r="T1136" s="2" t="s">
        <v>32</v>
      </c>
      <c r="U1136" s="2" t="s">
        <v>33</v>
      </c>
      <c r="V1136" s="2" t="s">
        <v>33</v>
      </c>
      <c r="X1136" s="2" t="s">
        <v>1700</v>
      </c>
      <c r="Y1136" s="3">
        <v>44030.3750462963</v>
      </c>
      <c r="Z1136" s="3">
        <v>44030.291712962957</v>
      </c>
      <c r="AB1136" s="2">
        <v>0</v>
      </c>
      <c r="AC1136" s="2" t="s">
        <v>3272</v>
      </c>
      <c r="AD1136" s="2">
        <v>0</v>
      </c>
      <c r="AE1136" s="2" t="s">
        <v>2851</v>
      </c>
      <c r="AF1136" s="2" t="s">
        <v>2852</v>
      </c>
      <c r="AG1136" s="2">
        <v>0</v>
      </c>
    </row>
    <row r="1137" spans="1:33" x14ac:dyDescent="0.2">
      <c r="A1137" s="2">
        <v>15229</v>
      </c>
      <c r="B1137" s="2">
        <f>VLOOKUP(A1137,liaison!A:B,2,FALSE)</f>
        <v>4980</v>
      </c>
      <c r="C1137" s="2">
        <f>VLOOKUP(B1137,ERP!A:E,2,FALSE)</f>
        <v>1</v>
      </c>
      <c r="D1137" s="2">
        <f>VLOOKUP(B1137,ERP!A:E,3,FALSE)</f>
        <v>26.5</v>
      </c>
      <c r="E1137" s="2">
        <f>VLOOKUP(B1137,ERP!A:E,4,FALSE)</f>
        <v>88</v>
      </c>
      <c r="F1137" s="2" t="str">
        <f>VLOOKUP(B1137,ERP!A:E,5,FALSE)</f>
        <v>instock</v>
      </c>
      <c r="G1137" s="2">
        <v>0</v>
      </c>
      <c r="H1137" s="2">
        <v>0</v>
      </c>
      <c r="I1137" s="2">
        <v>0</v>
      </c>
      <c r="J1137" s="2">
        <v>0</v>
      </c>
      <c r="K1137" s="2">
        <v>0</v>
      </c>
      <c r="L1137" s="2" t="s">
        <v>29</v>
      </c>
      <c r="N1137" s="2">
        <v>2</v>
      </c>
      <c r="O1137" s="3">
        <v>43258.724641203713</v>
      </c>
      <c r="P1137" s="3">
        <v>43258.64130787037</v>
      </c>
      <c r="R1137" s="2" t="s">
        <v>1702</v>
      </c>
      <c r="T1137" s="2" t="s">
        <v>32</v>
      </c>
      <c r="U1137" s="2" t="s">
        <v>33</v>
      </c>
      <c r="V1137" s="2" t="s">
        <v>33</v>
      </c>
      <c r="X1137" s="2" t="s">
        <v>1704</v>
      </c>
      <c r="Y1137" s="3">
        <v>44039.677118055559</v>
      </c>
      <c r="Z1137" s="3">
        <v>44039.593784722223</v>
      </c>
      <c r="AB1137" s="2">
        <v>0</v>
      </c>
      <c r="AC1137" s="2" t="s">
        <v>3273</v>
      </c>
      <c r="AD1137" s="2">
        <v>0</v>
      </c>
      <c r="AE1137" s="2" t="s">
        <v>2851</v>
      </c>
      <c r="AF1137" s="2" t="s">
        <v>2852</v>
      </c>
      <c r="AG1137" s="2">
        <v>0</v>
      </c>
    </row>
    <row r="1138" spans="1:33" x14ac:dyDescent="0.2">
      <c r="A1138" s="2">
        <v>14507</v>
      </c>
      <c r="B1138" s="2">
        <f>VLOOKUP(A1138,liaison!A:B,2,FALSE)</f>
        <v>4994</v>
      </c>
      <c r="C1138" s="2">
        <f>VLOOKUP(B1138,ERP!A:E,2,FALSE)</f>
        <v>1</v>
      </c>
      <c r="D1138" s="2">
        <f>VLOOKUP(B1138,ERP!A:E,3,FALSE)</f>
        <v>78</v>
      </c>
      <c r="E1138" s="2">
        <f>VLOOKUP(B1138,ERP!A:E,4,FALSE)</f>
        <v>7</v>
      </c>
      <c r="F1138" s="2" t="str">
        <f>VLOOKUP(B1138,ERP!A:E,5,FALSE)</f>
        <v>instock</v>
      </c>
      <c r="G1138" s="2">
        <v>0</v>
      </c>
      <c r="H1138" s="2">
        <v>0</v>
      </c>
      <c r="I1138" s="2">
        <v>0</v>
      </c>
      <c r="J1138" s="2">
        <v>0</v>
      </c>
      <c r="K1138" s="2">
        <v>0</v>
      </c>
      <c r="L1138" s="2" t="s">
        <v>29</v>
      </c>
      <c r="N1138" s="2">
        <v>2</v>
      </c>
      <c r="O1138" s="3">
        <v>43293.472303240742</v>
      </c>
      <c r="P1138" s="3">
        <v>43293.388969907413</v>
      </c>
      <c r="R1138" s="2" t="s">
        <v>1706</v>
      </c>
      <c r="T1138" s="2" t="s">
        <v>32</v>
      </c>
      <c r="U1138" s="2" t="s">
        <v>33</v>
      </c>
      <c r="V1138" s="2" t="s">
        <v>33</v>
      </c>
      <c r="X1138" s="2" t="s">
        <v>1708</v>
      </c>
      <c r="Y1138" s="3">
        <v>44065.739594907413</v>
      </c>
      <c r="Z1138" s="3">
        <v>44065.656261574077</v>
      </c>
      <c r="AB1138" s="2">
        <v>0</v>
      </c>
      <c r="AC1138" s="2" t="s">
        <v>3274</v>
      </c>
      <c r="AD1138" s="2">
        <v>0</v>
      </c>
      <c r="AE1138" s="2" t="s">
        <v>2851</v>
      </c>
      <c r="AF1138" s="2" t="s">
        <v>2852</v>
      </c>
      <c r="AG1138" s="2">
        <v>0</v>
      </c>
    </row>
    <row r="1139" spans="1:33" x14ac:dyDescent="0.2">
      <c r="A1139" s="2">
        <v>14509</v>
      </c>
      <c r="B1139" s="2">
        <f>VLOOKUP(A1139,liaison!A:B,2,FALSE)</f>
        <v>4995</v>
      </c>
      <c r="C1139" s="2">
        <f>VLOOKUP(B1139,ERP!A:E,2,FALSE)</f>
        <v>1</v>
      </c>
      <c r="D1139" s="2">
        <f>VLOOKUP(B1139,ERP!A:E,3,FALSE)</f>
        <v>78</v>
      </c>
      <c r="E1139" s="2">
        <f>VLOOKUP(B1139,ERP!A:E,4,FALSE)</f>
        <v>0</v>
      </c>
      <c r="F1139" s="2" t="str">
        <f>VLOOKUP(B1139,ERP!A:E,5,FALSE)</f>
        <v>outofstock</v>
      </c>
      <c r="G1139" s="2">
        <v>0</v>
      </c>
      <c r="H1139" s="2">
        <v>0</v>
      </c>
      <c r="I1139" s="2">
        <v>0</v>
      </c>
      <c r="J1139" s="2">
        <v>0</v>
      </c>
      <c r="K1139" s="2">
        <v>0</v>
      </c>
      <c r="L1139" s="2" t="s">
        <v>29</v>
      </c>
      <c r="N1139" s="2">
        <v>2</v>
      </c>
      <c r="O1139" s="3">
        <v>43293.473657407398</v>
      </c>
      <c r="P1139" s="3">
        <v>43293.390324074076</v>
      </c>
      <c r="R1139" s="2" t="s">
        <v>1710</v>
      </c>
      <c r="T1139" s="2" t="s">
        <v>32</v>
      </c>
      <c r="U1139" s="2" t="s">
        <v>33</v>
      </c>
      <c r="V1139" s="2" t="s">
        <v>33</v>
      </c>
      <c r="X1139" s="2" t="s">
        <v>1712</v>
      </c>
      <c r="Y1139" s="3">
        <v>43987.690995370373</v>
      </c>
      <c r="Z1139" s="3">
        <v>43987.607662037037</v>
      </c>
      <c r="AB1139" s="2">
        <v>0</v>
      </c>
      <c r="AC1139" s="2" t="s">
        <v>3275</v>
      </c>
      <c r="AD1139" s="2">
        <v>0</v>
      </c>
      <c r="AE1139" s="2" t="s">
        <v>2851</v>
      </c>
      <c r="AF1139" s="2" t="s">
        <v>2852</v>
      </c>
      <c r="AG1139" s="2">
        <v>0</v>
      </c>
    </row>
    <row r="1140" spans="1:33" x14ac:dyDescent="0.2">
      <c r="A1140" s="2">
        <v>14508</v>
      </c>
      <c r="B1140" s="2">
        <f>VLOOKUP(A1140,liaison!A:B,2,FALSE)</f>
        <v>4996</v>
      </c>
      <c r="C1140" s="2">
        <f>VLOOKUP(B1140,ERP!A:E,2,FALSE)</f>
        <v>1</v>
      </c>
      <c r="D1140" s="2">
        <f>VLOOKUP(B1140,ERP!A:E,3,FALSE)</f>
        <v>78</v>
      </c>
      <c r="E1140" s="2">
        <f>VLOOKUP(B1140,ERP!A:E,4,FALSE)</f>
        <v>33</v>
      </c>
      <c r="F1140" s="2" t="str">
        <f>VLOOKUP(B1140,ERP!A:E,5,FALSE)</f>
        <v>instock</v>
      </c>
      <c r="G1140" s="2">
        <v>0</v>
      </c>
      <c r="H1140" s="2">
        <v>0</v>
      </c>
      <c r="I1140" s="2">
        <v>0</v>
      </c>
      <c r="J1140" s="2">
        <v>0</v>
      </c>
      <c r="K1140" s="2">
        <v>0</v>
      </c>
      <c r="L1140" s="2" t="s">
        <v>29</v>
      </c>
      <c r="N1140" s="2">
        <v>2</v>
      </c>
      <c r="O1140" s="3">
        <v>43293.58734953704</v>
      </c>
      <c r="P1140" s="3">
        <v>43293.504016203697</v>
      </c>
      <c r="R1140" s="2" t="s">
        <v>1714</v>
      </c>
      <c r="T1140" s="2" t="s">
        <v>32</v>
      </c>
      <c r="U1140" s="2" t="s">
        <v>33</v>
      </c>
      <c r="V1140" s="2" t="s">
        <v>33</v>
      </c>
      <c r="X1140" s="2" t="s">
        <v>1716</v>
      </c>
      <c r="Y1140" s="3">
        <v>44029.482662037037</v>
      </c>
      <c r="Z1140" s="3">
        <v>44029.399328703701</v>
      </c>
      <c r="AB1140" s="2">
        <v>0</v>
      </c>
      <c r="AC1140" s="2" t="s">
        <v>3276</v>
      </c>
      <c r="AD1140" s="2">
        <v>0</v>
      </c>
      <c r="AE1140" s="2" t="s">
        <v>2851</v>
      </c>
      <c r="AF1140" s="2" t="s">
        <v>2852</v>
      </c>
      <c r="AG1140" s="2">
        <v>0</v>
      </c>
    </row>
    <row r="1141" spans="1:33" x14ac:dyDescent="0.2">
      <c r="A1141" s="2">
        <v>15868</v>
      </c>
      <c r="B1141" s="2">
        <f>VLOOKUP(A1141,liaison!A:B,2,FALSE)</f>
        <v>5000</v>
      </c>
      <c r="C1141" s="2">
        <f>VLOOKUP(B1141,ERP!A:E,2,FALSE)</f>
        <v>1</v>
      </c>
      <c r="D1141" s="2">
        <f>VLOOKUP(B1141,ERP!A:E,3,FALSE)</f>
        <v>27.3</v>
      </c>
      <c r="E1141" s="2">
        <f>VLOOKUP(B1141,ERP!A:E,4,FALSE)</f>
        <v>0</v>
      </c>
      <c r="F1141" s="2" t="str">
        <f>VLOOKUP(B1141,ERP!A:E,5,FALSE)</f>
        <v>outofstock</v>
      </c>
      <c r="G1141" s="2">
        <v>0</v>
      </c>
      <c r="H1141" s="2">
        <v>0</v>
      </c>
      <c r="I1141" s="2">
        <v>0</v>
      </c>
      <c r="J1141" s="2">
        <v>0</v>
      </c>
      <c r="K1141" s="2">
        <v>6</v>
      </c>
      <c r="L1141" s="2" t="s">
        <v>29</v>
      </c>
      <c r="N1141" s="2">
        <v>2</v>
      </c>
      <c r="O1141" s="3">
        <v>43298.396319444437</v>
      </c>
      <c r="P1141" s="3">
        <v>43298.312986111108</v>
      </c>
      <c r="R1141" s="2" t="s">
        <v>1718</v>
      </c>
      <c r="T1141" s="2" t="s">
        <v>32</v>
      </c>
      <c r="U1141" s="2" t="s">
        <v>33</v>
      </c>
      <c r="V1141" s="2" t="s">
        <v>33</v>
      </c>
      <c r="X1141" s="2" t="s">
        <v>1720</v>
      </c>
      <c r="Y1141" s="3">
        <v>44013.788229166668</v>
      </c>
      <c r="Z1141" s="3">
        <v>44013.704895833333</v>
      </c>
      <c r="AB1141" s="2">
        <v>0</v>
      </c>
      <c r="AC1141" s="2" t="s">
        <v>3277</v>
      </c>
      <c r="AD1141" s="2">
        <v>0</v>
      </c>
      <c r="AE1141" s="2" t="s">
        <v>2851</v>
      </c>
      <c r="AF1141" s="2" t="s">
        <v>2852</v>
      </c>
      <c r="AG1141" s="2">
        <v>0</v>
      </c>
    </row>
    <row r="1142" spans="1:33" x14ac:dyDescent="0.2">
      <c r="A1142" s="2">
        <v>14581</v>
      </c>
      <c r="B1142" s="2">
        <f>VLOOKUP(A1142,liaison!A:B,2,FALSE)</f>
        <v>5001</v>
      </c>
      <c r="C1142" s="2">
        <f>VLOOKUP(B1142,ERP!A:E,2,FALSE)</f>
        <v>1</v>
      </c>
      <c r="D1142" s="2">
        <f>VLOOKUP(B1142,ERP!A:E,3,FALSE)</f>
        <v>217.5</v>
      </c>
      <c r="E1142" s="2">
        <f>VLOOKUP(B1142,ERP!A:E,4,FALSE)</f>
        <v>20</v>
      </c>
      <c r="F1142" s="2" t="str">
        <f>VLOOKUP(B1142,ERP!A:E,5,FALSE)</f>
        <v>instock</v>
      </c>
      <c r="G1142" s="2">
        <v>0</v>
      </c>
      <c r="H1142" s="2">
        <v>0</v>
      </c>
      <c r="I1142" s="2">
        <v>0</v>
      </c>
      <c r="J1142" s="2">
        <v>0</v>
      </c>
      <c r="K1142" s="2">
        <v>0</v>
      </c>
      <c r="L1142" s="2" t="s">
        <v>29</v>
      </c>
      <c r="N1142" s="2">
        <v>2</v>
      </c>
      <c r="O1142" s="3">
        <v>43298.406701388893</v>
      </c>
      <c r="P1142" s="3">
        <v>43298.323368055557</v>
      </c>
      <c r="R1142" s="2" t="s">
        <v>1722</v>
      </c>
      <c r="T1142" s="2" t="s">
        <v>32</v>
      </c>
      <c r="U1142" s="2" t="s">
        <v>33</v>
      </c>
      <c r="V1142" s="2" t="s">
        <v>33</v>
      </c>
      <c r="X1142" s="2" t="s">
        <v>1724</v>
      </c>
      <c r="Y1142" s="3">
        <v>43967.375057870369</v>
      </c>
      <c r="Z1142" s="3">
        <v>43967.291724537034</v>
      </c>
      <c r="AB1142" s="2">
        <v>0</v>
      </c>
      <c r="AC1142" s="2" t="s">
        <v>3278</v>
      </c>
      <c r="AD1142" s="2">
        <v>0</v>
      </c>
      <c r="AE1142" s="2" t="s">
        <v>2851</v>
      </c>
      <c r="AF1142" s="2" t="s">
        <v>2852</v>
      </c>
      <c r="AG1142" s="2">
        <v>0</v>
      </c>
    </row>
    <row r="1143" spans="1:33" x14ac:dyDescent="0.2">
      <c r="A1143" s="2">
        <v>14580</v>
      </c>
      <c r="B1143" s="2">
        <f>VLOOKUP(A1143,liaison!A:B,2,FALSE)</f>
        <v>5002</v>
      </c>
      <c r="C1143" s="2">
        <f>VLOOKUP(B1143,ERP!A:E,2,FALSE)</f>
        <v>1</v>
      </c>
      <c r="D1143" s="2">
        <f>VLOOKUP(B1143,ERP!A:E,3,FALSE)</f>
        <v>64.900000000000006</v>
      </c>
      <c r="E1143" s="2">
        <f>VLOOKUP(B1143,ERP!A:E,4,FALSE)</f>
        <v>1</v>
      </c>
      <c r="F1143" s="2" t="str">
        <f>VLOOKUP(B1143,ERP!A:E,5,FALSE)</f>
        <v>instock</v>
      </c>
      <c r="G1143" s="2">
        <v>0</v>
      </c>
      <c r="H1143" s="2">
        <v>0</v>
      </c>
      <c r="I1143" s="2">
        <v>0</v>
      </c>
      <c r="J1143" s="2">
        <v>0</v>
      </c>
      <c r="K1143" s="2">
        <v>0</v>
      </c>
      <c r="L1143" s="2" t="s">
        <v>29</v>
      </c>
      <c r="N1143" s="2">
        <v>2</v>
      </c>
      <c r="O1143" s="3">
        <v>43298.41201388889</v>
      </c>
      <c r="P1143" s="3">
        <v>43298.328680555547</v>
      </c>
      <c r="R1143" s="2" t="s">
        <v>1726</v>
      </c>
      <c r="T1143" s="2" t="s">
        <v>32</v>
      </c>
      <c r="U1143" s="2" t="s">
        <v>33</v>
      </c>
      <c r="V1143" s="2" t="s">
        <v>33</v>
      </c>
      <c r="X1143" s="2" t="s">
        <v>1728</v>
      </c>
      <c r="Y1143" s="3">
        <v>44048.760439814818</v>
      </c>
      <c r="Z1143" s="3">
        <v>44048.677106481482</v>
      </c>
      <c r="AB1143" s="2">
        <v>0</v>
      </c>
      <c r="AC1143" s="2" t="s">
        <v>3279</v>
      </c>
      <c r="AD1143" s="2">
        <v>0</v>
      </c>
      <c r="AE1143" s="2" t="s">
        <v>2851</v>
      </c>
      <c r="AF1143" s="2" t="s">
        <v>2852</v>
      </c>
      <c r="AG1143" s="2">
        <v>0</v>
      </c>
    </row>
    <row r="1144" spans="1:33" x14ac:dyDescent="0.2">
      <c r="A1144" s="2">
        <v>15869</v>
      </c>
      <c r="B1144" s="2">
        <f>VLOOKUP(A1144,liaison!A:B,2,FALSE)</f>
        <v>5003</v>
      </c>
      <c r="C1144" s="2">
        <f>VLOOKUP(B1144,ERP!A:E,2,FALSE)</f>
        <v>1</v>
      </c>
      <c r="D1144" s="2">
        <f>VLOOKUP(B1144,ERP!A:E,3,FALSE)</f>
        <v>48.7</v>
      </c>
      <c r="E1144" s="2">
        <f>VLOOKUP(B1144,ERP!A:E,4,FALSE)</f>
        <v>9</v>
      </c>
      <c r="F1144" s="2" t="str">
        <f>VLOOKUP(B1144,ERP!A:E,5,FALSE)</f>
        <v>instock</v>
      </c>
      <c r="G1144" s="2">
        <v>0</v>
      </c>
      <c r="H1144" s="2">
        <v>0</v>
      </c>
      <c r="I1144" s="2">
        <v>0</v>
      </c>
      <c r="J1144" s="2">
        <v>0</v>
      </c>
      <c r="K1144" s="2">
        <v>0</v>
      </c>
      <c r="L1144" s="2" t="s">
        <v>29</v>
      </c>
      <c r="N1144" s="2">
        <v>2</v>
      </c>
      <c r="O1144" s="3">
        <v>43298.412361111114</v>
      </c>
      <c r="P1144" s="3">
        <v>43298.329027777778</v>
      </c>
      <c r="R1144" s="2" t="s">
        <v>1730</v>
      </c>
      <c r="T1144" s="2" t="s">
        <v>32</v>
      </c>
      <c r="U1144" s="2" t="s">
        <v>33</v>
      </c>
      <c r="V1144" s="2" t="s">
        <v>33</v>
      </c>
      <c r="X1144" s="2" t="s">
        <v>1732</v>
      </c>
      <c r="Y1144" s="3">
        <v>43830.396006944437</v>
      </c>
      <c r="Z1144" s="3">
        <v>43830.35434027778</v>
      </c>
      <c r="AB1144" s="2">
        <v>0</v>
      </c>
      <c r="AC1144" s="2" t="s">
        <v>3280</v>
      </c>
      <c r="AD1144" s="2">
        <v>0</v>
      </c>
      <c r="AE1144" s="2" t="s">
        <v>2851</v>
      </c>
      <c r="AF1144" s="2" t="s">
        <v>2852</v>
      </c>
      <c r="AG1144" s="2">
        <v>0</v>
      </c>
    </row>
    <row r="1145" spans="1:33" x14ac:dyDescent="0.2">
      <c r="A1145" s="2">
        <v>15871</v>
      </c>
      <c r="B1145" s="2">
        <f>VLOOKUP(A1145,liaison!A:B,2,FALSE)</f>
        <v>5004</v>
      </c>
      <c r="C1145" s="2">
        <f>VLOOKUP(B1145,ERP!A:E,2,FALSE)</f>
        <v>1</v>
      </c>
      <c r="D1145" s="2">
        <f>VLOOKUP(B1145,ERP!A:E,3,FALSE)</f>
        <v>59.4</v>
      </c>
      <c r="E1145" s="2">
        <f>VLOOKUP(B1145,ERP!A:E,4,FALSE)</f>
        <v>1</v>
      </c>
      <c r="F1145" s="2" t="str">
        <f>VLOOKUP(B1145,ERP!A:E,5,FALSE)</f>
        <v>instock</v>
      </c>
      <c r="G1145" s="2">
        <v>0</v>
      </c>
      <c r="H1145" s="2">
        <v>0</v>
      </c>
      <c r="I1145" s="2">
        <v>0</v>
      </c>
      <c r="J1145" s="2">
        <v>0</v>
      </c>
      <c r="K1145" s="2">
        <v>2</v>
      </c>
      <c r="L1145" s="2" t="s">
        <v>29</v>
      </c>
      <c r="N1145" s="2">
        <v>2</v>
      </c>
      <c r="O1145" s="3">
        <v>43298.421631944453</v>
      </c>
      <c r="P1145" s="3">
        <v>43298.33829861111</v>
      </c>
      <c r="R1145" s="2" t="s">
        <v>1734</v>
      </c>
      <c r="T1145" s="2" t="s">
        <v>32</v>
      </c>
      <c r="U1145" s="2" t="s">
        <v>33</v>
      </c>
      <c r="V1145" s="2" t="s">
        <v>33</v>
      </c>
      <c r="X1145" s="2" t="s">
        <v>1736</v>
      </c>
      <c r="Y1145" s="3">
        <v>44048.739618055559</v>
      </c>
      <c r="Z1145" s="3">
        <v>44048.656284722223</v>
      </c>
      <c r="AB1145" s="2">
        <v>0</v>
      </c>
      <c r="AC1145" s="2" t="s">
        <v>3281</v>
      </c>
      <c r="AD1145" s="2">
        <v>0</v>
      </c>
      <c r="AE1145" s="2" t="s">
        <v>2851</v>
      </c>
      <c r="AF1145" s="2" t="s">
        <v>2852</v>
      </c>
      <c r="AG1145" s="2">
        <v>0</v>
      </c>
    </row>
    <row r="1146" spans="1:33" x14ac:dyDescent="0.2">
      <c r="A1146" s="2">
        <v>15870</v>
      </c>
      <c r="B1146" s="2">
        <f>VLOOKUP(A1146,liaison!A:B,2,FALSE)</f>
        <v>5006</v>
      </c>
      <c r="C1146" s="2">
        <f>VLOOKUP(B1146,ERP!A:E,2,FALSE)</f>
        <v>1</v>
      </c>
      <c r="D1146" s="2">
        <f>VLOOKUP(B1146,ERP!A:E,3,FALSE)</f>
        <v>48.7</v>
      </c>
      <c r="E1146" s="2">
        <f>VLOOKUP(B1146,ERP!A:E,4,FALSE)</f>
        <v>0</v>
      </c>
      <c r="F1146" s="2" t="str">
        <f>VLOOKUP(B1146,ERP!A:E,5,FALSE)</f>
        <v>outofstock</v>
      </c>
      <c r="G1146" s="2">
        <v>0</v>
      </c>
      <c r="H1146" s="2">
        <v>0</v>
      </c>
      <c r="I1146" s="2">
        <v>0</v>
      </c>
      <c r="J1146" s="2">
        <v>0</v>
      </c>
      <c r="K1146" s="2">
        <v>0</v>
      </c>
      <c r="L1146" s="2" t="s">
        <v>29</v>
      </c>
      <c r="N1146" s="2">
        <v>2</v>
      </c>
      <c r="O1146" s="3">
        <v>43298.426712962973</v>
      </c>
      <c r="P1146" s="3">
        <v>43298.34337962963</v>
      </c>
      <c r="R1146" s="2" t="s">
        <v>1738</v>
      </c>
      <c r="T1146" s="2" t="s">
        <v>32</v>
      </c>
      <c r="U1146" s="2" t="s">
        <v>33</v>
      </c>
      <c r="V1146" s="2" t="s">
        <v>33</v>
      </c>
      <c r="X1146" s="2" t="s">
        <v>1740</v>
      </c>
      <c r="Y1146" s="3">
        <v>44013.454895833333</v>
      </c>
      <c r="Z1146" s="3">
        <v>44013.371562499997</v>
      </c>
      <c r="AB1146" s="2">
        <v>0</v>
      </c>
      <c r="AC1146" s="2" t="s">
        <v>3282</v>
      </c>
      <c r="AD1146" s="2">
        <v>0</v>
      </c>
      <c r="AE1146" s="2" t="s">
        <v>2851</v>
      </c>
      <c r="AF1146" s="2" t="s">
        <v>2852</v>
      </c>
      <c r="AG1146" s="2">
        <v>0</v>
      </c>
    </row>
    <row r="1147" spans="1:33" x14ac:dyDescent="0.2">
      <c r="A1147" s="2">
        <v>12791</v>
      </c>
      <c r="B1147" s="2">
        <f>VLOOKUP(A1147,liaison!A:B,2,FALSE)</f>
        <v>5007</v>
      </c>
      <c r="C1147" s="2">
        <f>VLOOKUP(B1147,ERP!A:E,2,FALSE)</f>
        <v>1</v>
      </c>
      <c r="D1147" s="2">
        <f>VLOOKUP(B1147,ERP!A:E,3,FALSE)</f>
        <v>105</v>
      </c>
      <c r="E1147" s="2">
        <f>VLOOKUP(B1147,ERP!A:E,4,FALSE)</f>
        <v>17</v>
      </c>
      <c r="F1147" s="2" t="str">
        <f>VLOOKUP(B1147,ERP!A:E,5,FALSE)</f>
        <v>instock</v>
      </c>
      <c r="G1147" s="2">
        <v>0</v>
      </c>
      <c r="H1147" s="2">
        <v>0</v>
      </c>
      <c r="I1147" s="2">
        <v>0</v>
      </c>
      <c r="J1147" s="2">
        <v>0</v>
      </c>
      <c r="K1147" s="2">
        <v>0</v>
      </c>
      <c r="L1147" s="2" t="s">
        <v>29</v>
      </c>
      <c r="N1147" s="2">
        <v>2</v>
      </c>
      <c r="O1147" s="3">
        <v>43298.441701388889</v>
      </c>
      <c r="P1147" s="3">
        <v>43298.358368055553</v>
      </c>
      <c r="R1147" s="2" t="s">
        <v>1742</v>
      </c>
      <c r="T1147" s="2" t="s">
        <v>32</v>
      </c>
      <c r="U1147" s="2" t="s">
        <v>33</v>
      </c>
      <c r="V1147" s="2" t="s">
        <v>33</v>
      </c>
      <c r="X1147" s="2" t="s">
        <v>1744</v>
      </c>
      <c r="Y1147" s="3">
        <v>44014.395868055559</v>
      </c>
      <c r="Z1147" s="3">
        <v>44014.312534722223</v>
      </c>
      <c r="AB1147" s="2">
        <v>0</v>
      </c>
      <c r="AC1147" s="2" t="s">
        <v>3283</v>
      </c>
      <c r="AD1147" s="2">
        <v>0</v>
      </c>
      <c r="AE1147" s="2" t="s">
        <v>2851</v>
      </c>
      <c r="AF1147" s="2" t="s">
        <v>2852</v>
      </c>
      <c r="AG1147" s="2">
        <v>0</v>
      </c>
    </row>
    <row r="1148" spans="1:33" x14ac:dyDescent="0.2">
      <c r="A1148" s="2">
        <v>11602</v>
      </c>
      <c r="B1148" s="2">
        <f>VLOOKUP(A1148,liaison!A:B,2,FALSE)</f>
        <v>5008</v>
      </c>
      <c r="C1148" s="2">
        <f>VLOOKUP(B1148,ERP!A:E,2,FALSE)</f>
        <v>1</v>
      </c>
      <c r="D1148" s="2">
        <f>VLOOKUP(B1148,ERP!A:E,3,FALSE)</f>
        <v>105</v>
      </c>
      <c r="E1148" s="2">
        <f>VLOOKUP(B1148,ERP!A:E,4,FALSE)</f>
        <v>10</v>
      </c>
      <c r="F1148" s="2" t="str">
        <f>VLOOKUP(B1148,ERP!A:E,5,FALSE)</f>
        <v>instock</v>
      </c>
      <c r="G1148" s="2">
        <v>0</v>
      </c>
      <c r="H1148" s="2">
        <v>0</v>
      </c>
      <c r="I1148" s="2">
        <v>0</v>
      </c>
      <c r="J1148" s="2">
        <v>0</v>
      </c>
      <c r="K1148" s="2">
        <v>0</v>
      </c>
      <c r="L1148" s="2" t="s">
        <v>29</v>
      </c>
      <c r="N1148" s="2">
        <v>2</v>
      </c>
      <c r="O1148" s="3">
        <v>43298.453252314823</v>
      </c>
      <c r="P1148" s="3">
        <v>43298.36991898148</v>
      </c>
      <c r="R1148" s="2" t="s">
        <v>1746</v>
      </c>
      <c r="T1148" s="2" t="s">
        <v>32</v>
      </c>
      <c r="U1148" s="2" t="s">
        <v>33</v>
      </c>
      <c r="V1148" s="2" t="s">
        <v>33</v>
      </c>
      <c r="X1148" s="2" t="s">
        <v>1747</v>
      </c>
      <c r="Y1148" s="3">
        <v>44005.649328703701</v>
      </c>
      <c r="Z1148" s="3">
        <v>44005.565995370373</v>
      </c>
      <c r="AB1148" s="2">
        <v>0</v>
      </c>
      <c r="AC1148" s="2" t="s">
        <v>3284</v>
      </c>
      <c r="AD1148" s="2">
        <v>0</v>
      </c>
      <c r="AE1148" s="2" t="s">
        <v>2851</v>
      </c>
      <c r="AF1148" s="2" t="s">
        <v>2852</v>
      </c>
      <c r="AG1148" s="2">
        <v>0</v>
      </c>
    </row>
    <row r="1149" spans="1:33" x14ac:dyDescent="0.2">
      <c r="A1149" s="2">
        <v>15073</v>
      </c>
      <c r="B1149" s="2">
        <f>VLOOKUP(A1149,liaison!A:B,2,FALSE)</f>
        <v>5010</v>
      </c>
      <c r="C1149" s="2">
        <f>VLOOKUP(B1149,ERP!A:E,2,FALSE)</f>
        <v>1</v>
      </c>
      <c r="D1149" s="2">
        <f>VLOOKUP(B1149,ERP!A:E,3,FALSE)</f>
        <v>55.6</v>
      </c>
      <c r="E1149" s="2">
        <f>VLOOKUP(B1149,ERP!A:E,4,FALSE)</f>
        <v>17</v>
      </c>
      <c r="F1149" s="2" t="str">
        <f>VLOOKUP(B1149,ERP!A:E,5,FALSE)</f>
        <v>instock</v>
      </c>
      <c r="G1149" s="2">
        <v>0</v>
      </c>
      <c r="H1149" s="2">
        <v>0</v>
      </c>
      <c r="I1149" s="2">
        <v>0</v>
      </c>
      <c r="J1149" s="2">
        <v>0</v>
      </c>
      <c r="K1149" s="2">
        <v>0</v>
      </c>
      <c r="L1149" s="2" t="s">
        <v>29</v>
      </c>
      <c r="N1149" s="2">
        <v>2</v>
      </c>
      <c r="O1149" s="3">
        <v>43298.45579861111</v>
      </c>
      <c r="P1149" s="3">
        <v>43298.372465277767</v>
      </c>
      <c r="R1149" s="2" t="s">
        <v>1749</v>
      </c>
      <c r="T1149" s="2" t="s">
        <v>32</v>
      </c>
      <c r="U1149" s="2" t="s">
        <v>33</v>
      </c>
      <c r="V1149" s="2" t="s">
        <v>33</v>
      </c>
      <c r="X1149" s="2" t="s">
        <v>1751</v>
      </c>
      <c r="Y1149" s="3">
        <v>44014.395914351851</v>
      </c>
      <c r="Z1149" s="3">
        <v>44014.312581018523</v>
      </c>
      <c r="AB1149" s="2">
        <v>0</v>
      </c>
      <c r="AC1149" s="2" t="s">
        <v>3285</v>
      </c>
      <c r="AD1149" s="2">
        <v>0</v>
      </c>
      <c r="AE1149" s="2" t="s">
        <v>2851</v>
      </c>
      <c r="AF1149" s="2" t="s">
        <v>2852</v>
      </c>
      <c r="AG1149" s="2">
        <v>0</v>
      </c>
    </row>
    <row r="1150" spans="1:33" x14ac:dyDescent="0.2">
      <c r="A1150" s="2">
        <v>14839</v>
      </c>
      <c r="B1150" s="2">
        <f>VLOOKUP(A1150,liaison!A:B,2,FALSE)</f>
        <v>5016</v>
      </c>
      <c r="C1150" s="2">
        <f>VLOOKUP(B1150,ERP!A:E,2,FALSE)</f>
        <v>1</v>
      </c>
      <c r="D1150" s="2">
        <f>VLOOKUP(B1150,ERP!A:E,3,FALSE)</f>
        <v>9.3000000000000007</v>
      </c>
      <c r="E1150" s="2">
        <f>VLOOKUP(B1150,ERP!A:E,4,FALSE)</f>
        <v>1</v>
      </c>
      <c r="F1150" s="2" t="str">
        <f>VLOOKUP(B1150,ERP!A:E,5,FALSE)</f>
        <v>instock</v>
      </c>
      <c r="G1150" s="2">
        <v>0</v>
      </c>
      <c r="H1150" s="2">
        <v>0</v>
      </c>
      <c r="I1150" s="2">
        <v>0</v>
      </c>
      <c r="J1150" s="2">
        <v>0</v>
      </c>
      <c r="K1150" s="2">
        <v>3</v>
      </c>
      <c r="L1150" s="2" t="s">
        <v>29</v>
      </c>
      <c r="N1150" s="2">
        <v>2</v>
      </c>
      <c r="O1150" s="3">
        <v>43298.605567129627</v>
      </c>
      <c r="P1150" s="3">
        <v>43298.522233796299</v>
      </c>
      <c r="R1150" s="2" t="s">
        <v>1753</v>
      </c>
      <c r="T1150" s="2" t="s">
        <v>32</v>
      </c>
      <c r="U1150" s="2" t="s">
        <v>33</v>
      </c>
      <c r="V1150" s="2" t="s">
        <v>33</v>
      </c>
      <c r="X1150" s="2" t="s">
        <v>1755</v>
      </c>
      <c r="Y1150" s="3">
        <v>44044.475729166668</v>
      </c>
      <c r="Z1150" s="3">
        <v>44044.392395833333</v>
      </c>
      <c r="AB1150" s="2">
        <v>0</v>
      </c>
      <c r="AC1150" s="2" t="s">
        <v>3286</v>
      </c>
      <c r="AD1150" s="2">
        <v>0</v>
      </c>
      <c r="AE1150" s="2" t="s">
        <v>2851</v>
      </c>
      <c r="AF1150" s="2" t="s">
        <v>2852</v>
      </c>
      <c r="AG1150" s="2">
        <v>0</v>
      </c>
    </row>
    <row r="1151" spans="1:33" x14ac:dyDescent="0.2">
      <c r="A1151" s="2">
        <v>14696</v>
      </c>
      <c r="B1151" s="2">
        <f>VLOOKUP(A1151,liaison!A:B,2,FALSE)</f>
        <v>5019</v>
      </c>
      <c r="C1151" s="2">
        <f>VLOOKUP(B1151,ERP!A:E,2,FALSE)</f>
        <v>1</v>
      </c>
      <c r="D1151" s="2">
        <f>VLOOKUP(B1151,ERP!A:E,3,FALSE)</f>
        <v>19.8</v>
      </c>
      <c r="E1151" s="2">
        <f>VLOOKUP(B1151,ERP!A:E,4,FALSE)</f>
        <v>0</v>
      </c>
      <c r="F1151" s="2" t="str">
        <f>VLOOKUP(B1151,ERP!A:E,5,FALSE)</f>
        <v>outofstock</v>
      </c>
      <c r="G1151" s="2">
        <v>0</v>
      </c>
      <c r="H1151" s="2">
        <v>0</v>
      </c>
      <c r="I1151" s="2">
        <v>0</v>
      </c>
      <c r="J1151" s="2">
        <v>0</v>
      </c>
      <c r="K1151" s="2">
        <v>0</v>
      </c>
      <c r="L1151" s="2" t="s">
        <v>29</v>
      </c>
      <c r="N1151" s="2">
        <v>2</v>
      </c>
      <c r="O1151" s="3">
        <v>43298.617812500001</v>
      </c>
      <c r="P1151" s="3">
        <v>43298.534479166658</v>
      </c>
      <c r="R1151" s="2" t="s">
        <v>1757</v>
      </c>
      <c r="T1151" s="2" t="s">
        <v>32</v>
      </c>
      <c r="U1151" s="2" t="s">
        <v>33</v>
      </c>
      <c r="V1151" s="2" t="s">
        <v>33</v>
      </c>
      <c r="X1151" s="2" t="s">
        <v>1759</v>
      </c>
      <c r="Y1151" s="3">
        <v>44023.583368055559</v>
      </c>
      <c r="Z1151" s="3">
        <v>44023.500034722223</v>
      </c>
      <c r="AB1151" s="2">
        <v>0</v>
      </c>
      <c r="AC1151" s="2" t="s">
        <v>3287</v>
      </c>
      <c r="AD1151" s="2">
        <v>0</v>
      </c>
      <c r="AE1151" s="2" t="s">
        <v>2851</v>
      </c>
      <c r="AF1151" s="2" t="s">
        <v>2852</v>
      </c>
      <c r="AG1151" s="2">
        <v>0</v>
      </c>
    </row>
    <row r="1152" spans="1:33" x14ac:dyDescent="0.2">
      <c r="A1152" s="2">
        <v>11996</v>
      </c>
      <c r="B1152" s="2">
        <f>VLOOKUP(A1152,liaison!A:B,2,FALSE)</f>
        <v>5024</v>
      </c>
      <c r="C1152" s="2">
        <f>VLOOKUP(B1152,ERP!A:E,2,FALSE)</f>
        <v>1</v>
      </c>
      <c r="D1152" s="2">
        <f>VLOOKUP(B1152,ERP!A:E,3,FALSE)</f>
        <v>45</v>
      </c>
      <c r="E1152" s="2">
        <f>VLOOKUP(B1152,ERP!A:E,4,FALSE)</f>
        <v>0</v>
      </c>
      <c r="F1152" s="2" t="str">
        <f>VLOOKUP(B1152,ERP!A:E,5,FALSE)</f>
        <v>outofstock</v>
      </c>
      <c r="G1152" s="2">
        <v>0</v>
      </c>
      <c r="H1152" s="2">
        <v>0</v>
      </c>
      <c r="I1152" s="2">
        <v>0</v>
      </c>
      <c r="J1152" s="2">
        <v>0</v>
      </c>
      <c r="K1152" s="2">
        <v>0</v>
      </c>
      <c r="L1152" s="2" t="s">
        <v>29</v>
      </c>
      <c r="N1152" s="2">
        <v>2</v>
      </c>
      <c r="O1152" s="3">
        <v>43299.420787037037</v>
      </c>
      <c r="P1152" s="3">
        <v>43299.337453703702</v>
      </c>
      <c r="R1152" s="2" t="s">
        <v>1761</v>
      </c>
      <c r="T1152" s="2" t="s">
        <v>32</v>
      </c>
      <c r="U1152" s="2" t="s">
        <v>33</v>
      </c>
      <c r="V1152" s="2" t="s">
        <v>33</v>
      </c>
      <c r="X1152" s="2" t="s">
        <v>1763</v>
      </c>
      <c r="Y1152" s="3">
        <v>43834.446574074071</v>
      </c>
      <c r="Z1152" s="3">
        <v>43834.404907407406</v>
      </c>
      <c r="AB1152" s="2">
        <v>0</v>
      </c>
      <c r="AC1152" s="2" t="s">
        <v>3288</v>
      </c>
      <c r="AD1152" s="2">
        <v>0</v>
      </c>
      <c r="AE1152" s="2" t="s">
        <v>2851</v>
      </c>
      <c r="AF1152" s="2" t="s">
        <v>2852</v>
      </c>
      <c r="AG1152" s="2">
        <v>0</v>
      </c>
    </row>
    <row r="1153" spans="1:33" x14ac:dyDescent="0.2">
      <c r="A1153" s="2">
        <v>13914</v>
      </c>
      <c r="B1153" s="2">
        <f>VLOOKUP(A1153,liaison!A:B,2,FALSE)</f>
        <v>5025</v>
      </c>
      <c r="C1153" s="2">
        <f>VLOOKUP(B1153,ERP!A:E,2,FALSE)</f>
        <v>1</v>
      </c>
      <c r="D1153" s="2">
        <f>VLOOKUP(B1153,ERP!A:E,3,FALSE)</f>
        <v>112</v>
      </c>
      <c r="E1153" s="2">
        <f>VLOOKUP(B1153,ERP!A:E,4,FALSE)</f>
        <v>0</v>
      </c>
      <c r="F1153" s="2" t="str">
        <f>VLOOKUP(B1153,ERP!A:E,5,FALSE)</f>
        <v>outofstock</v>
      </c>
      <c r="G1153" s="2">
        <v>0</v>
      </c>
      <c r="H1153" s="2">
        <v>0</v>
      </c>
      <c r="I1153" s="2">
        <v>0</v>
      </c>
      <c r="J1153" s="2">
        <v>0</v>
      </c>
      <c r="K1153" s="2">
        <v>0</v>
      </c>
      <c r="L1153" s="2" t="s">
        <v>29</v>
      </c>
      <c r="N1153" s="2">
        <v>2</v>
      </c>
      <c r="O1153" s="3">
        <v>43299.444247685176</v>
      </c>
      <c r="P1153" s="3">
        <v>43299.360914351862</v>
      </c>
      <c r="R1153" s="2" t="s">
        <v>1765</v>
      </c>
      <c r="T1153" s="2" t="s">
        <v>32</v>
      </c>
      <c r="U1153" s="2" t="s">
        <v>33</v>
      </c>
      <c r="V1153" s="2" t="s">
        <v>33</v>
      </c>
      <c r="X1153" s="2" t="s">
        <v>1767</v>
      </c>
      <c r="Y1153" s="3">
        <v>44021.711828703701</v>
      </c>
      <c r="Z1153" s="3">
        <v>44021.628495370373</v>
      </c>
      <c r="AB1153" s="2">
        <v>0</v>
      </c>
      <c r="AC1153" s="2" t="s">
        <v>3289</v>
      </c>
      <c r="AD1153" s="2">
        <v>0</v>
      </c>
      <c r="AE1153" s="2" t="s">
        <v>2851</v>
      </c>
      <c r="AF1153" s="2" t="s">
        <v>2852</v>
      </c>
      <c r="AG1153" s="2">
        <v>0</v>
      </c>
    </row>
    <row r="1154" spans="1:33" x14ac:dyDescent="0.2">
      <c r="A1154" s="2">
        <v>13913</v>
      </c>
      <c r="B1154" s="2">
        <f>VLOOKUP(A1154,liaison!A:B,2,FALSE)</f>
        <v>5026</v>
      </c>
      <c r="C1154" s="2">
        <f>VLOOKUP(B1154,ERP!A:E,2,FALSE)</f>
        <v>1</v>
      </c>
      <c r="D1154" s="2">
        <f>VLOOKUP(B1154,ERP!A:E,3,FALSE)</f>
        <v>86.8</v>
      </c>
      <c r="E1154" s="2">
        <f>VLOOKUP(B1154,ERP!A:E,4,FALSE)</f>
        <v>2</v>
      </c>
      <c r="F1154" s="2" t="str">
        <f>VLOOKUP(B1154,ERP!A:E,5,FALSE)</f>
        <v>instock</v>
      </c>
      <c r="G1154" s="2">
        <v>0</v>
      </c>
      <c r="H1154" s="2">
        <v>0</v>
      </c>
      <c r="I1154" s="2">
        <v>0</v>
      </c>
      <c r="J1154" s="2">
        <v>0</v>
      </c>
      <c r="K1154" s="2">
        <v>0</v>
      </c>
      <c r="L1154" s="2" t="s">
        <v>29</v>
      </c>
      <c r="N1154" s="2">
        <v>2</v>
      </c>
      <c r="O1154" s="3">
        <v>43299.448958333327</v>
      </c>
      <c r="P1154" s="3">
        <v>43299.365624999999</v>
      </c>
      <c r="R1154" s="2" t="s">
        <v>1769</v>
      </c>
      <c r="T1154" s="2" t="s">
        <v>32</v>
      </c>
      <c r="U1154" s="2" t="s">
        <v>33</v>
      </c>
      <c r="V1154" s="2" t="s">
        <v>33</v>
      </c>
      <c r="X1154" s="2" t="s">
        <v>1771</v>
      </c>
      <c r="Y1154" s="3">
        <v>43962.607662037037</v>
      </c>
      <c r="Z1154" s="3">
        <v>43962.524328703701</v>
      </c>
      <c r="AB1154" s="2">
        <v>0</v>
      </c>
      <c r="AC1154" s="2" t="s">
        <v>3290</v>
      </c>
      <c r="AD1154" s="2">
        <v>0</v>
      </c>
      <c r="AE1154" s="2" t="s">
        <v>2851</v>
      </c>
      <c r="AF1154" s="2" t="s">
        <v>2852</v>
      </c>
      <c r="AG1154" s="2">
        <v>0</v>
      </c>
    </row>
    <row r="1155" spans="1:33" x14ac:dyDescent="0.2">
      <c r="A1155" s="2">
        <v>11997</v>
      </c>
      <c r="B1155" s="2">
        <f>VLOOKUP(A1155,liaison!A:B,2,FALSE)</f>
        <v>5027</v>
      </c>
      <c r="C1155" s="2">
        <f>VLOOKUP(B1155,ERP!A:E,2,FALSE)</f>
        <v>1</v>
      </c>
      <c r="D1155" s="2">
        <f>VLOOKUP(B1155,ERP!A:E,3,FALSE)</f>
        <v>62.1</v>
      </c>
      <c r="E1155" s="2">
        <f>VLOOKUP(B1155,ERP!A:E,4,FALSE)</f>
        <v>0</v>
      </c>
      <c r="F1155" s="2" t="str">
        <f>VLOOKUP(B1155,ERP!A:E,5,FALSE)</f>
        <v>outofstock</v>
      </c>
      <c r="G1155" s="2">
        <v>0</v>
      </c>
      <c r="H1155" s="2">
        <v>0</v>
      </c>
      <c r="I1155" s="2">
        <v>0</v>
      </c>
      <c r="J1155" s="2">
        <v>0</v>
      </c>
      <c r="K1155" s="2">
        <v>0</v>
      </c>
      <c r="L1155" s="2" t="s">
        <v>29</v>
      </c>
      <c r="N1155" s="2">
        <v>2</v>
      </c>
      <c r="O1155" s="3">
        <v>43299.489722222221</v>
      </c>
      <c r="P1155" s="3">
        <v>43299.406388888892</v>
      </c>
      <c r="R1155" s="2" t="s">
        <v>1773</v>
      </c>
      <c r="T1155" s="2" t="s">
        <v>32</v>
      </c>
      <c r="U1155" s="2" t="s">
        <v>33</v>
      </c>
      <c r="V1155" s="2" t="s">
        <v>33</v>
      </c>
      <c r="X1155" s="2" t="s">
        <v>1775</v>
      </c>
      <c r="Y1155" s="3">
        <v>43895.718773148154</v>
      </c>
      <c r="Z1155" s="3">
        <v>43895.677106481482</v>
      </c>
      <c r="AB1155" s="2">
        <v>0</v>
      </c>
      <c r="AC1155" s="2" t="s">
        <v>3291</v>
      </c>
      <c r="AD1155" s="2">
        <v>0</v>
      </c>
      <c r="AE1155" s="2" t="s">
        <v>2851</v>
      </c>
      <c r="AF1155" s="2" t="s">
        <v>2852</v>
      </c>
      <c r="AG1155" s="2">
        <v>0</v>
      </c>
    </row>
    <row r="1156" spans="1:33" x14ac:dyDescent="0.2">
      <c r="A1156" s="2">
        <v>531</v>
      </c>
      <c r="B1156" s="2">
        <f>VLOOKUP(A1156,liaison!A:B,2,FALSE)</f>
        <v>5047</v>
      </c>
      <c r="C1156" s="2">
        <f>VLOOKUP(B1156,ERP!A:E,2,FALSE)</f>
        <v>1</v>
      </c>
      <c r="D1156" s="2">
        <f>VLOOKUP(B1156,ERP!A:E,3,FALSE)</f>
        <v>22.5</v>
      </c>
      <c r="E1156" s="2">
        <f>VLOOKUP(B1156,ERP!A:E,4,FALSE)</f>
        <v>129</v>
      </c>
      <c r="F1156" s="2" t="str">
        <f>VLOOKUP(B1156,ERP!A:E,5,FALSE)</f>
        <v>instock</v>
      </c>
      <c r="G1156" s="2">
        <v>0</v>
      </c>
      <c r="H1156" s="2">
        <v>0</v>
      </c>
      <c r="I1156" s="2">
        <v>0</v>
      </c>
      <c r="J1156" s="2">
        <v>0</v>
      </c>
      <c r="K1156" s="2">
        <v>13</v>
      </c>
      <c r="L1156" s="2" t="s">
        <v>29</v>
      </c>
      <c r="N1156" s="2">
        <v>2</v>
      </c>
      <c r="O1156" s="3">
        <v>43299.665300925917</v>
      </c>
      <c r="P1156" s="3">
        <v>43299.581967592603</v>
      </c>
      <c r="R1156" s="2" t="s">
        <v>1777</v>
      </c>
      <c r="T1156" s="2" t="s">
        <v>32</v>
      </c>
      <c r="U1156" s="2" t="s">
        <v>33</v>
      </c>
      <c r="V1156" s="2" t="s">
        <v>33</v>
      </c>
      <c r="X1156" s="2" t="s">
        <v>1779</v>
      </c>
      <c r="Y1156" s="3">
        <v>44070.649340277778</v>
      </c>
      <c r="Z1156" s="3">
        <v>44070.566006944442</v>
      </c>
      <c r="AB1156" s="2">
        <v>0</v>
      </c>
      <c r="AC1156" s="2" t="s">
        <v>3292</v>
      </c>
      <c r="AD1156" s="2">
        <v>0</v>
      </c>
      <c r="AE1156" s="2" t="s">
        <v>2851</v>
      </c>
      <c r="AF1156" s="2" t="s">
        <v>2852</v>
      </c>
      <c r="AG1156" s="2">
        <v>0</v>
      </c>
    </row>
    <row r="1157" spans="1:33" x14ac:dyDescent="0.2">
      <c r="A1157" s="2">
        <v>13531</v>
      </c>
      <c r="B1157" s="2">
        <f>VLOOKUP(A1157,liaison!A:B,2,FALSE)</f>
        <v>5056</v>
      </c>
      <c r="C1157" s="2">
        <f>VLOOKUP(B1157,ERP!A:E,2,FALSE)</f>
        <v>1</v>
      </c>
      <c r="D1157" s="2">
        <f>VLOOKUP(B1157,ERP!A:E,3,FALSE)</f>
        <v>7.5</v>
      </c>
      <c r="E1157" s="2">
        <f>VLOOKUP(B1157,ERP!A:E,4,FALSE)</f>
        <v>9</v>
      </c>
      <c r="F1157" s="2" t="str">
        <f>VLOOKUP(B1157,ERP!A:E,5,FALSE)</f>
        <v>instock</v>
      </c>
      <c r="G1157" s="2">
        <v>0</v>
      </c>
      <c r="H1157" s="2">
        <v>0</v>
      </c>
      <c r="I1157" s="2">
        <v>0</v>
      </c>
      <c r="J1157" s="2">
        <v>0</v>
      </c>
      <c r="K1157" s="2">
        <v>1</v>
      </c>
      <c r="L1157" s="2" t="s">
        <v>29</v>
      </c>
      <c r="N1157" s="2">
        <v>2</v>
      </c>
      <c r="O1157" s="3">
        <v>43308.431828703702</v>
      </c>
      <c r="P1157" s="3">
        <v>43308.348495370366</v>
      </c>
      <c r="R1157" s="2" t="s">
        <v>1781</v>
      </c>
      <c r="T1157" s="2" t="s">
        <v>32</v>
      </c>
      <c r="U1157" s="2" t="s">
        <v>33</v>
      </c>
      <c r="V1157" s="2" t="s">
        <v>33</v>
      </c>
      <c r="X1157" s="2" t="s">
        <v>1783</v>
      </c>
      <c r="Y1157" s="3">
        <v>44049.732662037037</v>
      </c>
      <c r="Z1157" s="3">
        <v>44049.649328703701</v>
      </c>
      <c r="AB1157" s="2">
        <v>0</v>
      </c>
      <c r="AC1157" s="2" t="s">
        <v>3293</v>
      </c>
      <c r="AD1157" s="2">
        <v>0</v>
      </c>
      <c r="AE1157" s="2" t="s">
        <v>2851</v>
      </c>
      <c r="AF1157" s="2" t="s">
        <v>2852</v>
      </c>
      <c r="AG1157" s="2">
        <v>0</v>
      </c>
    </row>
    <row r="1158" spans="1:33" x14ac:dyDescent="0.2">
      <c r="A1158" s="2">
        <v>15711</v>
      </c>
      <c r="B1158" s="2">
        <f>VLOOKUP(A1158,liaison!A:B,2,FALSE)</f>
        <v>5061</v>
      </c>
      <c r="C1158" s="2">
        <f>VLOOKUP(B1158,ERP!A:E,2,FALSE)</f>
        <v>1</v>
      </c>
      <c r="D1158" s="2">
        <f>VLOOKUP(B1158,ERP!A:E,3,FALSE)</f>
        <v>52.6</v>
      </c>
      <c r="E1158" s="2">
        <f>VLOOKUP(B1158,ERP!A:E,4,FALSE)</f>
        <v>24</v>
      </c>
      <c r="F1158" s="2" t="str">
        <f>VLOOKUP(B1158,ERP!A:E,5,FALSE)</f>
        <v>instock</v>
      </c>
      <c r="G1158" s="2">
        <v>0</v>
      </c>
      <c r="H1158" s="2">
        <v>0</v>
      </c>
      <c r="I1158" s="2">
        <v>0</v>
      </c>
      <c r="J1158" s="2">
        <v>0</v>
      </c>
      <c r="K1158" s="2">
        <v>0</v>
      </c>
      <c r="L1158" s="2" t="s">
        <v>29</v>
      </c>
      <c r="N1158" s="2">
        <v>2</v>
      </c>
      <c r="O1158" s="3">
        <v>43312.439722222232</v>
      </c>
      <c r="P1158" s="3">
        <v>43312.356388888889</v>
      </c>
      <c r="R1158" s="2" t="s">
        <v>1785</v>
      </c>
      <c r="T1158" s="2" t="s">
        <v>32</v>
      </c>
      <c r="U1158" s="2" t="s">
        <v>33</v>
      </c>
      <c r="V1158" s="2" t="s">
        <v>33</v>
      </c>
      <c r="X1158" s="2" t="s">
        <v>1787</v>
      </c>
      <c r="Y1158" s="3">
        <v>44015.395972222221</v>
      </c>
      <c r="Z1158" s="3">
        <v>44015.312638888892</v>
      </c>
      <c r="AB1158" s="2">
        <v>0</v>
      </c>
      <c r="AC1158" s="2" t="s">
        <v>3294</v>
      </c>
      <c r="AD1158" s="2">
        <v>0</v>
      </c>
      <c r="AE1158" s="2" t="s">
        <v>2851</v>
      </c>
      <c r="AF1158" s="2" t="s">
        <v>2852</v>
      </c>
      <c r="AG1158" s="2">
        <v>0</v>
      </c>
    </row>
    <row r="1159" spans="1:33" x14ac:dyDescent="0.2">
      <c r="A1159" s="2">
        <v>15713</v>
      </c>
      <c r="B1159" s="2">
        <f>VLOOKUP(A1159,liaison!A:B,2,FALSE)</f>
        <v>5062</v>
      </c>
      <c r="C1159" s="2">
        <f>VLOOKUP(B1159,ERP!A:E,2,FALSE)</f>
        <v>1</v>
      </c>
      <c r="D1159" s="2">
        <f>VLOOKUP(B1159,ERP!A:E,3,FALSE)</f>
        <v>45</v>
      </c>
      <c r="E1159" s="2">
        <f>VLOOKUP(B1159,ERP!A:E,4,FALSE)</f>
        <v>4</v>
      </c>
      <c r="F1159" s="2" t="str">
        <f>VLOOKUP(B1159,ERP!A:E,5,FALSE)</f>
        <v>instock</v>
      </c>
      <c r="G1159" s="2">
        <v>0</v>
      </c>
      <c r="H1159" s="2">
        <v>0</v>
      </c>
      <c r="I1159" s="2">
        <v>0</v>
      </c>
      <c r="J1159" s="2">
        <v>0</v>
      </c>
      <c r="K1159" s="2">
        <v>2</v>
      </c>
      <c r="L1159" s="2" t="s">
        <v>29</v>
      </c>
      <c r="N1159" s="2">
        <v>2</v>
      </c>
      <c r="O1159" s="3">
        <v>43312.452326388891</v>
      </c>
      <c r="P1159" s="3">
        <v>43312.368993055563</v>
      </c>
      <c r="R1159" s="2" t="s">
        <v>1789</v>
      </c>
      <c r="T1159" s="2" t="s">
        <v>32</v>
      </c>
      <c r="U1159" s="2" t="s">
        <v>33</v>
      </c>
      <c r="V1159" s="2" t="s">
        <v>33</v>
      </c>
      <c r="X1159" s="2" t="s">
        <v>1791</v>
      </c>
      <c r="Y1159" s="3">
        <v>44069.475717592592</v>
      </c>
      <c r="Z1159" s="3">
        <v>44069.392384259263</v>
      </c>
      <c r="AB1159" s="2">
        <v>0</v>
      </c>
      <c r="AC1159" s="2" t="s">
        <v>3295</v>
      </c>
      <c r="AD1159" s="2">
        <v>0</v>
      </c>
      <c r="AE1159" s="2" t="s">
        <v>2851</v>
      </c>
      <c r="AF1159" s="2" t="s">
        <v>2852</v>
      </c>
      <c r="AG1159" s="2">
        <v>0</v>
      </c>
    </row>
    <row r="1160" spans="1:33" x14ac:dyDescent="0.2">
      <c r="A1160" s="2">
        <v>15715</v>
      </c>
      <c r="B1160" s="2">
        <f>VLOOKUP(A1160,liaison!A:B,2,FALSE)</f>
        <v>5063</v>
      </c>
      <c r="C1160" s="2">
        <f>VLOOKUP(B1160,ERP!A:E,2,FALSE)</f>
        <v>1</v>
      </c>
      <c r="D1160" s="2">
        <f>VLOOKUP(B1160,ERP!A:E,3,FALSE)</f>
        <v>67</v>
      </c>
      <c r="E1160" s="2">
        <f>VLOOKUP(B1160,ERP!A:E,4,FALSE)</f>
        <v>0</v>
      </c>
      <c r="F1160" s="2" t="str">
        <f>VLOOKUP(B1160,ERP!A:E,5,FALSE)</f>
        <v>outofstock</v>
      </c>
      <c r="G1160" s="2">
        <v>0</v>
      </c>
      <c r="H1160" s="2">
        <v>0</v>
      </c>
      <c r="I1160" s="2">
        <v>0</v>
      </c>
      <c r="J1160" s="2">
        <v>0</v>
      </c>
      <c r="K1160" s="2">
        <v>0</v>
      </c>
      <c r="L1160" s="2" t="s">
        <v>29</v>
      </c>
      <c r="N1160" s="2">
        <v>2</v>
      </c>
      <c r="O1160" s="3">
        <v>43312.471134259264</v>
      </c>
      <c r="P1160" s="3">
        <v>43312.387800925928</v>
      </c>
      <c r="R1160" s="2" t="s">
        <v>1793</v>
      </c>
      <c r="T1160" s="2" t="s">
        <v>32</v>
      </c>
      <c r="U1160" s="2" t="s">
        <v>33</v>
      </c>
      <c r="V1160" s="2" t="s">
        <v>33</v>
      </c>
      <c r="X1160" s="2" t="s">
        <v>1795</v>
      </c>
      <c r="Y1160" s="3">
        <v>43917.39607638889</v>
      </c>
      <c r="Z1160" s="3">
        <v>43917.354409722233</v>
      </c>
      <c r="AB1160" s="2">
        <v>0</v>
      </c>
      <c r="AC1160" s="2" t="s">
        <v>3296</v>
      </c>
      <c r="AD1160" s="2">
        <v>0</v>
      </c>
      <c r="AE1160" s="2" t="s">
        <v>2851</v>
      </c>
      <c r="AF1160" s="2" t="s">
        <v>2852</v>
      </c>
      <c r="AG1160" s="2">
        <v>0</v>
      </c>
    </row>
    <row r="1161" spans="1:33" x14ac:dyDescent="0.2">
      <c r="A1161" s="2">
        <v>15346</v>
      </c>
      <c r="B1161" s="2">
        <f>VLOOKUP(A1161,liaison!A:B,2,FALSE)</f>
        <v>5067</v>
      </c>
      <c r="C1161" s="2">
        <f>VLOOKUP(B1161,ERP!A:E,2,FALSE)</f>
        <v>1</v>
      </c>
      <c r="D1161" s="2">
        <f>VLOOKUP(B1161,ERP!A:E,3,FALSE)</f>
        <v>59.9</v>
      </c>
      <c r="E1161" s="2">
        <f>VLOOKUP(B1161,ERP!A:E,4,FALSE)</f>
        <v>0</v>
      </c>
      <c r="F1161" s="2" t="str">
        <f>VLOOKUP(B1161,ERP!A:E,5,FALSE)</f>
        <v>outofstock</v>
      </c>
      <c r="G1161" s="2">
        <v>0</v>
      </c>
      <c r="H1161" s="2">
        <v>0</v>
      </c>
      <c r="I1161" s="2">
        <v>0</v>
      </c>
      <c r="J1161" s="2">
        <v>0</v>
      </c>
      <c r="K1161" s="2">
        <v>16</v>
      </c>
      <c r="L1161" s="2" t="s">
        <v>29</v>
      </c>
      <c r="N1161" s="2">
        <v>2</v>
      </c>
      <c r="O1161" s="3">
        <v>43312.492418981477</v>
      </c>
      <c r="P1161" s="3">
        <v>43312.409085648149</v>
      </c>
      <c r="R1161" s="2" t="s">
        <v>1797</v>
      </c>
      <c r="T1161" s="2" t="s">
        <v>32</v>
      </c>
      <c r="U1161" s="2" t="s">
        <v>33</v>
      </c>
      <c r="V1161" s="2" t="s">
        <v>33</v>
      </c>
      <c r="X1161" s="2" t="s">
        <v>1799</v>
      </c>
      <c r="Y1161" s="3">
        <v>43874.708344907413</v>
      </c>
      <c r="Z1161" s="3">
        <v>43874.666678240741</v>
      </c>
      <c r="AB1161" s="2">
        <v>0</v>
      </c>
      <c r="AC1161" s="2" t="s">
        <v>3297</v>
      </c>
      <c r="AD1161" s="2">
        <v>0</v>
      </c>
      <c r="AE1161" s="2" t="s">
        <v>2851</v>
      </c>
      <c r="AF1161" s="2" t="s">
        <v>2852</v>
      </c>
      <c r="AG1161" s="2">
        <v>0</v>
      </c>
    </row>
    <row r="1162" spans="1:33" x14ac:dyDescent="0.2">
      <c r="A1162" s="2">
        <v>15345</v>
      </c>
      <c r="B1162" s="2">
        <f>VLOOKUP(A1162,liaison!A:B,2,FALSE)</f>
        <v>5068</v>
      </c>
      <c r="C1162" s="2">
        <f>VLOOKUP(B1162,ERP!A:E,2,FALSE)</f>
        <v>1</v>
      </c>
      <c r="D1162" s="2">
        <f>VLOOKUP(B1162,ERP!A:E,3,FALSE)</f>
        <v>59.9</v>
      </c>
      <c r="E1162" s="2">
        <f>VLOOKUP(B1162,ERP!A:E,4,FALSE)</f>
        <v>1</v>
      </c>
      <c r="F1162" s="2" t="str">
        <f>VLOOKUP(B1162,ERP!A:E,5,FALSE)</f>
        <v>instock</v>
      </c>
      <c r="G1162" s="2">
        <v>0</v>
      </c>
      <c r="H1162" s="2">
        <v>0</v>
      </c>
      <c r="I1162" s="2">
        <v>0</v>
      </c>
      <c r="J1162" s="2">
        <v>0</v>
      </c>
      <c r="K1162" s="2">
        <v>0</v>
      </c>
      <c r="L1162" s="2" t="s">
        <v>29</v>
      </c>
      <c r="N1162" s="2">
        <v>2</v>
      </c>
      <c r="O1162" s="3">
        <v>43312.495115740741</v>
      </c>
      <c r="P1162" s="3">
        <v>43312.411782407413</v>
      </c>
      <c r="R1162" s="2" t="s">
        <v>1801</v>
      </c>
      <c r="T1162" s="2" t="s">
        <v>32</v>
      </c>
      <c r="U1162" s="2" t="s">
        <v>33</v>
      </c>
      <c r="V1162" s="2" t="s">
        <v>33</v>
      </c>
      <c r="X1162" s="2" t="s">
        <v>1803</v>
      </c>
      <c r="Y1162" s="3">
        <v>44008.760451388887</v>
      </c>
      <c r="Z1162" s="3">
        <v>44008.677118055559</v>
      </c>
      <c r="AB1162" s="2">
        <v>0</v>
      </c>
      <c r="AC1162" s="2" t="s">
        <v>3298</v>
      </c>
      <c r="AD1162" s="2">
        <v>0</v>
      </c>
      <c r="AE1162" s="2" t="s">
        <v>2851</v>
      </c>
      <c r="AF1162" s="2" t="s">
        <v>2852</v>
      </c>
      <c r="AG1162" s="2">
        <v>0</v>
      </c>
    </row>
    <row r="1163" spans="1:33" x14ac:dyDescent="0.2">
      <c r="A1163" s="2">
        <v>15344</v>
      </c>
      <c r="B1163" s="2">
        <f>VLOOKUP(A1163,liaison!A:B,2,FALSE)</f>
        <v>5069</v>
      </c>
      <c r="C1163" s="2">
        <f>VLOOKUP(B1163,ERP!A:E,2,FALSE)</f>
        <v>1</v>
      </c>
      <c r="D1163" s="2">
        <f>VLOOKUP(B1163,ERP!A:E,3,FALSE)</f>
        <v>65</v>
      </c>
      <c r="E1163" s="2">
        <f>VLOOKUP(B1163,ERP!A:E,4,FALSE)</f>
        <v>2</v>
      </c>
      <c r="F1163" s="2" t="str">
        <f>VLOOKUP(B1163,ERP!A:E,5,FALSE)</f>
        <v>instock</v>
      </c>
      <c r="G1163" s="2">
        <v>0</v>
      </c>
      <c r="H1163" s="2">
        <v>0</v>
      </c>
      <c r="I1163" s="2">
        <v>0</v>
      </c>
      <c r="J1163" s="2">
        <v>0</v>
      </c>
      <c r="K1163" s="2">
        <v>0</v>
      </c>
      <c r="L1163" s="2" t="s">
        <v>29</v>
      </c>
      <c r="N1163" s="2">
        <v>2</v>
      </c>
      <c r="O1163" s="3">
        <v>43312.496898148151</v>
      </c>
      <c r="P1163" s="3">
        <v>43312.413564814808</v>
      </c>
      <c r="R1163" s="2" t="s">
        <v>1805</v>
      </c>
      <c r="T1163" s="2" t="s">
        <v>32</v>
      </c>
      <c r="U1163" s="2" t="s">
        <v>33</v>
      </c>
      <c r="V1163" s="2" t="s">
        <v>33</v>
      </c>
      <c r="X1163" s="2" t="s">
        <v>1807</v>
      </c>
      <c r="Y1163" s="3">
        <v>44033.548472222217</v>
      </c>
      <c r="Z1163" s="3">
        <v>44033.465138888889</v>
      </c>
      <c r="AB1163" s="2">
        <v>0</v>
      </c>
      <c r="AC1163" s="2" t="s">
        <v>3299</v>
      </c>
      <c r="AD1163" s="2">
        <v>0</v>
      </c>
      <c r="AE1163" s="2" t="s">
        <v>2851</v>
      </c>
      <c r="AF1163" s="2" t="s">
        <v>2852</v>
      </c>
      <c r="AG1163" s="2">
        <v>0</v>
      </c>
    </row>
    <row r="1164" spans="1:33" x14ac:dyDescent="0.2">
      <c r="A1164" s="2">
        <v>15755</v>
      </c>
      <c r="B1164" s="2">
        <f>VLOOKUP(A1164,liaison!A:B,2,FALSE)</f>
        <v>5375</v>
      </c>
      <c r="C1164" s="2">
        <f>VLOOKUP(B1164,ERP!A:E,2,FALSE)</f>
        <v>1</v>
      </c>
      <c r="D1164" s="2">
        <f>VLOOKUP(B1164,ERP!A:E,3,FALSE)</f>
        <v>15.2</v>
      </c>
      <c r="E1164" s="2">
        <f>VLOOKUP(B1164,ERP!A:E,4,FALSE)</f>
        <v>0</v>
      </c>
      <c r="F1164" s="2" t="str">
        <f>VLOOKUP(B1164,ERP!A:E,5,FALSE)</f>
        <v>outofstock</v>
      </c>
      <c r="G1164" s="2">
        <v>0</v>
      </c>
      <c r="H1164" s="2">
        <v>0</v>
      </c>
      <c r="I1164" s="2">
        <v>0</v>
      </c>
      <c r="J1164" s="2">
        <v>0</v>
      </c>
      <c r="K1164" s="2">
        <v>1</v>
      </c>
      <c r="L1164" s="2" t="s">
        <v>29</v>
      </c>
      <c r="N1164" s="2">
        <v>2</v>
      </c>
      <c r="O1164" s="3">
        <v>43344.397372685176</v>
      </c>
      <c r="P1164" s="3">
        <v>43344.314039351862</v>
      </c>
      <c r="R1164" s="2" t="s">
        <v>1809</v>
      </c>
      <c r="T1164" s="2" t="s">
        <v>32</v>
      </c>
      <c r="U1164" s="2" t="s">
        <v>33</v>
      </c>
      <c r="V1164" s="2" t="s">
        <v>33</v>
      </c>
      <c r="X1164" s="2" t="s">
        <v>1811</v>
      </c>
      <c r="Y1164" s="3">
        <v>43900.781284722223</v>
      </c>
      <c r="Z1164" s="3">
        <v>43900.739618055559</v>
      </c>
      <c r="AB1164" s="2">
        <v>0</v>
      </c>
      <c r="AC1164" s="2" t="s">
        <v>3300</v>
      </c>
      <c r="AD1164" s="2">
        <v>0</v>
      </c>
      <c r="AE1164" s="2" t="s">
        <v>2851</v>
      </c>
      <c r="AF1164" s="2" t="s">
        <v>2852</v>
      </c>
      <c r="AG1164" s="2">
        <v>0</v>
      </c>
    </row>
    <row r="1165" spans="1:33" x14ac:dyDescent="0.2">
      <c r="A1165" s="2">
        <v>15677</v>
      </c>
      <c r="B1165" s="2">
        <f>VLOOKUP(A1165,liaison!A:B,2,FALSE)</f>
        <v>5377</v>
      </c>
      <c r="C1165" s="2">
        <f>VLOOKUP(B1165,ERP!A:E,2,FALSE)</f>
        <v>1</v>
      </c>
      <c r="D1165" s="2">
        <f>VLOOKUP(B1165,ERP!A:E,3,FALSE)</f>
        <v>19</v>
      </c>
      <c r="E1165" s="2">
        <f>VLOOKUP(B1165,ERP!A:E,4,FALSE)</f>
        <v>7</v>
      </c>
      <c r="F1165" s="2" t="str">
        <f>VLOOKUP(B1165,ERP!A:E,5,FALSE)</f>
        <v>instock</v>
      </c>
      <c r="G1165" s="2">
        <v>0</v>
      </c>
      <c r="H1165" s="2">
        <v>0</v>
      </c>
      <c r="I1165" s="2">
        <v>0</v>
      </c>
      <c r="J1165" s="2">
        <v>0</v>
      </c>
      <c r="K1165" s="2">
        <v>0</v>
      </c>
      <c r="L1165" s="2" t="s">
        <v>29</v>
      </c>
      <c r="N1165" s="2">
        <v>2</v>
      </c>
      <c r="O1165" s="3">
        <v>43344.646053240736</v>
      </c>
      <c r="P1165" s="3">
        <v>43344.562719907408</v>
      </c>
      <c r="R1165" s="2" t="s">
        <v>1813</v>
      </c>
      <c r="T1165" s="2" t="s">
        <v>32</v>
      </c>
      <c r="U1165" s="2" t="s">
        <v>33</v>
      </c>
      <c r="V1165" s="2" t="s">
        <v>33</v>
      </c>
      <c r="X1165" s="2" t="s">
        <v>1815</v>
      </c>
      <c r="Y1165" s="3">
        <v>44039.677118055559</v>
      </c>
      <c r="Z1165" s="3">
        <v>44039.593784722223</v>
      </c>
      <c r="AB1165" s="2">
        <v>0</v>
      </c>
      <c r="AC1165" s="2" t="s">
        <v>3301</v>
      </c>
      <c r="AD1165" s="2">
        <v>0</v>
      </c>
      <c r="AE1165" s="2" t="s">
        <v>2851</v>
      </c>
      <c r="AF1165" s="2" t="s">
        <v>2852</v>
      </c>
      <c r="AG1165" s="2">
        <v>0</v>
      </c>
    </row>
    <row r="1166" spans="1:33" x14ac:dyDescent="0.2">
      <c r="A1166" s="2">
        <v>14561</v>
      </c>
      <c r="B1166" s="2">
        <f>VLOOKUP(A1166,liaison!A:B,2,FALSE)</f>
        <v>5379</v>
      </c>
      <c r="C1166" s="2">
        <f>VLOOKUP(B1166,ERP!A:E,2,FALSE)</f>
        <v>1</v>
      </c>
      <c r="D1166" s="2">
        <f>VLOOKUP(B1166,ERP!A:E,3,FALSE)</f>
        <v>11.1</v>
      </c>
      <c r="E1166" s="2">
        <f>VLOOKUP(B1166,ERP!A:E,4,FALSE)</f>
        <v>26</v>
      </c>
      <c r="F1166" s="2" t="str">
        <f>VLOOKUP(B1166,ERP!A:E,5,FALSE)</f>
        <v>instock</v>
      </c>
      <c r="G1166" s="2">
        <v>0</v>
      </c>
      <c r="H1166" s="2">
        <v>0</v>
      </c>
      <c r="I1166" s="2">
        <v>0</v>
      </c>
      <c r="J1166" s="2">
        <v>0</v>
      </c>
      <c r="K1166" s="2">
        <v>0</v>
      </c>
      <c r="L1166" s="2" t="s">
        <v>29</v>
      </c>
      <c r="N1166" s="2">
        <v>2</v>
      </c>
      <c r="O1166" s="3">
        <v>43344.649247685193</v>
      </c>
      <c r="P1166" s="3">
        <v>43344.56591435185</v>
      </c>
      <c r="R1166" s="2" t="s">
        <v>1817</v>
      </c>
      <c r="T1166" s="2" t="s">
        <v>32</v>
      </c>
      <c r="U1166" s="2" t="s">
        <v>33</v>
      </c>
      <c r="V1166" s="2" t="s">
        <v>33</v>
      </c>
      <c r="X1166" s="2" t="s">
        <v>1819</v>
      </c>
      <c r="Y1166" s="3">
        <v>44023.583368055559</v>
      </c>
      <c r="Z1166" s="3">
        <v>44023.500034722223</v>
      </c>
      <c r="AB1166" s="2">
        <v>0</v>
      </c>
      <c r="AC1166" s="2" t="s">
        <v>3302</v>
      </c>
      <c r="AD1166" s="2">
        <v>0</v>
      </c>
      <c r="AE1166" s="2" t="s">
        <v>2851</v>
      </c>
      <c r="AF1166" s="2" t="s">
        <v>2852</v>
      </c>
      <c r="AG1166" s="2">
        <v>0</v>
      </c>
    </row>
    <row r="1167" spans="1:33" x14ac:dyDescent="0.2">
      <c r="A1167" s="2">
        <v>16022</v>
      </c>
      <c r="B1167" s="2">
        <f>VLOOKUP(A1167,liaison!A:B,2,FALSE)</f>
        <v>5380</v>
      </c>
      <c r="C1167" s="2">
        <f>VLOOKUP(B1167,ERP!A:E,2,FALSE)</f>
        <v>1</v>
      </c>
      <c r="D1167" s="2">
        <f>VLOOKUP(B1167,ERP!A:E,3,FALSE)</f>
        <v>18</v>
      </c>
      <c r="E1167" s="2">
        <f>VLOOKUP(B1167,ERP!A:E,4,FALSE)</f>
        <v>24</v>
      </c>
      <c r="F1167" s="2" t="str">
        <f>VLOOKUP(B1167,ERP!A:E,5,FALSE)</f>
        <v>instock</v>
      </c>
      <c r="G1167" s="2">
        <v>0</v>
      </c>
      <c r="H1167" s="2">
        <v>0</v>
      </c>
      <c r="I1167" s="2">
        <v>0</v>
      </c>
      <c r="J1167" s="2">
        <v>0</v>
      </c>
      <c r="K1167" s="2">
        <v>0</v>
      </c>
      <c r="L1167" s="2" t="s">
        <v>29</v>
      </c>
      <c r="N1167" s="2">
        <v>2</v>
      </c>
      <c r="O1167" s="3">
        <v>43344.65252314815</v>
      </c>
      <c r="P1167" s="3">
        <v>43344.569189814807</v>
      </c>
      <c r="R1167" s="2" t="s">
        <v>1821</v>
      </c>
      <c r="T1167" s="2" t="s">
        <v>32</v>
      </c>
      <c r="U1167" s="2" t="s">
        <v>33</v>
      </c>
      <c r="V1167" s="2" t="s">
        <v>33</v>
      </c>
      <c r="X1167" s="2" t="s">
        <v>1823</v>
      </c>
      <c r="Y1167" s="3">
        <v>43945.909675925926</v>
      </c>
      <c r="Z1167" s="3">
        <v>43945.826342592591</v>
      </c>
      <c r="AB1167" s="2">
        <v>0</v>
      </c>
      <c r="AC1167" s="2" t="s">
        <v>3303</v>
      </c>
      <c r="AD1167" s="2">
        <v>0</v>
      </c>
      <c r="AE1167" s="2" t="s">
        <v>2851</v>
      </c>
      <c r="AF1167" s="2" t="s">
        <v>2852</v>
      </c>
      <c r="AG1167" s="2">
        <v>0</v>
      </c>
    </row>
    <row r="1168" spans="1:33" x14ac:dyDescent="0.2">
      <c r="A1168" s="2">
        <v>16011</v>
      </c>
      <c r="B1168" s="2">
        <f>VLOOKUP(A1168,liaison!A:B,2,FALSE)</f>
        <v>5382</v>
      </c>
      <c r="C1168" s="2">
        <f>VLOOKUP(B1168,ERP!A:E,2,FALSE)</f>
        <v>1</v>
      </c>
      <c r="D1168" s="2">
        <f>VLOOKUP(B1168,ERP!A:E,3,FALSE)</f>
        <v>22.8</v>
      </c>
      <c r="E1168" s="2">
        <f>VLOOKUP(B1168,ERP!A:E,4,FALSE)</f>
        <v>11</v>
      </c>
      <c r="F1168" s="2" t="str">
        <f>VLOOKUP(B1168,ERP!A:E,5,FALSE)</f>
        <v>instock</v>
      </c>
      <c r="G1168" s="2">
        <v>0</v>
      </c>
      <c r="H1168" s="2">
        <v>0</v>
      </c>
      <c r="I1168" s="2">
        <v>0</v>
      </c>
      <c r="J1168" s="2">
        <v>0</v>
      </c>
      <c r="K1168" s="2">
        <v>0</v>
      </c>
      <c r="L1168" s="2" t="s">
        <v>29</v>
      </c>
      <c r="N1168" s="2">
        <v>2</v>
      </c>
      <c r="O1168" s="3">
        <v>43344.660231481481</v>
      </c>
      <c r="P1168" s="3">
        <v>43344.576898148152</v>
      </c>
      <c r="R1168" s="2" t="s">
        <v>1825</v>
      </c>
      <c r="T1168" s="2" t="s">
        <v>32</v>
      </c>
      <c r="U1168" s="2" t="s">
        <v>33</v>
      </c>
      <c r="V1168" s="2" t="s">
        <v>33</v>
      </c>
      <c r="X1168" s="2" t="s">
        <v>1827</v>
      </c>
      <c r="Y1168" s="3">
        <v>44004.482662037037</v>
      </c>
      <c r="Z1168" s="3">
        <v>44004.399328703701</v>
      </c>
      <c r="AB1168" s="2">
        <v>0</v>
      </c>
      <c r="AC1168" s="2" t="s">
        <v>3304</v>
      </c>
      <c r="AD1168" s="2">
        <v>0</v>
      </c>
      <c r="AE1168" s="2" t="s">
        <v>2851</v>
      </c>
      <c r="AF1168" s="2" t="s">
        <v>2852</v>
      </c>
      <c r="AG1168" s="2">
        <v>0</v>
      </c>
    </row>
    <row r="1169" spans="1:33" x14ac:dyDescent="0.2">
      <c r="A1169" s="2">
        <v>3383</v>
      </c>
      <c r="B1169" s="2">
        <f>VLOOKUP(A1169,liaison!A:B,2,FALSE)</f>
        <v>5383</v>
      </c>
      <c r="C1169" s="2">
        <f>VLOOKUP(B1169,ERP!A:E,2,FALSE)</f>
        <v>1</v>
      </c>
      <c r="D1169" s="2">
        <f>VLOOKUP(B1169,ERP!A:E,3,FALSE)</f>
        <v>19.5</v>
      </c>
      <c r="E1169" s="2">
        <f>VLOOKUP(B1169,ERP!A:E,4,FALSE)</f>
        <v>9</v>
      </c>
      <c r="F1169" s="2" t="str">
        <f>VLOOKUP(B1169,ERP!A:E,5,FALSE)</f>
        <v>instock</v>
      </c>
      <c r="G1169" s="2">
        <v>0</v>
      </c>
      <c r="H1169" s="2">
        <v>0</v>
      </c>
      <c r="I1169" s="2">
        <v>0</v>
      </c>
      <c r="J1169" s="2">
        <v>0</v>
      </c>
      <c r="K1169" s="2">
        <v>0</v>
      </c>
      <c r="L1169" s="2" t="s">
        <v>29</v>
      </c>
      <c r="N1169" s="2">
        <v>2</v>
      </c>
      <c r="O1169" s="3">
        <v>43344.662476851852</v>
      </c>
      <c r="P1169" s="3">
        <v>43344.579143518517</v>
      </c>
      <c r="R1169" s="2" t="s">
        <v>1829</v>
      </c>
      <c r="T1169" s="2" t="s">
        <v>32</v>
      </c>
      <c r="U1169" s="2" t="s">
        <v>33</v>
      </c>
      <c r="V1169" s="2" t="s">
        <v>33</v>
      </c>
      <c r="X1169" s="2" t="s">
        <v>1831</v>
      </c>
      <c r="Y1169" s="3">
        <v>43945.909236111111</v>
      </c>
      <c r="Z1169" s="3">
        <v>43945.825902777768</v>
      </c>
      <c r="AB1169" s="2">
        <v>0</v>
      </c>
      <c r="AC1169" s="2" t="s">
        <v>3305</v>
      </c>
      <c r="AD1169" s="2">
        <v>0</v>
      </c>
      <c r="AE1169" s="2" t="s">
        <v>2851</v>
      </c>
      <c r="AF1169" s="2" t="s">
        <v>2852</v>
      </c>
      <c r="AG1169" s="2">
        <v>0</v>
      </c>
    </row>
    <row r="1170" spans="1:33" x14ac:dyDescent="0.2">
      <c r="A1170" s="2">
        <v>14149</v>
      </c>
      <c r="B1170" s="2">
        <f>VLOOKUP(A1170,liaison!A:B,2,FALSE)</f>
        <v>5384</v>
      </c>
      <c r="C1170" s="2">
        <f>VLOOKUP(B1170,ERP!A:E,2,FALSE)</f>
        <v>1</v>
      </c>
      <c r="D1170" s="2">
        <f>VLOOKUP(B1170,ERP!A:E,3,FALSE)</f>
        <v>28.8</v>
      </c>
      <c r="E1170" s="2">
        <f>VLOOKUP(B1170,ERP!A:E,4,FALSE)</f>
        <v>0</v>
      </c>
      <c r="F1170" s="2" t="str">
        <f>VLOOKUP(B1170,ERP!A:E,5,FALSE)</f>
        <v>outofstock</v>
      </c>
      <c r="G1170" s="2">
        <v>0</v>
      </c>
      <c r="H1170" s="2">
        <v>0</v>
      </c>
      <c r="I1170" s="2">
        <v>0</v>
      </c>
      <c r="J1170" s="2">
        <v>0</v>
      </c>
      <c r="K1170" s="2">
        <v>0</v>
      </c>
      <c r="L1170" s="2" t="s">
        <v>29</v>
      </c>
      <c r="N1170" s="2">
        <v>2</v>
      </c>
      <c r="O1170" s="3">
        <v>43344.665543981479</v>
      </c>
      <c r="P1170" s="3">
        <v>43344.58221064815</v>
      </c>
      <c r="R1170" s="2" t="s">
        <v>1833</v>
      </c>
      <c r="T1170" s="2" t="s">
        <v>32</v>
      </c>
      <c r="U1170" s="2" t="s">
        <v>33</v>
      </c>
      <c r="V1170" s="2" t="s">
        <v>33</v>
      </c>
      <c r="X1170" s="2" t="s">
        <v>1835</v>
      </c>
      <c r="Y1170" s="3">
        <v>43922.395902777767</v>
      </c>
      <c r="Z1170" s="3">
        <v>43922.312569444453</v>
      </c>
      <c r="AB1170" s="2">
        <v>0</v>
      </c>
      <c r="AC1170" s="2" t="s">
        <v>3306</v>
      </c>
      <c r="AD1170" s="2">
        <v>0</v>
      </c>
      <c r="AE1170" s="2" t="s">
        <v>2851</v>
      </c>
      <c r="AF1170" s="2" t="s">
        <v>2852</v>
      </c>
      <c r="AG1170" s="2">
        <v>0</v>
      </c>
    </row>
    <row r="1171" spans="1:33" x14ac:dyDescent="0.2">
      <c r="A1171" s="2">
        <v>13904</v>
      </c>
      <c r="B1171" s="2">
        <f>VLOOKUP(A1171,liaison!A:B,2,FALSE)</f>
        <v>5389</v>
      </c>
      <c r="C1171" s="2">
        <f>VLOOKUP(B1171,ERP!A:E,2,FALSE)</f>
        <v>1</v>
      </c>
      <c r="D1171" s="2">
        <f>VLOOKUP(B1171,ERP!A:E,3,FALSE)</f>
        <v>16.100000000000001</v>
      </c>
      <c r="E1171" s="2">
        <f>VLOOKUP(B1171,ERP!A:E,4,FALSE)</f>
        <v>5</v>
      </c>
      <c r="F1171" s="2" t="str">
        <f>VLOOKUP(B1171,ERP!A:E,5,FALSE)</f>
        <v>instock</v>
      </c>
      <c r="G1171" s="2">
        <v>0</v>
      </c>
      <c r="H1171" s="2">
        <v>0</v>
      </c>
      <c r="I1171" s="2">
        <v>0</v>
      </c>
      <c r="J1171" s="2">
        <v>0</v>
      </c>
      <c r="K1171" s="2">
        <v>0</v>
      </c>
      <c r="L1171" s="2" t="s">
        <v>29</v>
      </c>
      <c r="N1171" s="2">
        <v>2</v>
      </c>
      <c r="O1171" s="3">
        <v>43349.421932870369</v>
      </c>
      <c r="P1171" s="3">
        <v>43349.338599537034</v>
      </c>
      <c r="R1171" s="2" t="s">
        <v>1837</v>
      </c>
      <c r="T1171" s="2" t="s">
        <v>32</v>
      </c>
      <c r="U1171" s="2" t="s">
        <v>33</v>
      </c>
      <c r="V1171" s="2" t="s">
        <v>33</v>
      </c>
      <c r="X1171" s="2" t="s">
        <v>1839</v>
      </c>
      <c r="Y1171" s="3">
        <v>43945.908576388887</v>
      </c>
      <c r="Z1171" s="3">
        <v>43945.825243055559</v>
      </c>
      <c r="AB1171" s="2">
        <v>0</v>
      </c>
      <c r="AC1171" s="2" t="s">
        <v>3307</v>
      </c>
      <c r="AD1171" s="2">
        <v>0</v>
      </c>
      <c r="AE1171" s="2" t="s">
        <v>2851</v>
      </c>
      <c r="AF1171" s="2" t="s">
        <v>2852</v>
      </c>
      <c r="AG1171" s="2">
        <v>0</v>
      </c>
    </row>
    <row r="1172" spans="1:33" x14ac:dyDescent="0.2">
      <c r="A1172" s="2">
        <v>14141</v>
      </c>
      <c r="B1172" s="2">
        <f>VLOOKUP(A1172,liaison!A:B,2,FALSE)</f>
        <v>5391</v>
      </c>
      <c r="C1172" s="2">
        <f>VLOOKUP(B1172,ERP!A:E,2,FALSE)</f>
        <v>1</v>
      </c>
      <c r="D1172" s="2">
        <f>VLOOKUP(B1172,ERP!A:E,3,FALSE)</f>
        <v>24.2</v>
      </c>
      <c r="E1172" s="2">
        <f>VLOOKUP(B1172,ERP!A:E,4,FALSE)</f>
        <v>17</v>
      </c>
      <c r="F1172" s="2" t="str">
        <f>VLOOKUP(B1172,ERP!A:E,5,FALSE)</f>
        <v>instock</v>
      </c>
      <c r="G1172" s="2">
        <v>0</v>
      </c>
      <c r="H1172" s="2">
        <v>0</v>
      </c>
      <c r="I1172" s="2">
        <v>0</v>
      </c>
      <c r="J1172" s="2">
        <v>0</v>
      </c>
      <c r="K1172" s="2">
        <v>1</v>
      </c>
      <c r="L1172" s="2" t="s">
        <v>29</v>
      </c>
      <c r="N1172" s="2">
        <v>2</v>
      </c>
      <c r="O1172" s="3">
        <v>43349.431932870371</v>
      </c>
      <c r="P1172" s="3">
        <v>43349.348599537043</v>
      </c>
      <c r="R1172" s="2" t="s">
        <v>1841</v>
      </c>
      <c r="T1172" s="2" t="s">
        <v>32</v>
      </c>
      <c r="U1172" s="2" t="s">
        <v>33</v>
      </c>
      <c r="V1172" s="2" t="s">
        <v>33</v>
      </c>
      <c r="X1172" s="2" t="s">
        <v>1843</v>
      </c>
      <c r="Y1172" s="3">
        <v>44035.690995370373</v>
      </c>
      <c r="Z1172" s="3">
        <v>44035.607662037037</v>
      </c>
      <c r="AB1172" s="2">
        <v>0</v>
      </c>
      <c r="AC1172" s="2" t="s">
        <v>3308</v>
      </c>
      <c r="AD1172" s="2">
        <v>0</v>
      </c>
      <c r="AE1172" s="2" t="s">
        <v>2851</v>
      </c>
      <c r="AF1172" s="2" t="s">
        <v>2852</v>
      </c>
      <c r="AG1172" s="2">
        <v>0</v>
      </c>
    </row>
    <row r="1173" spans="1:33" x14ac:dyDescent="0.2">
      <c r="A1173" s="2">
        <v>12494</v>
      </c>
      <c r="B1173" s="2">
        <f>VLOOKUP(A1173,liaison!A:B,2,FALSE)</f>
        <v>5393</v>
      </c>
      <c r="C1173" s="2">
        <f>VLOOKUP(B1173,ERP!A:E,2,FALSE)</f>
        <v>1</v>
      </c>
      <c r="D1173" s="2">
        <f>VLOOKUP(B1173,ERP!A:E,3,FALSE)</f>
        <v>35.299999999999997</v>
      </c>
      <c r="E1173" s="2">
        <f>VLOOKUP(B1173,ERP!A:E,4,FALSE)</f>
        <v>9</v>
      </c>
      <c r="F1173" s="2" t="str">
        <f>VLOOKUP(B1173,ERP!A:E,5,FALSE)</f>
        <v>instock</v>
      </c>
      <c r="G1173" s="2">
        <v>0</v>
      </c>
      <c r="H1173" s="2">
        <v>0</v>
      </c>
      <c r="I1173" s="2">
        <v>0</v>
      </c>
      <c r="J1173" s="2">
        <v>0</v>
      </c>
      <c r="K1173" s="2">
        <v>0</v>
      </c>
      <c r="L1173" s="2" t="s">
        <v>29</v>
      </c>
      <c r="N1173" s="2">
        <v>2</v>
      </c>
      <c r="O1173" s="3">
        <v>43349.440335648149</v>
      </c>
      <c r="P1173" s="3">
        <v>43349.357002314813</v>
      </c>
      <c r="R1173" s="2" t="s">
        <v>1845</v>
      </c>
      <c r="T1173" s="2" t="s">
        <v>32</v>
      </c>
      <c r="U1173" s="2" t="s">
        <v>33</v>
      </c>
      <c r="V1173" s="2" t="s">
        <v>33</v>
      </c>
      <c r="X1173" s="2" t="s">
        <v>1847</v>
      </c>
      <c r="Y1173" s="3">
        <v>43945.908900462957</v>
      </c>
      <c r="Z1173" s="3">
        <v>43945.825567129628</v>
      </c>
      <c r="AB1173" s="2">
        <v>0</v>
      </c>
      <c r="AC1173" s="2" t="s">
        <v>3309</v>
      </c>
      <c r="AD1173" s="2">
        <v>0</v>
      </c>
      <c r="AE1173" s="2" t="s">
        <v>2851</v>
      </c>
      <c r="AF1173" s="2" t="s">
        <v>2852</v>
      </c>
      <c r="AG1173" s="2">
        <v>0</v>
      </c>
    </row>
    <row r="1174" spans="1:33" x14ac:dyDescent="0.2">
      <c r="A1174" s="2">
        <v>15462</v>
      </c>
      <c r="B1174" s="2">
        <f>VLOOKUP(A1174,liaison!A:B,2,FALSE)</f>
        <v>5394</v>
      </c>
      <c r="C1174" s="2">
        <f>VLOOKUP(B1174,ERP!A:E,2,FALSE)</f>
        <v>1</v>
      </c>
      <c r="D1174" s="2">
        <f>VLOOKUP(B1174,ERP!A:E,3,FALSE)</f>
        <v>10.7</v>
      </c>
      <c r="E1174" s="2">
        <f>VLOOKUP(B1174,ERP!A:E,4,FALSE)</f>
        <v>4</v>
      </c>
      <c r="F1174" s="2" t="str">
        <f>VLOOKUP(B1174,ERP!A:E,5,FALSE)</f>
        <v>instock</v>
      </c>
      <c r="G1174" s="2">
        <v>0</v>
      </c>
      <c r="H1174" s="2">
        <v>0</v>
      </c>
      <c r="I1174" s="2">
        <v>0</v>
      </c>
      <c r="J1174" s="2">
        <v>0</v>
      </c>
      <c r="K1174" s="2">
        <v>0</v>
      </c>
      <c r="L1174" s="2" t="s">
        <v>29</v>
      </c>
      <c r="N1174" s="2">
        <v>2</v>
      </c>
      <c r="O1174" s="3">
        <v>43349.447951388887</v>
      </c>
      <c r="P1174" s="3">
        <v>43349.364618055559</v>
      </c>
      <c r="R1174" s="2" t="s">
        <v>1849</v>
      </c>
      <c r="T1174" s="2" t="s">
        <v>32</v>
      </c>
      <c r="U1174" s="2" t="s">
        <v>33</v>
      </c>
      <c r="V1174" s="2" t="s">
        <v>33</v>
      </c>
      <c r="X1174" s="2" t="s">
        <v>1851</v>
      </c>
      <c r="Y1174" s="3">
        <v>43984.447939814818</v>
      </c>
      <c r="Z1174" s="3">
        <v>43984.364606481482</v>
      </c>
      <c r="AB1174" s="2">
        <v>0</v>
      </c>
      <c r="AC1174" s="2" t="s">
        <v>3310</v>
      </c>
      <c r="AD1174" s="2">
        <v>0</v>
      </c>
      <c r="AE1174" s="2" t="s">
        <v>2851</v>
      </c>
      <c r="AF1174" s="2" t="s">
        <v>2852</v>
      </c>
      <c r="AG1174" s="2">
        <v>0</v>
      </c>
    </row>
    <row r="1175" spans="1:33" x14ac:dyDescent="0.2">
      <c r="A1175" s="2">
        <v>15095</v>
      </c>
      <c r="B1175" s="2">
        <f>VLOOKUP(A1175,liaison!A:B,2,FALSE)</f>
        <v>5395</v>
      </c>
      <c r="C1175" s="2">
        <f>VLOOKUP(B1175,ERP!A:E,2,FALSE)</f>
        <v>1</v>
      </c>
      <c r="D1175" s="2">
        <f>VLOOKUP(B1175,ERP!A:E,3,FALSE)</f>
        <v>12.7</v>
      </c>
      <c r="E1175" s="2">
        <f>VLOOKUP(B1175,ERP!A:E,4,FALSE)</f>
        <v>6</v>
      </c>
      <c r="F1175" s="2" t="str">
        <f>VLOOKUP(B1175,ERP!A:E,5,FALSE)</f>
        <v>instock</v>
      </c>
      <c r="G1175" s="2">
        <v>0</v>
      </c>
      <c r="H1175" s="2">
        <v>0</v>
      </c>
      <c r="I1175" s="2">
        <v>0</v>
      </c>
      <c r="J1175" s="2">
        <v>0</v>
      </c>
      <c r="K1175" s="2">
        <v>0</v>
      </c>
      <c r="L1175" s="2" t="s">
        <v>29</v>
      </c>
      <c r="N1175" s="2">
        <v>2</v>
      </c>
      <c r="O1175" s="3">
        <v>43349.461469907408</v>
      </c>
      <c r="P1175" s="3">
        <v>43349.378136574072</v>
      </c>
      <c r="R1175" s="2" t="s">
        <v>1853</v>
      </c>
      <c r="T1175" s="2" t="s">
        <v>32</v>
      </c>
      <c r="U1175" s="2" t="s">
        <v>33</v>
      </c>
      <c r="V1175" s="2" t="s">
        <v>33</v>
      </c>
      <c r="X1175" s="2" t="s">
        <v>1855</v>
      </c>
      <c r="Y1175" s="3">
        <v>43981.444050925929</v>
      </c>
      <c r="Z1175" s="3">
        <v>43981.360717592594</v>
      </c>
      <c r="AB1175" s="2">
        <v>0</v>
      </c>
      <c r="AC1175" s="2" t="s">
        <v>3311</v>
      </c>
      <c r="AD1175" s="2">
        <v>0</v>
      </c>
      <c r="AE1175" s="2" t="s">
        <v>2851</v>
      </c>
      <c r="AF1175" s="2" t="s">
        <v>2852</v>
      </c>
      <c r="AG1175" s="2">
        <v>0</v>
      </c>
    </row>
    <row r="1176" spans="1:33" x14ac:dyDescent="0.2">
      <c r="A1176" s="2">
        <v>14626</v>
      </c>
      <c r="B1176" s="2">
        <f>VLOOKUP(A1176,liaison!A:B,2,FALSE)</f>
        <v>5396</v>
      </c>
      <c r="C1176" s="2">
        <f>VLOOKUP(B1176,ERP!A:E,2,FALSE)</f>
        <v>1</v>
      </c>
      <c r="D1176" s="2">
        <f>VLOOKUP(B1176,ERP!A:E,3,FALSE)</f>
        <v>17.100000000000001</v>
      </c>
      <c r="E1176" s="2">
        <f>VLOOKUP(B1176,ERP!A:E,4,FALSE)</f>
        <v>34</v>
      </c>
      <c r="F1176" s="2" t="str">
        <f>VLOOKUP(B1176,ERP!A:E,5,FALSE)</f>
        <v>instock</v>
      </c>
      <c r="G1176" s="2">
        <v>0</v>
      </c>
      <c r="H1176" s="2">
        <v>0</v>
      </c>
      <c r="I1176" s="2">
        <v>0</v>
      </c>
      <c r="J1176" s="2">
        <v>0</v>
      </c>
      <c r="K1176" s="2">
        <v>0</v>
      </c>
      <c r="L1176" s="2" t="s">
        <v>29</v>
      </c>
      <c r="N1176" s="2">
        <v>2</v>
      </c>
      <c r="O1176" s="3">
        <v>43349.465844907398</v>
      </c>
      <c r="P1176" s="3">
        <v>43349.382511574076</v>
      </c>
      <c r="R1176" s="2" t="s">
        <v>1857</v>
      </c>
      <c r="T1176" s="2" t="s">
        <v>32</v>
      </c>
      <c r="U1176" s="2" t="s">
        <v>33</v>
      </c>
      <c r="V1176" s="2" t="s">
        <v>33</v>
      </c>
      <c r="X1176" s="2" t="s">
        <v>1859</v>
      </c>
      <c r="Y1176" s="3">
        <v>44068.767372685194</v>
      </c>
      <c r="Z1176" s="3">
        <v>44068.684039351851</v>
      </c>
      <c r="AB1176" s="2">
        <v>0</v>
      </c>
      <c r="AC1176" s="2" t="s">
        <v>3312</v>
      </c>
      <c r="AD1176" s="2">
        <v>0</v>
      </c>
      <c r="AE1176" s="2" t="s">
        <v>2851</v>
      </c>
      <c r="AF1176" s="2" t="s">
        <v>2852</v>
      </c>
      <c r="AG1176" s="2">
        <v>0</v>
      </c>
    </row>
    <row r="1177" spans="1:33" x14ac:dyDescent="0.2">
      <c r="A1177" s="2">
        <v>12496</v>
      </c>
      <c r="B1177" s="2">
        <f>VLOOKUP(A1177,liaison!A:B,2,FALSE)</f>
        <v>5397</v>
      </c>
      <c r="C1177" s="2">
        <f>VLOOKUP(B1177,ERP!A:E,2,FALSE)</f>
        <v>1</v>
      </c>
      <c r="D1177" s="2">
        <f>VLOOKUP(B1177,ERP!A:E,3,FALSE)</f>
        <v>24</v>
      </c>
      <c r="E1177" s="2">
        <f>VLOOKUP(B1177,ERP!A:E,4,FALSE)</f>
        <v>6</v>
      </c>
      <c r="F1177" s="2" t="str">
        <f>VLOOKUP(B1177,ERP!A:E,5,FALSE)</f>
        <v>instock</v>
      </c>
      <c r="G1177" s="2">
        <v>0</v>
      </c>
      <c r="H1177" s="2">
        <v>0</v>
      </c>
      <c r="I1177" s="2">
        <v>0</v>
      </c>
      <c r="J1177" s="2">
        <v>0</v>
      </c>
      <c r="K1177" s="2">
        <v>0</v>
      </c>
      <c r="L1177" s="2" t="s">
        <v>29</v>
      </c>
      <c r="N1177" s="2">
        <v>2</v>
      </c>
      <c r="O1177" s="3">
        <v>43349.470416666663</v>
      </c>
      <c r="P1177" s="3">
        <v>43349.387083333328</v>
      </c>
      <c r="R1177" s="2" t="s">
        <v>1861</v>
      </c>
      <c r="T1177" s="2" t="s">
        <v>32</v>
      </c>
      <c r="U1177" s="2" t="s">
        <v>33</v>
      </c>
      <c r="V1177" s="2" t="s">
        <v>33</v>
      </c>
      <c r="X1177" s="2" t="s">
        <v>1863</v>
      </c>
      <c r="Y1177" s="3">
        <v>43945.906030092592</v>
      </c>
      <c r="Z1177" s="3">
        <v>43945.822696759264</v>
      </c>
      <c r="AB1177" s="2">
        <v>0</v>
      </c>
      <c r="AC1177" s="2" t="s">
        <v>3313</v>
      </c>
      <c r="AD1177" s="2">
        <v>0</v>
      </c>
      <c r="AE1177" s="2" t="s">
        <v>2851</v>
      </c>
      <c r="AF1177" s="2" t="s">
        <v>2852</v>
      </c>
      <c r="AG1177" s="2">
        <v>0</v>
      </c>
    </row>
    <row r="1178" spans="1:33" x14ac:dyDescent="0.2">
      <c r="A1178" s="2">
        <v>12315</v>
      </c>
      <c r="B1178" s="2">
        <f>VLOOKUP(A1178,liaison!A:B,2,FALSE)</f>
        <v>5398</v>
      </c>
      <c r="C1178" s="2">
        <f>VLOOKUP(B1178,ERP!A:E,2,FALSE)</f>
        <v>1</v>
      </c>
      <c r="D1178" s="2">
        <f>VLOOKUP(B1178,ERP!A:E,3,FALSE)</f>
        <v>39</v>
      </c>
      <c r="E1178" s="2">
        <f>VLOOKUP(B1178,ERP!A:E,4,FALSE)</f>
        <v>10</v>
      </c>
      <c r="F1178" s="2" t="str">
        <f>VLOOKUP(B1178,ERP!A:E,5,FALSE)</f>
        <v>instock</v>
      </c>
      <c r="G1178" s="2">
        <v>0</v>
      </c>
      <c r="H1178" s="2">
        <v>0</v>
      </c>
      <c r="I1178" s="2">
        <v>0</v>
      </c>
      <c r="J1178" s="2">
        <v>0</v>
      </c>
      <c r="K1178" s="2">
        <v>1</v>
      </c>
      <c r="L1178" s="2" t="s">
        <v>29</v>
      </c>
      <c r="N1178" s="2">
        <v>2</v>
      </c>
      <c r="O1178" s="3">
        <v>43349.473425925928</v>
      </c>
      <c r="P1178" s="3">
        <v>43349.390092592592</v>
      </c>
      <c r="R1178" s="2" t="s">
        <v>1865</v>
      </c>
      <c r="T1178" s="2" t="s">
        <v>32</v>
      </c>
      <c r="U1178" s="2" t="s">
        <v>33</v>
      </c>
      <c r="V1178" s="2" t="s">
        <v>33</v>
      </c>
      <c r="X1178" s="2" t="s">
        <v>1867</v>
      </c>
      <c r="Y1178" s="3">
        <v>43953.600717592592</v>
      </c>
      <c r="Z1178" s="3">
        <v>43953.517384259263</v>
      </c>
      <c r="AB1178" s="2">
        <v>0</v>
      </c>
      <c r="AC1178" s="2" t="s">
        <v>3314</v>
      </c>
      <c r="AD1178" s="2">
        <v>0</v>
      </c>
      <c r="AE1178" s="2" t="s">
        <v>2851</v>
      </c>
      <c r="AF1178" s="2" t="s">
        <v>2852</v>
      </c>
      <c r="AG1178" s="2">
        <v>0</v>
      </c>
    </row>
    <row r="1179" spans="1:33" x14ac:dyDescent="0.2">
      <c r="A1179" s="2">
        <v>15649</v>
      </c>
      <c r="B1179" s="2">
        <f>VLOOKUP(A1179,liaison!A:B,2,FALSE)</f>
        <v>5439</v>
      </c>
      <c r="C1179" s="2">
        <f>VLOOKUP(B1179,ERP!A:E,2,FALSE)</f>
        <v>1</v>
      </c>
      <c r="D1179" s="2">
        <f>VLOOKUP(B1179,ERP!A:E,3,FALSE)</f>
        <v>13.2</v>
      </c>
      <c r="E1179" s="2">
        <f>VLOOKUP(B1179,ERP!A:E,4,FALSE)</f>
        <v>0</v>
      </c>
      <c r="F1179" s="2" t="str">
        <f>VLOOKUP(B1179,ERP!A:E,5,FALSE)</f>
        <v>outofstock</v>
      </c>
      <c r="G1179" s="2">
        <v>0</v>
      </c>
      <c r="H1179" s="2">
        <v>0</v>
      </c>
      <c r="I1179" s="2">
        <v>0</v>
      </c>
      <c r="J1179" s="2">
        <v>0</v>
      </c>
      <c r="K1179" s="2">
        <v>18</v>
      </c>
      <c r="L1179" s="2" t="s">
        <v>29</v>
      </c>
      <c r="N1179" s="2">
        <v>2</v>
      </c>
      <c r="O1179" s="3">
        <v>43356.642962962957</v>
      </c>
      <c r="P1179" s="3">
        <v>43356.559629629628</v>
      </c>
      <c r="R1179" s="2" t="s">
        <v>1869</v>
      </c>
      <c r="T1179" s="2" t="s">
        <v>32</v>
      </c>
      <c r="U1179" s="2" t="s">
        <v>33</v>
      </c>
      <c r="V1179" s="2" t="s">
        <v>33</v>
      </c>
      <c r="X1179" s="2" t="s">
        <v>1871</v>
      </c>
      <c r="Y1179" s="3">
        <v>44002.375115740739</v>
      </c>
      <c r="Z1179" s="3">
        <v>44002.29178240741</v>
      </c>
      <c r="AB1179" s="2">
        <v>0</v>
      </c>
      <c r="AC1179" s="2" t="s">
        <v>3315</v>
      </c>
      <c r="AD1179" s="2">
        <v>0</v>
      </c>
      <c r="AE1179" s="2" t="s">
        <v>2851</v>
      </c>
      <c r="AF1179" s="2" t="s">
        <v>2852</v>
      </c>
      <c r="AG1179" s="2">
        <v>0</v>
      </c>
    </row>
    <row r="1180" spans="1:33" x14ac:dyDescent="0.2">
      <c r="A1180" s="2">
        <v>14809</v>
      </c>
      <c r="B1180" s="2">
        <f>VLOOKUP(A1180,liaison!A:B,2,FALSE)</f>
        <v>5443</v>
      </c>
      <c r="C1180" s="2">
        <f>VLOOKUP(B1180,ERP!A:E,2,FALSE)</f>
        <v>1</v>
      </c>
      <c r="D1180" s="2">
        <f>VLOOKUP(B1180,ERP!A:E,3,FALSE)</f>
        <v>23.6</v>
      </c>
      <c r="E1180" s="2">
        <f>VLOOKUP(B1180,ERP!A:E,4,FALSE)</f>
        <v>2</v>
      </c>
      <c r="F1180" s="2" t="str">
        <f>VLOOKUP(B1180,ERP!A:E,5,FALSE)</f>
        <v>instock</v>
      </c>
      <c r="G1180" s="2">
        <v>0</v>
      </c>
      <c r="H1180" s="2">
        <v>0</v>
      </c>
      <c r="I1180" s="2">
        <v>0</v>
      </c>
      <c r="J1180" s="2">
        <v>0</v>
      </c>
      <c r="K1180" s="2">
        <v>5</v>
      </c>
      <c r="L1180" s="2" t="s">
        <v>29</v>
      </c>
      <c r="N1180" s="2">
        <v>2</v>
      </c>
      <c r="O1180" s="3">
        <v>43356.67864583333</v>
      </c>
      <c r="P1180" s="3">
        <v>43356.595312500001</v>
      </c>
      <c r="R1180" s="2" t="s">
        <v>1873</v>
      </c>
      <c r="T1180" s="2" t="s">
        <v>32</v>
      </c>
      <c r="U1180" s="2" t="s">
        <v>33</v>
      </c>
      <c r="V1180" s="2" t="s">
        <v>33</v>
      </c>
      <c r="X1180" s="2" t="s">
        <v>1875</v>
      </c>
      <c r="Y1180" s="3">
        <v>44070.663217592592</v>
      </c>
      <c r="Z1180" s="3">
        <v>44070.579884259263</v>
      </c>
      <c r="AB1180" s="2">
        <v>0</v>
      </c>
      <c r="AC1180" s="2" t="s">
        <v>3316</v>
      </c>
      <c r="AD1180" s="2">
        <v>0</v>
      </c>
      <c r="AE1180" s="2" t="s">
        <v>2851</v>
      </c>
      <c r="AF1180" s="2" t="s">
        <v>2852</v>
      </c>
      <c r="AG1180" s="2">
        <v>0</v>
      </c>
    </row>
    <row r="1181" spans="1:33" x14ac:dyDescent="0.2">
      <c r="A1181" s="2">
        <v>15155</v>
      </c>
      <c r="B1181" s="2">
        <f>VLOOKUP(A1181,liaison!A:B,2,FALSE)</f>
        <v>5444</v>
      </c>
      <c r="C1181" s="2">
        <f>VLOOKUP(B1181,ERP!A:E,2,FALSE)</f>
        <v>1</v>
      </c>
      <c r="D1181" s="2">
        <f>VLOOKUP(B1181,ERP!A:E,3,FALSE)</f>
        <v>15.5</v>
      </c>
      <c r="E1181" s="2">
        <f>VLOOKUP(B1181,ERP!A:E,4,FALSE)</f>
        <v>37</v>
      </c>
      <c r="F1181" s="2" t="str">
        <f>VLOOKUP(B1181,ERP!A:E,5,FALSE)</f>
        <v>instock</v>
      </c>
      <c r="G1181" s="2">
        <v>0</v>
      </c>
      <c r="H1181" s="2">
        <v>0</v>
      </c>
      <c r="I1181" s="2">
        <v>0</v>
      </c>
      <c r="J1181" s="2">
        <v>0</v>
      </c>
      <c r="K1181" s="2">
        <v>1</v>
      </c>
      <c r="L1181" s="2" t="s">
        <v>29</v>
      </c>
      <c r="N1181" s="2">
        <v>2</v>
      </c>
      <c r="O1181" s="3">
        <v>43356.684849537043</v>
      </c>
      <c r="P1181" s="3">
        <v>43356.6015162037</v>
      </c>
      <c r="R1181" s="2" t="s">
        <v>1877</v>
      </c>
      <c r="T1181" s="2" t="s">
        <v>32</v>
      </c>
      <c r="U1181" s="2" t="s">
        <v>33</v>
      </c>
      <c r="V1181" s="2" t="s">
        <v>33</v>
      </c>
      <c r="X1181" s="2" t="s">
        <v>1879</v>
      </c>
      <c r="Y1181" s="3">
        <v>44063.563344907408</v>
      </c>
      <c r="Z1181" s="3">
        <v>44063.480011574073</v>
      </c>
      <c r="AB1181" s="2">
        <v>0</v>
      </c>
      <c r="AC1181" s="2" t="s">
        <v>3317</v>
      </c>
      <c r="AD1181" s="2">
        <v>0</v>
      </c>
      <c r="AE1181" s="2" t="s">
        <v>2851</v>
      </c>
      <c r="AF1181" s="2" t="s">
        <v>2852</v>
      </c>
      <c r="AG1181" s="2">
        <v>0</v>
      </c>
    </row>
    <row r="1182" spans="1:33" x14ac:dyDescent="0.2">
      <c r="A1182" s="2">
        <v>12194</v>
      </c>
      <c r="B1182" s="2">
        <f>VLOOKUP(A1182,liaison!A:B,2,FALSE)</f>
        <v>5445</v>
      </c>
      <c r="C1182" s="2">
        <f>VLOOKUP(B1182,ERP!A:E,2,FALSE)</f>
        <v>1</v>
      </c>
      <c r="D1182" s="2">
        <f>VLOOKUP(B1182,ERP!A:E,3,FALSE)</f>
        <v>16.3</v>
      </c>
      <c r="E1182" s="2">
        <f>VLOOKUP(B1182,ERP!A:E,4,FALSE)</f>
        <v>11</v>
      </c>
      <c r="F1182" s="2" t="str">
        <f>VLOOKUP(B1182,ERP!A:E,5,FALSE)</f>
        <v>instock</v>
      </c>
      <c r="G1182" s="2">
        <v>0</v>
      </c>
      <c r="H1182" s="2">
        <v>0</v>
      </c>
      <c r="I1182" s="2">
        <v>0</v>
      </c>
      <c r="J1182" s="2">
        <v>0</v>
      </c>
      <c r="K1182" s="2">
        <v>0</v>
      </c>
      <c r="L1182" s="2" t="s">
        <v>29</v>
      </c>
      <c r="N1182" s="2">
        <v>2</v>
      </c>
      <c r="O1182" s="3">
        <v>43356.688784722217</v>
      </c>
      <c r="P1182" s="3">
        <v>43356.605451388888</v>
      </c>
      <c r="R1182" s="2" t="s">
        <v>1881</v>
      </c>
      <c r="T1182" s="2" t="s">
        <v>32</v>
      </c>
      <c r="U1182" s="2" t="s">
        <v>33</v>
      </c>
      <c r="V1182" s="2" t="s">
        <v>33</v>
      </c>
      <c r="X1182" s="2" t="s">
        <v>1883</v>
      </c>
      <c r="Y1182" s="3">
        <v>43998.607662037037</v>
      </c>
      <c r="Z1182" s="3">
        <v>43998.524328703701</v>
      </c>
      <c r="AB1182" s="2">
        <v>0</v>
      </c>
      <c r="AC1182" s="2" t="s">
        <v>3318</v>
      </c>
      <c r="AD1182" s="2">
        <v>0</v>
      </c>
      <c r="AE1182" s="2" t="s">
        <v>2851</v>
      </c>
      <c r="AF1182" s="2" t="s">
        <v>2852</v>
      </c>
      <c r="AG1182" s="2">
        <v>0</v>
      </c>
    </row>
    <row r="1183" spans="1:33" x14ac:dyDescent="0.2">
      <c r="A1183" s="2">
        <v>16328</v>
      </c>
      <c r="B1183" s="2">
        <f>VLOOKUP(A1183,liaison!A:B,2,FALSE)</f>
        <v>5446</v>
      </c>
      <c r="C1183" s="2">
        <f>VLOOKUP(B1183,ERP!A:E,2,FALSE)</f>
        <v>1</v>
      </c>
      <c r="D1183" s="2">
        <f>VLOOKUP(B1183,ERP!A:E,3,FALSE)</f>
        <v>16.2</v>
      </c>
      <c r="E1183" s="2">
        <f>VLOOKUP(B1183,ERP!A:E,4,FALSE)</f>
        <v>30</v>
      </c>
      <c r="F1183" s="2" t="str">
        <f>VLOOKUP(B1183,ERP!A:E,5,FALSE)</f>
        <v>instock</v>
      </c>
      <c r="G1183" s="2">
        <v>0</v>
      </c>
      <c r="H1183" s="2">
        <v>0</v>
      </c>
      <c r="I1183" s="2">
        <v>0</v>
      </c>
      <c r="J1183" s="2">
        <v>0</v>
      </c>
      <c r="K1183" s="2">
        <v>0</v>
      </c>
      <c r="L1183" s="2" t="s">
        <v>29</v>
      </c>
      <c r="N1183" s="2">
        <v>2</v>
      </c>
      <c r="O1183" s="3">
        <v>43356.696979166663</v>
      </c>
      <c r="P1183" s="3">
        <v>43356.613645833328</v>
      </c>
      <c r="R1183" s="2" t="s">
        <v>1885</v>
      </c>
      <c r="T1183" s="2" t="s">
        <v>32</v>
      </c>
      <c r="U1183" s="2" t="s">
        <v>33</v>
      </c>
      <c r="V1183" s="2" t="s">
        <v>33</v>
      </c>
      <c r="X1183" s="2" t="s">
        <v>1887</v>
      </c>
      <c r="Y1183" s="3">
        <v>44035.396053240736</v>
      </c>
      <c r="Z1183" s="3">
        <v>44035.312719907408</v>
      </c>
      <c r="AB1183" s="2">
        <v>0</v>
      </c>
      <c r="AC1183" s="2" t="s">
        <v>3319</v>
      </c>
      <c r="AD1183" s="2">
        <v>0</v>
      </c>
      <c r="AE1183" s="2" t="s">
        <v>2851</v>
      </c>
      <c r="AF1183" s="2" t="s">
        <v>2852</v>
      </c>
      <c r="AG1183" s="2">
        <v>0</v>
      </c>
    </row>
    <row r="1184" spans="1:33" x14ac:dyDescent="0.2">
      <c r="A1184" s="2">
        <v>14469</v>
      </c>
      <c r="B1184" s="2">
        <f>VLOOKUP(A1184,liaison!A:B,2,FALSE)</f>
        <v>5448</v>
      </c>
      <c r="C1184" s="2">
        <f>VLOOKUP(B1184,ERP!A:E,2,FALSE)</f>
        <v>1</v>
      </c>
      <c r="D1184" s="2">
        <f>VLOOKUP(B1184,ERP!A:E,3,FALSE)</f>
        <v>7.2</v>
      </c>
      <c r="E1184" s="2">
        <f>VLOOKUP(B1184,ERP!A:E,4,FALSE)</f>
        <v>0</v>
      </c>
      <c r="F1184" s="2" t="str">
        <f>VLOOKUP(B1184,ERP!A:E,5,FALSE)</f>
        <v>outofstock</v>
      </c>
      <c r="G1184" s="2">
        <v>0</v>
      </c>
      <c r="H1184" s="2">
        <v>0</v>
      </c>
      <c r="I1184" s="2">
        <v>0</v>
      </c>
      <c r="J1184" s="2">
        <v>0</v>
      </c>
      <c r="K1184" s="2">
        <v>0</v>
      </c>
      <c r="L1184" s="2" t="s">
        <v>29</v>
      </c>
      <c r="N1184" s="2">
        <v>2</v>
      </c>
      <c r="O1184" s="3">
        <v>43356.702187499999</v>
      </c>
      <c r="P1184" s="3">
        <v>43356.618854166663</v>
      </c>
      <c r="R1184" s="2" t="s">
        <v>1889</v>
      </c>
      <c r="T1184" s="2" t="s">
        <v>32</v>
      </c>
      <c r="U1184" s="2" t="s">
        <v>33</v>
      </c>
      <c r="V1184" s="2" t="s">
        <v>33</v>
      </c>
      <c r="X1184" s="2" t="s">
        <v>1891</v>
      </c>
      <c r="Y1184" s="3">
        <v>44070.430509259262</v>
      </c>
      <c r="Z1184" s="3">
        <v>44070.347175925926</v>
      </c>
      <c r="AB1184" s="2">
        <v>0</v>
      </c>
      <c r="AC1184" s="2" t="s">
        <v>3320</v>
      </c>
      <c r="AD1184" s="2">
        <v>0</v>
      </c>
      <c r="AE1184" s="2" t="s">
        <v>2851</v>
      </c>
      <c r="AF1184" s="2" t="s">
        <v>2852</v>
      </c>
      <c r="AG1184" s="2">
        <v>0</v>
      </c>
    </row>
    <row r="1185" spans="1:33" x14ac:dyDescent="0.2">
      <c r="A1185" s="2">
        <v>16034</v>
      </c>
      <c r="B1185" s="2">
        <f>VLOOKUP(A1185,liaison!A:B,2,FALSE)</f>
        <v>5465</v>
      </c>
      <c r="C1185" s="2">
        <f>VLOOKUP(B1185,ERP!A:E,2,FALSE)</f>
        <v>1</v>
      </c>
      <c r="D1185" s="2">
        <f>VLOOKUP(B1185,ERP!A:E,3,FALSE)</f>
        <v>54.8</v>
      </c>
      <c r="E1185" s="2">
        <f>VLOOKUP(B1185,ERP!A:E,4,FALSE)</f>
        <v>12</v>
      </c>
      <c r="F1185" s="2" t="str">
        <f>VLOOKUP(B1185,ERP!A:E,5,FALSE)</f>
        <v>instock</v>
      </c>
      <c r="G1185" s="2">
        <v>0</v>
      </c>
      <c r="H1185" s="2">
        <v>0</v>
      </c>
      <c r="I1185" s="2">
        <v>0</v>
      </c>
      <c r="J1185" s="2">
        <v>0</v>
      </c>
      <c r="K1185" s="2">
        <v>3</v>
      </c>
      <c r="L1185" s="2" t="s">
        <v>29</v>
      </c>
      <c r="N1185" s="2">
        <v>2</v>
      </c>
      <c r="O1185" s="3">
        <v>43368.649606481478</v>
      </c>
      <c r="P1185" s="3">
        <v>43368.56627314815</v>
      </c>
      <c r="R1185" s="2" t="s">
        <v>1893</v>
      </c>
      <c r="T1185" s="2" t="s">
        <v>32</v>
      </c>
      <c r="U1185" s="2" t="s">
        <v>33</v>
      </c>
      <c r="V1185" s="2" t="s">
        <v>33</v>
      </c>
      <c r="X1185" s="2" t="s">
        <v>1895</v>
      </c>
      <c r="Y1185" s="3">
        <v>44064.600729166668</v>
      </c>
      <c r="Z1185" s="3">
        <v>44064.517395833333</v>
      </c>
      <c r="AB1185" s="2">
        <v>0</v>
      </c>
      <c r="AC1185" s="2" t="s">
        <v>3321</v>
      </c>
      <c r="AD1185" s="2">
        <v>0</v>
      </c>
      <c r="AE1185" s="2" t="s">
        <v>2851</v>
      </c>
      <c r="AF1185" s="2" t="s">
        <v>2852</v>
      </c>
      <c r="AG1185" s="2">
        <v>0</v>
      </c>
    </row>
    <row r="1186" spans="1:33" x14ac:dyDescent="0.2">
      <c r="A1186" s="2">
        <v>14679</v>
      </c>
      <c r="B1186" s="2">
        <f>VLOOKUP(A1186,liaison!A:B,2,FALSE)</f>
        <v>5474</v>
      </c>
      <c r="C1186" s="2">
        <f>VLOOKUP(B1186,ERP!A:E,2,FALSE)</f>
        <v>1</v>
      </c>
      <c r="D1186" s="2">
        <f>VLOOKUP(B1186,ERP!A:E,3,FALSE)</f>
        <v>42</v>
      </c>
      <c r="E1186" s="2">
        <f>VLOOKUP(B1186,ERP!A:E,4,FALSE)</f>
        <v>0</v>
      </c>
      <c r="F1186" s="2" t="str">
        <f>VLOOKUP(B1186,ERP!A:E,5,FALSE)</f>
        <v>outofstock</v>
      </c>
      <c r="G1186" s="2">
        <v>0</v>
      </c>
      <c r="H1186" s="2">
        <v>0</v>
      </c>
      <c r="I1186" s="2">
        <v>0</v>
      </c>
      <c r="J1186" s="2">
        <v>0</v>
      </c>
      <c r="K1186" s="2">
        <v>4</v>
      </c>
      <c r="L1186" s="2" t="s">
        <v>29</v>
      </c>
      <c r="N1186" s="2">
        <v>2</v>
      </c>
      <c r="O1186" s="3">
        <v>43382.58697916667</v>
      </c>
      <c r="P1186" s="3">
        <v>43382.503645833327</v>
      </c>
      <c r="R1186" s="2" t="s">
        <v>1897</v>
      </c>
      <c r="T1186" s="2" t="s">
        <v>32</v>
      </c>
      <c r="U1186" s="2" t="s">
        <v>33</v>
      </c>
      <c r="V1186" s="2" t="s">
        <v>33</v>
      </c>
      <c r="X1186" s="2" t="s">
        <v>1899</v>
      </c>
      <c r="Y1186" s="3">
        <v>43904.489606481482</v>
      </c>
      <c r="Z1186" s="3">
        <v>43904.447939814818</v>
      </c>
      <c r="AB1186" s="2">
        <v>0</v>
      </c>
      <c r="AC1186" s="2" t="s">
        <v>3322</v>
      </c>
      <c r="AD1186" s="2">
        <v>0</v>
      </c>
      <c r="AE1186" s="2" t="s">
        <v>2851</v>
      </c>
      <c r="AF1186" s="2" t="s">
        <v>2852</v>
      </c>
      <c r="AG1186" s="2">
        <v>0</v>
      </c>
    </row>
    <row r="1187" spans="1:33" x14ac:dyDescent="0.2">
      <c r="A1187" s="2">
        <v>15526</v>
      </c>
      <c r="B1187" s="2">
        <f>VLOOKUP(A1187,liaison!A:B,2,FALSE)</f>
        <v>5477</v>
      </c>
      <c r="C1187" s="2">
        <f>VLOOKUP(B1187,ERP!A:E,2,FALSE)</f>
        <v>1</v>
      </c>
      <c r="D1187" s="2">
        <f>VLOOKUP(B1187,ERP!A:E,3,FALSE)</f>
        <v>19.8</v>
      </c>
      <c r="E1187" s="2">
        <f>VLOOKUP(B1187,ERP!A:E,4,FALSE)</f>
        <v>38</v>
      </c>
      <c r="F1187" s="2" t="str">
        <f>VLOOKUP(B1187,ERP!A:E,5,FALSE)</f>
        <v>instock</v>
      </c>
      <c r="G1187" s="2">
        <v>0</v>
      </c>
      <c r="H1187" s="2">
        <v>0</v>
      </c>
      <c r="I1187" s="2">
        <v>0</v>
      </c>
      <c r="J1187" s="2">
        <v>0</v>
      </c>
      <c r="K1187" s="2">
        <v>4</v>
      </c>
      <c r="L1187" s="2" t="s">
        <v>29</v>
      </c>
      <c r="N1187" s="2">
        <v>2</v>
      </c>
      <c r="O1187" s="3">
        <v>43382.598287037043</v>
      </c>
      <c r="P1187" s="3">
        <v>43382.514953703707</v>
      </c>
      <c r="R1187" s="2" t="s">
        <v>1901</v>
      </c>
      <c r="T1187" s="2" t="s">
        <v>32</v>
      </c>
      <c r="U1187" s="2" t="s">
        <v>33</v>
      </c>
      <c r="V1187" s="2" t="s">
        <v>33</v>
      </c>
      <c r="X1187" s="2" t="s">
        <v>1903</v>
      </c>
      <c r="Y1187" s="3">
        <v>44069.663229166668</v>
      </c>
      <c r="Z1187" s="3">
        <v>44069.579895833333</v>
      </c>
      <c r="AB1187" s="2">
        <v>0</v>
      </c>
      <c r="AC1187" s="2" t="s">
        <v>3323</v>
      </c>
      <c r="AD1187" s="2">
        <v>0</v>
      </c>
      <c r="AE1187" s="2" t="s">
        <v>2851</v>
      </c>
      <c r="AF1187" s="2" t="s">
        <v>2852</v>
      </c>
      <c r="AG1187" s="2">
        <v>0</v>
      </c>
    </row>
    <row r="1188" spans="1:33" x14ac:dyDescent="0.2">
      <c r="A1188" s="2">
        <v>16305</v>
      </c>
      <c r="B1188" s="2">
        <f>VLOOKUP(A1188,liaison!A:B,2,FALSE)</f>
        <v>5479</v>
      </c>
      <c r="C1188" s="2">
        <f>VLOOKUP(B1188,ERP!A:E,2,FALSE)</f>
        <v>1</v>
      </c>
      <c r="D1188" s="2">
        <f>VLOOKUP(B1188,ERP!A:E,3,FALSE)</f>
        <v>10.199999999999999</v>
      </c>
      <c r="E1188" s="2">
        <f>VLOOKUP(B1188,ERP!A:E,4,FALSE)</f>
        <v>69</v>
      </c>
      <c r="F1188" s="2" t="str">
        <f>VLOOKUP(B1188,ERP!A:E,5,FALSE)</f>
        <v>instock</v>
      </c>
      <c r="G1188" s="2">
        <v>0</v>
      </c>
      <c r="H1188" s="2">
        <v>0</v>
      </c>
      <c r="I1188" s="2">
        <v>0</v>
      </c>
      <c r="J1188" s="2">
        <v>0</v>
      </c>
      <c r="K1188" s="2">
        <v>3</v>
      </c>
      <c r="L1188" s="2" t="s">
        <v>29</v>
      </c>
      <c r="N1188" s="2">
        <v>2</v>
      </c>
      <c r="O1188" s="3">
        <v>43382.605798611112</v>
      </c>
      <c r="P1188" s="3">
        <v>43382.522465277783</v>
      </c>
      <c r="R1188" s="2" t="s">
        <v>1905</v>
      </c>
      <c r="T1188" s="2" t="s">
        <v>32</v>
      </c>
      <c r="U1188" s="2" t="s">
        <v>33</v>
      </c>
      <c r="V1188" s="2" t="s">
        <v>33</v>
      </c>
      <c r="X1188" s="2" t="s">
        <v>1907</v>
      </c>
      <c r="Y1188" s="3">
        <v>44068.767407407409</v>
      </c>
      <c r="Z1188" s="3">
        <v>44068.684074074074</v>
      </c>
      <c r="AB1188" s="2">
        <v>0</v>
      </c>
      <c r="AC1188" s="2" t="s">
        <v>3324</v>
      </c>
      <c r="AD1188" s="2">
        <v>0</v>
      </c>
      <c r="AE1188" s="2" t="s">
        <v>2851</v>
      </c>
      <c r="AF1188" s="2" t="s">
        <v>2852</v>
      </c>
      <c r="AG1188" s="2">
        <v>0</v>
      </c>
    </row>
    <row r="1189" spans="1:33" x14ac:dyDescent="0.2">
      <c r="A1189" s="2">
        <v>16306</v>
      </c>
      <c r="B1189" s="2">
        <f>VLOOKUP(A1189,liaison!A:B,2,FALSE)</f>
        <v>5480</v>
      </c>
      <c r="C1189" s="2">
        <f>VLOOKUP(B1189,ERP!A:E,2,FALSE)</f>
        <v>1</v>
      </c>
      <c r="D1189" s="2">
        <f>VLOOKUP(B1189,ERP!A:E,3,FALSE)</f>
        <v>10.4</v>
      </c>
      <c r="E1189" s="2">
        <f>VLOOKUP(B1189,ERP!A:E,4,FALSE)</f>
        <v>37</v>
      </c>
      <c r="F1189" s="2" t="str">
        <f>VLOOKUP(B1189,ERP!A:E,5,FALSE)</f>
        <v>instock</v>
      </c>
      <c r="G1189" s="2">
        <v>0</v>
      </c>
      <c r="H1189" s="2">
        <v>0</v>
      </c>
      <c r="I1189" s="2">
        <v>0</v>
      </c>
      <c r="J1189" s="2">
        <v>0</v>
      </c>
      <c r="K1189" s="2">
        <v>1</v>
      </c>
      <c r="L1189" s="2" t="s">
        <v>29</v>
      </c>
      <c r="N1189" s="2">
        <v>2</v>
      </c>
      <c r="O1189" s="3">
        <v>43382.613217592603</v>
      </c>
      <c r="P1189" s="3">
        <v>43382.52988425926</v>
      </c>
      <c r="R1189" s="2" t="s">
        <v>1909</v>
      </c>
      <c r="T1189" s="2" t="s">
        <v>32</v>
      </c>
      <c r="U1189" s="2" t="s">
        <v>33</v>
      </c>
      <c r="V1189" s="2" t="s">
        <v>33</v>
      </c>
      <c r="X1189" s="2" t="s">
        <v>1911</v>
      </c>
      <c r="Y1189" s="3">
        <v>44068.628506944442</v>
      </c>
      <c r="Z1189" s="3">
        <v>44068.545173611114</v>
      </c>
      <c r="AB1189" s="2">
        <v>0</v>
      </c>
      <c r="AC1189" s="2" t="s">
        <v>3325</v>
      </c>
      <c r="AD1189" s="2">
        <v>0</v>
      </c>
      <c r="AE1189" s="2" t="s">
        <v>2851</v>
      </c>
      <c r="AF1189" s="2" t="s">
        <v>2852</v>
      </c>
      <c r="AG1189" s="2">
        <v>0</v>
      </c>
    </row>
    <row r="1190" spans="1:33" x14ac:dyDescent="0.2">
      <c r="A1190" s="2">
        <v>15138</v>
      </c>
      <c r="B1190" s="2">
        <f>VLOOKUP(A1190,liaison!A:B,2,FALSE)</f>
        <v>5481</v>
      </c>
      <c r="C1190" s="2">
        <f>VLOOKUP(B1190,ERP!A:E,2,FALSE)</f>
        <v>1</v>
      </c>
      <c r="D1190" s="2">
        <f>VLOOKUP(B1190,ERP!A:E,3,FALSE)</f>
        <v>11.5</v>
      </c>
      <c r="E1190" s="2">
        <f>VLOOKUP(B1190,ERP!A:E,4,FALSE)</f>
        <v>46</v>
      </c>
      <c r="F1190" s="2" t="str">
        <f>VLOOKUP(B1190,ERP!A:E,5,FALSE)</f>
        <v>instock</v>
      </c>
      <c r="G1190" s="2">
        <v>0</v>
      </c>
      <c r="H1190" s="2">
        <v>0</v>
      </c>
      <c r="I1190" s="2">
        <v>0</v>
      </c>
      <c r="J1190" s="2">
        <v>0</v>
      </c>
      <c r="K1190" s="2">
        <v>0</v>
      </c>
      <c r="L1190" s="2" t="s">
        <v>29</v>
      </c>
      <c r="N1190" s="2">
        <v>2</v>
      </c>
      <c r="O1190" s="3">
        <v>43382.616770833331</v>
      </c>
      <c r="P1190" s="3">
        <v>43382.533437500002</v>
      </c>
      <c r="R1190" s="2" t="s">
        <v>1913</v>
      </c>
      <c r="T1190" s="2" t="s">
        <v>32</v>
      </c>
      <c r="U1190" s="2" t="s">
        <v>33</v>
      </c>
      <c r="V1190" s="2" t="s">
        <v>33</v>
      </c>
      <c r="X1190" s="2" t="s">
        <v>1915</v>
      </c>
      <c r="Y1190" s="3">
        <v>44049.732662037037</v>
      </c>
      <c r="Z1190" s="3">
        <v>44049.649328703701</v>
      </c>
      <c r="AB1190" s="2">
        <v>0</v>
      </c>
      <c r="AC1190" s="2" t="s">
        <v>3326</v>
      </c>
      <c r="AD1190" s="2">
        <v>0</v>
      </c>
      <c r="AE1190" s="2" t="s">
        <v>2851</v>
      </c>
      <c r="AF1190" s="2" t="s">
        <v>2852</v>
      </c>
      <c r="AG1190" s="2">
        <v>0</v>
      </c>
    </row>
    <row r="1191" spans="1:33" x14ac:dyDescent="0.2">
      <c r="A1191" s="2">
        <v>15753</v>
      </c>
      <c r="B1191" s="2">
        <f>VLOOKUP(A1191,liaison!A:B,2,FALSE)</f>
        <v>5483</v>
      </c>
      <c r="C1191" s="2">
        <f>VLOOKUP(B1191,ERP!A:E,2,FALSE)</f>
        <v>1</v>
      </c>
      <c r="D1191" s="2">
        <f>VLOOKUP(B1191,ERP!A:E,3,FALSE)</f>
        <v>17.899999999999999</v>
      </c>
      <c r="E1191" s="2">
        <f>VLOOKUP(B1191,ERP!A:E,4,FALSE)</f>
        <v>22</v>
      </c>
      <c r="F1191" s="2" t="str">
        <f>VLOOKUP(B1191,ERP!A:E,5,FALSE)</f>
        <v>instock</v>
      </c>
      <c r="G1191" s="2">
        <v>0</v>
      </c>
      <c r="H1191" s="2">
        <v>0</v>
      </c>
      <c r="I1191" s="2">
        <v>0</v>
      </c>
      <c r="J1191" s="2">
        <v>0</v>
      </c>
      <c r="K1191" s="2">
        <v>0</v>
      </c>
      <c r="L1191" s="2" t="s">
        <v>29</v>
      </c>
      <c r="N1191" s="2">
        <v>2</v>
      </c>
      <c r="O1191" s="3">
        <v>43382.624618055554</v>
      </c>
      <c r="P1191" s="3">
        <v>43382.541284722232</v>
      </c>
      <c r="R1191" s="2" t="s">
        <v>1917</v>
      </c>
      <c r="T1191" s="2" t="s">
        <v>32</v>
      </c>
      <c r="U1191" s="2" t="s">
        <v>33</v>
      </c>
      <c r="V1191" s="2" t="s">
        <v>33</v>
      </c>
      <c r="X1191" s="2" t="s">
        <v>1919</v>
      </c>
      <c r="Y1191" s="3">
        <v>44033.746574074074</v>
      </c>
      <c r="Z1191" s="3">
        <v>44033.663240740738</v>
      </c>
      <c r="AB1191" s="2">
        <v>0</v>
      </c>
      <c r="AC1191" s="2" t="s">
        <v>3327</v>
      </c>
      <c r="AD1191" s="2">
        <v>0</v>
      </c>
      <c r="AE1191" s="2" t="s">
        <v>2851</v>
      </c>
      <c r="AF1191" s="2" t="s">
        <v>2852</v>
      </c>
      <c r="AG1191" s="2">
        <v>0</v>
      </c>
    </row>
    <row r="1192" spans="1:33" x14ac:dyDescent="0.2">
      <c r="A1192" s="2">
        <v>15756</v>
      </c>
      <c r="B1192" s="2">
        <f>VLOOKUP(A1192,liaison!A:B,2,FALSE)</f>
        <v>5484</v>
      </c>
      <c r="C1192" s="2">
        <f>VLOOKUP(B1192,ERP!A:E,2,FALSE)</f>
        <v>1</v>
      </c>
      <c r="D1192" s="2">
        <f>VLOOKUP(B1192,ERP!A:E,3,FALSE)</f>
        <v>21.6</v>
      </c>
      <c r="E1192" s="2">
        <f>VLOOKUP(B1192,ERP!A:E,4,FALSE)</f>
        <v>0</v>
      </c>
      <c r="F1192" s="2" t="str">
        <f>VLOOKUP(B1192,ERP!A:E,5,FALSE)</f>
        <v>outofstock</v>
      </c>
      <c r="G1192" s="2">
        <v>0</v>
      </c>
      <c r="H1192" s="2">
        <v>0</v>
      </c>
      <c r="I1192" s="2">
        <v>0</v>
      </c>
      <c r="J1192" s="2">
        <v>0</v>
      </c>
      <c r="K1192" s="2">
        <v>1</v>
      </c>
      <c r="L1192" s="2" t="s">
        <v>29</v>
      </c>
      <c r="N1192" s="2">
        <v>2</v>
      </c>
      <c r="O1192" s="3">
        <v>43382.626875000002</v>
      </c>
      <c r="P1192" s="3">
        <v>43382.543541666673</v>
      </c>
      <c r="R1192" s="2" t="s">
        <v>1921</v>
      </c>
      <c r="T1192" s="2" t="s">
        <v>32</v>
      </c>
      <c r="U1192" s="2" t="s">
        <v>33</v>
      </c>
      <c r="V1192" s="2" t="s">
        <v>33</v>
      </c>
      <c r="X1192" s="2" t="s">
        <v>1923</v>
      </c>
      <c r="Y1192" s="3">
        <v>43962.468784722223</v>
      </c>
      <c r="Z1192" s="3">
        <v>43962.385451388887</v>
      </c>
      <c r="AB1192" s="2">
        <v>0</v>
      </c>
      <c r="AC1192" s="2" t="s">
        <v>3328</v>
      </c>
      <c r="AD1192" s="2">
        <v>0</v>
      </c>
      <c r="AE1192" s="2" t="s">
        <v>2851</v>
      </c>
      <c r="AF1192" s="2" t="s">
        <v>2852</v>
      </c>
      <c r="AG1192" s="2">
        <v>0</v>
      </c>
    </row>
    <row r="1193" spans="1:33" x14ac:dyDescent="0.2">
      <c r="A1193" s="2">
        <v>16131</v>
      </c>
      <c r="B1193" s="2">
        <f>VLOOKUP(A1193,liaison!A:B,2,FALSE)</f>
        <v>5485</v>
      </c>
      <c r="C1193" s="2">
        <f>VLOOKUP(B1193,ERP!A:E,2,FALSE)</f>
        <v>1</v>
      </c>
      <c r="D1193" s="2">
        <f>VLOOKUP(B1193,ERP!A:E,3,FALSE)</f>
        <v>33.4</v>
      </c>
      <c r="E1193" s="2">
        <f>VLOOKUP(B1193,ERP!A:E,4,FALSE)</f>
        <v>13</v>
      </c>
      <c r="F1193" s="2" t="str">
        <f>VLOOKUP(B1193,ERP!A:E,5,FALSE)</f>
        <v>instock</v>
      </c>
      <c r="G1193" s="2">
        <v>0</v>
      </c>
      <c r="H1193" s="2">
        <v>0</v>
      </c>
      <c r="I1193" s="2">
        <v>0</v>
      </c>
      <c r="J1193" s="2">
        <v>0</v>
      </c>
      <c r="K1193" s="2">
        <v>3</v>
      </c>
      <c r="L1193" s="2" t="s">
        <v>29</v>
      </c>
      <c r="N1193" s="2">
        <v>2</v>
      </c>
      <c r="O1193" s="3">
        <v>43382.633229166669</v>
      </c>
      <c r="P1193" s="3">
        <v>43382.549895833326</v>
      </c>
      <c r="R1193" s="2" t="s">
        <v>1925</v>
      </c>
      <c r="T1193" s="2" t="s">
        <v>32</v>
      </c>
      <c r="U1193" s="2" t="s">
        <v>33</v>
      </c>
      <c r="V1193" s="2" t="s">
        <v>33</v>
      </c>
      <c r="X1193" s="2" t="s">
        <v>1927</v>
      </c>
      <c r="Y1193" s="3">
        <v>43917.396145833343</v>
      </c>
      <c r="Z1193" s="3">
        <v>43917.354479166657</v>
      </c>
      <c r="AB1193" s="2">
        <v>0</v>
      </c>
      <c r="AC1193" s="2" t="s">
        <v>3329</v>
      </c>
      <c r="AD1193" s="2">
        <v>0</v>
      </c>
      <c r="AE1193" s="2" t="s">
        <v>2851</v>
      </c>
      <c r="AF1193" s="2" t="s">
        <v>2852</v>
      </c>
      <c r="AG1193" s="2">
        <v>0</v>
      </c>
    </row>
    <row r="1194" spans="1:33" x14ac:dyDescent="0.2">
      <c r="A1194" s="2">
        <v>16130</v>
      </c>
      <c r="B1194" s="2">
        <f>VLOOKUP(A1194,liaison!A:B,2,FALSE)</f>
        <v>5486</v>
      </c>
      <c r="C1194" s="2">
        <f>VLOOKUP(B1194,ERP!A:E,2,FALSE)</f>
        <v>1</v>
      </c>
      <c r="D1194" s="2">
        <f>VLOOKUP(B1194,ERP!A:E,3,FALSE)</f>
        <v>49.5</v>
      </c>
      <c r="E1194" s="2">
        <f>VLOOKUP(B1194,ERP!A:E,4,FALSE)</f>
        <v>5</v>
      </c>
      <c r="F1194" s="2" t="str">
        <f>VLOOKUP(B1194,ERP!A:E,5,FALSE)</f>
        <v>instock</v>
      </c>
      <c r="G1194" s="2">
        <v>0</v>
      </c>
      <c r="H1194" s="2">
        <v>0</v>
      </c>
      <c r="I1194" s="2">
        <v>0</v>
      </c>
      <c r="J1194" s="2">
        <v>0</v>
      </c>
      <c r="K1194" s="2">
        <v>9</v>
      </c>
      <c r="L1194" s="2" t="s">
        <v>29</v>
      </c>
      <c r="N1194" s="2">
        <v>2</v>
      </c>
      <c r="O1194" s="3">
        <v>43382.640497685177</v>
      </c>
      <c r="P1194" s="3">
        <v>43382.557164351849</v>
      </c>
      <c r="R1194" s="2" t="s">
        <v>1929</v>
      </c>
      <c r="T1194" s="2" t="s">
        <v>32</v>
      </c>
      <c r="U1194" s="2" t="s">
        <v>33</v>
      </c>
      <c r="V1194" s="2" t="s">
        <v>33</v>
      </c>
      <c r="X1194" s="2" t="s">
        <v>1931</v>
      </c>
      <c r="Y1194" s="3">
        <v>44069.475717592592</v>
      </c>
      <c r="Z1194" s="3">
        <v>44069.392384259263</v>
      </c>
      <c r="AB1194" s="2">
        <v>0</v>
      </c>
      <c r="AC1194" s="2" t="s">
        <v>3330</v>
      </c>
      <c r="AD1194" s="2">
        <v>0</v>
      </c>
      <c r="AE1194" s="2" t="s">
        <v>2851</v>
      </c>
      <c r="AF1194" s="2" t="s">
        <v>2852</v>
      </c>
      <c r="AG1194" s="2">
        <v>0</v>
      </c>
    </row>
    <row r="1195" spans="1:33" x14ac:dyDescent="0.2">
      <c r="A1195" s="2">
        <v>16129</v>
      </c>
      <c r="B1195" s="2">
        <f>VLOOKUP(A1195,liaison!A:B,2,FALSE)</f>
        <v>5487</v>
      </c>
      <c r="C1195" s="2">
        <f>VLOOKUP(B1195,ERP!A:E,2,FALSE)</f>
        <v>1</v>
      </c>
      <c r="D1195" s="2">
        <f>VLOOKUP(B1195,ERP!A:E,3,FALSE)</f>
        <v>43.5</v>
      </c>
      <c r="E1195" s="2">
        <f>VLOOKUP(B1195,ERP!A:E,4,FALSE)</f>
        <v>1</v>
      </c>
      <c r="F1195" s="2" t="str">
        <f>VLOOKUP(B1195,ERP!A:E,5,FALSE)</f>
        <v>instock</v>
      </c>
      <c r="G1195" s="2">
        <v>0</v>
      </c>
      <c r="H1195" s="2">
        <v>0</v>
      </c>
      <c r="I1195" s="2">
        <v>0</v>
      </c>
      <c r="J1195" s="2">
        <v>0</v>
      </c>
      <c r="K1195" s="2">
        <v>3</v>
      </c>
      <c r="L1195" s="2" t="s">
        <v>29</v>
      </c>
      <c r="N1195" s="2">
        <v>2</v>
      </c>
      <c r="O1195" s="3">
        <v>43382.644328703696</v>
      </c>
      <c r="P1195" s="3">
        <v>43382.560995370368</v>
      </c>
      <c r="R1195" s="2" t="s">
        <v>1933</v>
      </c>
      <c r="T1195" s="2" t="s">
        <v>32</v>
      </c>
      <c r="U1195" s="2" t="s">
        <v>33</v>
      </c>
      <c r="V1195" s="2" t="s">
        <v>33</v>
      </c>
      <c r="X1195" s="2" t="s">
        <v>1935</v>
      </c>
      <c r="Y1195" s="3">
        <v>43995.663275462961</v>
      </c>
      <c r="Z1195" s="3">
        <v>43995.579942129632</v>
      </c>
      <c r="AB1195" s="2">
        <v>0</v>
      </c>
      <c r="AC1195" s="2" t="s">
        <v>3331</v>
      </c>
      <c r="AD1195" s="2">
        <v>0</v>
      </c>
      <c r="AE1195" s="2" t="s">
        <v>2851</v>
      </c>
      <c r="AF1195" s="2" t="s">
        <v>2852</v>
      </c>
      <c r="AG1195" s="2">
        <v>0</v>
      </c>
    </row>
    <row r="1196" spans="1:33" x14ac:dyDescent="0.2">
      <c r="A1196" s="2">
        <v>14712</v>
      </c>
      <c r="B1196" s="2">
        <f>VLOOKUP(A1196,liaison!A:B,2,FALSE)</f>
        <v>5488</v>
      </c>
      <c r="C1196" s="2">
        <f>VLOOKUP(B1196,ERP!A:E,2,FALSE)</f>
        <v>1</v>
      </c>
      <c r="D1196" s="2">
        <f>VLOOKUP(B1196,ERP!A:E,3,FALSE)</f>
        <v>43.5</v>
      </c>
      <c r="E1196" s="2">
        <f>VLOOKUP(B1196,ERP!A:E,4,FALSE)</f>
        <v>17</v>
      </c>
      <c r="F1196" s="2" t="str">
        <f>VLOOKUP(B1196,ERP!A:E,5,FALSE)</f>
        <v>instock</v>
      </c>
      <c r="G1196" s="2">
        <v>0</v>
      </c>
      <c r="H1196" s="2">
        <v>0</v>
      </c>
      <c r="I1196" s="2">
        <v>0</v>
      </c>
      <c r="J1196" s="2">
        <v>0</v>
      </c>
      <c r="K1196" s="2">
        <v>0</v>
      </c>
      <c r="L1196" s="2" t="s">
        <v>29</v>
      </c>
      <c r="N1196" s="2">
        <v>2</v>
      </c>
      <c r="O1196" s="3">
        <v>43382.667916666673</v>
      </c>
      <c r="P1196" s="3">
        <v>43382.584583333337</v>
      </c>
      <c r="R1196" s="2" t="s">
        <v>1937</v>
      </c>
      <c r="T1196" s="2" t="s">
        <v>32</v>
      </c>
      <c r="U1196" s="2" t="s">
        <v>33</v>
      </c>
      <c r="V1196" s="2" t="s">
        <v>33</v>
      </c>
      <c r="X1196" s="2" t="s">
        <v>1939</v>
      </c>
      <c r="Y1196" s="3">
        <v>44063.440995370373</v>
      </c>
      <c r="Z1196" s="3">
        <v>44063.357662037037</v>
      </c>
      <c r="AB1196" s="2">
        <v>0</v>
      </c>
      <c r="AC1196" s="2" t="s">
        <v>3332</v>
      </c>
      <c r="AD1196" s="2">
        <v>0</v>
      </c>
      <c r="AE1196" s="2" t="s">
        <v>2851</v>
      </c>
      <c r="AF1196" s="2" t="s">
        <v>2852</v>
      </c>
      <c r="AG1196" s="2">
        <v>0</v>
      </c>
    </row>
    <row r="1197" spans="1:33" x14ac:dyDescent="0.2">
      <c r="A1197" s="2">
        <v>15481</v>
      </c>
      <c r="B1197" s="2">
        <f>VLOOKUP(A1197,liaison!A:B,2,FALSE)</f>
        <v>5491</v>
      </c>
      <c r="C1197" s="2">
        <f>VLOOKUP(B1197,ERP!A:E,2,FALSE)</f>
        <v>1</v>
      </c>
      <c r="D1197" s="2">
        <f>VLOOKUP(B1197,ERP!A:E,3,FALSE)</f>
        <v>26.5</v>
      </c>
      <c r="E1197" s="2">
        <f>VLOOKUP(B1197,ERP!A:E,4,FALSE)</f>
        <v>15</v>
      </c>
      <c r="F1197" s="2" t="str">
        <f>VLOOKUP(B1197,ERP!A:E,5,FALSE)</f>
        <v>instock</v>
      </c>
      <c r="G1197" s="2">
        <v>0</v>
      </c>
      <c r="H1197" s="2">
        <v>0</v>
      </c>
      <c r="I1197" s="2">
        <v>0</v>
      </c>
      <c r="J1197" s="2">
        <v>0</v>
      </c>
      <c r="K1197" s="2">
        <v>0</v>
      </c>
      <c r="L1197" s="2" t="s">
        <v>29</v>
      </c>
      <c r="N1197" s="2">
        <v>2</v>
      </c>
      <c r="O1197" s="3">
        <v>43382.677083333343</v>
      </c>
      <c r="P1197" s="3">
        <v>43382.59375</v>
      </c>
      <c r="R1197" s="2" t="s">
        <v>1941</v>
      </c>
      <c r="T1197" s="2" t="s">
        <v>32</v>
      </c>
      <c r="U1197" s="2" t="s">
        <v>33</v>
      </c>
      <c r="V1197" s="2" t="s">
        <v>33</v>
      </c>
      <c r="X1197" s="2" t="s">
        <v>1943</v>
      </c>
      <c r="Y1197" s="3">
        <v>44002.375115740739</v>
      </c>
      <c r="Z1197" s="3">
        <v>44002.29178240741</v>
      </c>
      <c r="AB1197" s="2">
        <v>0</v>
      </c>
      <c r="AC1197" s="2" t="s">
        <v>3333</v>
      </c>
      <c r="AD1197" s="2">
        <v>0</v>
      </c>
      <c r="AE1197" s="2" t="s">
        <v>2851</v>
      </c>
      <c r="AF1197" s="2" t="s">
        <v>2852</v>
      </c>
      <c r="AG1197" s="2">
        <v>0</v>
      </c>
    </row>
    <row r="1198" spans="1:33" x14ac:dyDescent="0.2">
      <c r="A1198" s="2">
        <v>16146</v>
      </c>
      <c r="B1198" s="2">
        <f>VLOOKUP(A1198,liaison!A:B,2,FALSE)</f>
        <v>5504</v>
      </c>
      <c r="C1198" s="2">
        <f>VLOOKUP(B1198,ERP!A:E,2,FALSE)</f>
        <v>1</v>
      </c>
      <c r="D1198" s="2">
        <f>VLOOKUP(B1198,ERP!A:E,3,FALSE)</f>
        <v>13.8</v>
      </c>
      <c r="E1198" s="2">
        <f>VLOOKUP(B1198,ERP!A:E,4,FALSE)</f>
        <v>35</v>
      </c>
      <c r="F1198" s="2" t="str">
        <f>VLOOKUP(B1198,ERP!A:E,5,FALSE)</f>
        <v>instock</v>
      </c>
      <c r="G1198" s="2">
        <v>0</v>
      </c>
      <c r="H1198" s="2">
        <v>0</v>
      </c>
      <c r="I1198" s="2">
        <v>0</v>
      </c>
      <c r="J1198" s="2">
        <v>0</v>
      </c>
      <c r="K1198" s="2">
        <v>3</v>
      </c>
      <c r="L1198" s="2" t="s">
        <v>29</v>
      </c>
      <c r="N1198" s="2">
        <v>2</v>
      </c>
      <c r="O1198" s="3">
        <v>43382.714490740742</v>
      </c>
      <c r="P1198" s="3">
        <v>43382.631157407413</v>
      </c>
      <c r="R1198" s="2" t="s">
        <v>1945</v>
      </c>
      <c r="T1198" s="2" t="s">
        <v>32</v>
      </c>
      <c r="U1198" s="2" t="s">
        <v>33</v>
      </c>
      <c r="V1198" s="2" t="s">
        <v>33</v>
      </c>
      <c r="X1198" s="2" t="s">
        <v>1947</v>
      </c>
      <c r="Y1198" s="3">
        <v>44068.642395833333</v>
      </c>
      <c r="Z1198" s="3">
        <v>44068.559062499997</v>
      </c>
      <c r="AB1198" s="2">
        <v>0</v>
      </c>
      <c r="AC1198" s="2" t="s">
        <v>3334</v>
      </c>
      <c r="AD1198" s="2">
        <v>0</v>
      </c>
      <c r="AE1198" s="2" t="s">
        <v>2851</v>
      </c>
      <c r="AF1198" s="2" t="s">
        <v>2852</v>
      </c>
      <c r="AG1198" s="2">
        <v>0</v>
      </c>
    </row>
    <row r="1199" spans="1:33" x14ac:dyDescent="0.2">
      <c r="A1199" s="2">
        <v>14192</v>
      </c>
      <c r="B1199" s="2">
        <f>VLOOKUP(A1199,liaison!A:B,2,FALSE)</f>
        <v>5506</v>
      </c>
      <c r="C1199" s="2">
        <f>VLOOKUP(B1199,ERP!A:E,2,FALSE)</f>
        <v>1</v>
      </c>
      <c r="D1199" s="2">
        <f>VLOOKUP(B1199,ERP!A:E,3,FALSE)</f>
        <v>18.2</v>
      </c>
      <c r="E1199" s="2">
        <f>VLOOKUP(B1199,ERP!A:E,4,FALSE)</f>
        <v>63</v>
      </c>
      <c r="F1199" s="2" t="str">
        <f>VLOOKUP(B1199,ERP!A:E,5,FALSE)</f>
        <v>instock</v>
      </c>
      <c r="G1199" s="2">
        <v>0</v>
      </c>
      <c r="H1199" s="2">
        <v>0</v>
      </c>
      <c r="I1199" s="2">
        <v>0</v>
      </c>
      <c r="J1199" s="2">
        <v>0</v>
      </c>
      <c r="K1199" s="2">
        <v>0</v>
      </c>
      <c r="L1199" s="2" t="s">
        <v>29</v>
      </c>
      <c r="N1199" s="2">
        <v>2</v>
      </c>
      <c r="O1199" s="3">
        <v>43382.727337962962</v>
      </c>
      <c r="P1199" s="3">
        <v>43382.644004629627</v>
      </c>
      <c r="R1199" s="2" t="s">
        <v>1949</v>
      </c>
      <c r="T1199" s="2" t="s">
        <v>32</v>
      </c>
      <c r="U1199" s="2" t="s">
        <v>33</v>
      </c>
      <c r="V1199" s="2" t="s">
        <v>33</v>
      </c>
      <c r="X1199" s="2" t="s">
        <v>1951</v>
      </c>
      <c r="Y1199" s="3">
        <v>44064.475717592592</v>
      </c>
      <c r="Z1199" s="3">
        <v>44064.392384259263</v>
      </c>
      <c r="AB1199" s="2">
        <v>0</v>
      </c>
      <c r="AC1199" s="2" t="s">
        <v>3335</v>
      </c>
      <c r="AD1199" s="2">
        <v>0</v>
      </c>
      <c r="AE1199" s="2" t="s">
        <v>2851</v>
      </c>
      <c r="AF1199" s="2" t="s">
        <v>2852</v>
      </c>
      <c r="AG1199" s="2">
        <v>0</v>
      </c>
    </row>
    <row r="1200" spans="1:33" x14ac:dyDescent="0.2">
      <c r="A1200" s="2">
        <v>15860</v>
      </c>
      <c r="B1200" s="2">
        <f>VLOOKUP(A1200,liaison!A:B,2,FALSE)</f>
        <v>5519</v>
      </c>
      <c r="C1200" s="2">
        <f>VLOOKUP(B1200,ERP!A:E,2,FALSE)</f>
        <v>1</v>
      </c>
      <c r="D1200" s="2">
        <f>VLOOKUP(B1200,ERP!A:E,3,FALSE)</f>
        <v>12.9</v>
      </c>
      <c r="E1200" s="2">
        <f>VLOOKUP(B1200,ERP!A:E,4,FALSE)</f>
        <v>35</v>
      </c>
      <c r="F1200" s="2" t="str">
        <f>VLOOKUP(B1200,ERP!A:E,5,FALSE)</f>
        <v>instock</v>
      </c>
      <c r="G1200" s="2">
        <v>0</v>
      </c>
      <c r="H1200" s="2">
        <v>0</v>
      </c>
      <c r="I1200" s="2">
        <v>0</v>
      </c>
      <c r="J1200" s="2">
        <v>0</v>
      </c>
      <c r="K1200" s="2">
        <v>22</v>
      </c>
      <c r="L1200" s="2" t="s">
        <v>29</v>
      </c>
      <c r="N1200" s="2">
        <v>2</v>
      </c>
      <c r="O1200" s="3">
        <v>43404.565196759257</v>
      </c>
      <c r="P1200" s="3">
        <v>43404.523530092592</v>
      </c>
      <c r="R1200" s="2" t="s">
        <v>1953</v>
      </c>
      <c r="T1200" s="2" t="s">
        <v>32</v>
      </c>
      <c r="U1200" s="2" t="s">
        <v>33</v>
      </c>
      <c r="V1200" s="2" t="s">
        <v>33</v>
      </c>
      <c r="X1200" s="2" t="s">
        <v>1955</v>
      </c>
      <c r="Y1200" s="3">
        <v>44068.434050925927</v>
      </c>
      <c r="Z1200" s="3">
        <v>44068.350717592592</v>
      </c>
      <c r="AB1200" s="2">
        <v>0</v>
      </c>
      <c r="AC1200" s="2" t="s">
        <v>3336</v>
      </c>
      <c r="AD1200" s="2">
        <v>0</v>
      </c>
      <c r="AE1200" s="2" t="s">
        <v>2851</v>
      </c>
      <c r="AF1200" s="2" t="s">
        <v>2852</v>
      </c>
      <c r="AG1200" s="2">
        <v>0</v>
      </c>
    </row>
    <row r="1201" spans="1:33" x14ac:dyDescent="0.2">
      <c r="A1201" s="2">
        <v>15863</v>
      </c>
      <c r="B1201" s="2">
        <f>VLOOKUP(A1201,liaison!A:B,2,FALSE)</f>
        <v>5520</v>
      </c>
      <c r="C1201" s="2">
        <f>VLOOKUP(B1201,ERP!A:E,2,FALSE)</f>
        <v>1</v>
      </c>
      <c r="D1201" s="2">
        <f>VLOOKUP(B1201,ERP!A:E,3,FALSE)</f>
        <v>38.6</v>
      </c>
      <c r="E1201" s="2">
        <f>VLOOKUP(B1201,ERP!A:E,4,FALSE)</f>
        <v>54</v>
      </c>
      <c r="F1201" s="2" t="str">
        <f>VLOOKUP(B1201,ERP!A:E,5,FALSE)</f>
        <v>instock</v>
      </c>
      <c r="G1201" s="2">
        <v>0</v>
      </c>
      <c r="H1201" s="2">
        <v>0</v>
      </c>
      <c r="I1201" s="2">
        <v>0</v>
      </c>
      <c r="J1201" s="2">
        <v>0</v>
      </c>
      <c r="K1201" s="2">
        <v>2</v>
      </c>
      <c r="L1201" s="2" t="s">
        <v>29</v>
      </c>
      <c r="N1201" s="2">
        <v>2</v>
      </c>
      <c r="O1201" s="3">
        <v>43404.57298611111</v>
      </c>
      <c r="P1201" s="3">
        <v>43404.531319444453</v>
      </c>
      <c r="R1201" s="2" t="s">
        <v>1957</v>
      </c>
      <c r="T1201" s="2" t="s">
        <v>32</v>
      </c>
      <c r="U1201" s="2" t="s">
        <v>33</v>
      </c>
      <c r="V1201" s="2" t="s">
        <v>33</v>
      </c>
      <c r="X1201" s="2" t="s">
        <v>1959</v>
      </c>
      <c r="Y1201" s="3">
        <v>44062.642384259263</v>
      </c>
      <c r="Z1201" s="3">
        <v>44062.559050925927</v>
      </c>
      <c r="AB1201" s="2">
        <v>0</v>
      </c>
      <c r="AC1201" s="2" t="s">
        <v>3337</v>
      </c>
      <c r="AD1201" s="2">
        <v>0</v>
      </c>
      <c r="AE1201" s="2" t="s">
        <v>2851</v>
      </c>
      <c r="AF1201" s="2" t="s">
        <v>2852</v>
      </c>
      <c r="AG1201" s="2">
        <v>0</v>
      </c>
    </row>
    <row r="1202" spans="1:33" x14ac:dyDescent="0.2">
      <c r="A1202" s="2">
        <v>15861</v>
      </c>
      <c r="B1202" s="2">
        <f>VLOOKUP(A1202,liaison!A:B,2,FALSE)</f>
        <v>5522</v>
      </c>
      <c r="C1202" s="2">
        <f>VLOOKUP(B1202,ERP!A:E,2,FALSE)</f>
        <v>1</v>
      </c>
      <c r="D1202" s="2">
        <f>VLOOKUP(B1202,ERP!A:E,3,FALSE)</f>
        <v>48.4</v>
      </c>
      <c r="E1202" s="2">
        <f>VLOOKUP(B1202,ERP!A:E,4,FALSE)</f>
        <v>10</v>
      </c>
      <c r="F1202" s="2" t="str">
        <f>VLOOKUP(B1202,ERP!A:E,5,FALSE)</f>
        <v>instock</v>
      </c>
      <c r="G1202" s="2">
        <v>0</v>
      </c>
      <c r="H1202" s="2">
        <v>0</v>
      </c>
      <c r="I1202" s="2">
        <v>0</v>
      </c>
      <c r="J1202" s="2">
        <v>0</v>
      </c>
      <c r="K1202" s="2">
        <v>1</v>
      </c>
      <c r="L1202" s="2" t="s">
        <v>29</v>
      </c>
      <c r="N1202" s="2">
        <v>2</v>
      </c>
      <c r="O1202" s="3">
        <v>43404.578113425923</v>
      </c>
      <c r="P1202" s="3">
        <v>43404.536446759259</v>
      </c>
      <c r="R1202" s="2" t="s">
        <v>1961</v>
      </c>
      <c r="T1202" s="2" t="s">
        <v>32</v>
      </c>
      <c r="U1202" s="2" t="s">
        <v>33</v>
      </c>
      <c r="V1202" s="2" t="s">
        <v>33</v>
      </c>
      <c r="X1202" s="2" t="s">
        <v>1963</v>
      </c>
      <c r="Y1202" s="3">
        <v>44068.440995370373</v>
      </c>
      <c r="Z1202" s="3">
        <v>44068.357662037037</v>
      </c>
      <c r="AB1202" s="2">
        <v>0</v>
      </c>
      <c r="AC1202" s="2" t="s">
        <v>3338</v>
      </c>
      <c r="AD1202" s="2">
        <v>0</v>
      </c>
      <c r="AE1202" s="2" t="s">
        <v>2851</v>
      </c>
      <c r="AF1202" s="2" t="s">
        <v>2852</v>
      </c>
      <c r="AG1202" s="2">
        <v>0</v>
      </c>
    </row>
    <row r="1203" spans="1:33" x14ac:dyDescent="0.2">
      <c r="A1203" s="2">
        <v>15862</v>
      </c>
      <c r="B1203" s="2">
        <f>VLOOKUP(A1203,liaison!A:B,2,FALSE)</f>
        <v>5523</v>
      </c>
      <c r="C1203" s="2">
        <f>VLOOKUP(B1203,ERP!A:E,2,FALSE)</f>
        <v>1</v>
      </c>
      <c r="D1203" s="2">
        <f>VLOOKUP(B1203,ERP!A:E,3,FALSE)</f>
        <v>60.4</v>
      </c>
      <c r="E1203" s="2">
        <f>VLOOKUP(B1203,ERP!A:E,4,FALSE)</f>
        <v>16</v>
      </c>
      <c r="F1203" s="2" t="str">
        <f>VLOOKUP(B1203,ERP!A:E,5,FALSE)</f>
        <v>instock</v>
      </c>
      <c r="G1203" s="2">
        <v>0</v>
      </c>
      <c r="H1203" s="2">
        <v>0</v>
      </c>
      <c r="I1203" s="2">
        <v>0</v>
      </c>
      <c r="J1203" s="2">
        <v>0</v>
      </c>
      <c r="K1203" s="2">
        <v>1</v>
      </c>
      <c r="L1203" s="2" t="s">
        <v>29</v>
      </c>
      <c r="N1203" s="2">
        <v>2</v>
      </c>
      <c r="O1203" s="3">
        <v>43404.579884259263</v>
      </c>
      <c r="P1203" s="3">
        <v>43404.538217592592</v>
      </c>
      <c r="R1203" s="2" t="s">
        <v>1965</v>
      </c>
      <c r="T1203" s="2" t="s">
        <v>32</v>
      </c>
      <c r="U1203" s="2" t="s">
        <v>33</v>
      </c>
      <c r="V1203" s="2" t="s">
        <v>33</v>
      </c>
      <c r="X1203" s="2" t="s">
        <v>1967</v>
      </c>
      <c r="Y1203" s="3">
        <v>44064.711840277778</v>
      </c>
      <c r="Z1203" s="3">
        <v>44064.628506944442</v>
      </c>
      <c r="AB1203" s="2">
        <v>0</v>
      </c>
      <c r="AC1203" s="2" t="s">
        <v>3339</v>
      </c>
      <c r="AD1203" s="2">
        <v>0</v>
      </c>
      <c r="AE1203" s="2" t="s">
        <v>2851</v>
      </c>
      <c r="AF1203" s="2" t="s">
        <v>2852</v>
      </c>
      <c r="AG1203" s="2">
        <v>0</v>
      </c>
    </row>
    <row r="1204" spans="1:33" x14ac:dyDescent="0.2">
      <c r="A1204" s="2">
        <v>15864</v>
      </c>
      <c r="B1204" s="2">
        <f>VLOOKUP(A1204,liaison!A:B,2,FALSE)</f>
        <v>5524</v>
      </c>
      <c r="C1204" s="2">
        <f>VLOOKUP(B1204,ERP!A:E,2,FALSE)</f>
        <v>1</v>
      </c>
      <c r="D1204" s="2">
        <f>VLOOKUP(B1204,ERP!A:E,3,FALSE)</f>
        <v>38.6</v>
      </c>
      <c r="E1204" s="2">
        <f>VLOOKUP(B1204,ERP!A:E,4,FALSE)</f>
        <v>0</v>
      </c>
      <c r="F1204" s="2" t="str">
        <f>VLOOKUP(B1204,ERP!A:E,5,FALSE)</f>
        <v>outofstock</v>
      </c>
      <c r="G1204" s="2">
        <v>0</v>
      </c>
      <c r="H1204" s="2">
        <v>0</v>
      </c>
      <c r="I1204" s="2">
        <v>0</v>
      </c>
      <c r="J1204" s="2">
        <v>0</v>
      </c>
      <c r="K1204" s="2">
        <v>1</v>
      </c>
      <c r="L1204" s="2" t="s">
        <v>29</v>
      </c>
      <c r="N1204" s="2">
        <v>2</v>
      </c>
      <c r="O1204" s="3">
        <v>43404.582094907397</v>
      </c>
      <c r="P1204" s="3">
        <v>43404.54042824074</v>
      </c>
      <c r="R1204" s="2" t="s">
        <v>1969</v>
      </c>
      <c r="T1204" s="2" t="s">
        <v>32</v>
      </c>
      <c r="U1204" s="2" t="s">
        <v>33</v>
      </c>
      <c r="V1204" s="2" t="s">
        <v>33</v>
      </c>
      <c r="X1204" s="2" t="s">
        <v>1971</v>
      </c>
      <c r="Y1204" s="3">
        <v>44040.406284722223</v>
      </c>
      <c r="Z1204" s="3">
        <v>44040.322951388887</v>
      </c>
      <c r="AB1204" s="2">
        <v>0</v>
      </c>
      <c r="AC1204" s="2" t="s">
        <v>3340</v>
      </c>
      <c r="AD1204" s="2">
        <v>0</v>
      </c>
      <c r="AE1204" s="2" t="s">
        <v>2851</v>
      </c>
      <c r="AF1204" s="2" t="s">
        <v>2852</v>
      </c>
      <c r="AG1204" s="2">
        <v>0</v>
      </c>
    </row>
    <row r="1205" spans="1:33" x14ac:dyDescent="0.2">
      <c r="A1205" s="2">
        <v>14819</v>
      </c>
      <c r="B1205" s="2">
        <f>VLOOKUP(A1205,liaison!A:B,2,FALSE)</f>
        <v>5525</v>
      </c>
      <c r="C1205" s="2">
        <f>VLOOKUP(B1205,ERP!A:E,2,FALSE)</f>
        <v>1</v>
      </c>
      <c r="D1205" s="2">
        <f>VLOOKUP(B1205,ERP!A:E,3,FALSE)</f>
        <v>12</v>
      </c>
      <c r="E1205" s="2">
        <f>VLOOKUP(B1205,ERP!A:E,4,FALSE)</f>
        <v>0</v>
      </c>
      <c r="F1205" s="2" t="str">
        <f>VLOOKUP(B1205,ERP!A:E,5,FALSE)</f>
        <v>outofstock</v>
      </c>
      <c r="G1205" s="2">
        <v>0</v>
      </c>
      <c r="H1205" s="2">
        <v>0</v>
      </c>
      <c r="I1205" s="2">
        <v>0</v>
      </c>
      <c r="J1205" s="2">
        <v>0</v>
      </c>
      <c r="K1205" s="2">
        <v>0</v>
      </c>
      <c r="L1205" s="2" t="s">
        <v>29</v>
      </c>
      <c r="N1205" s="2">
        <v>2</v>
      </c>
      <c r="O1205" s="3">
        <v>43404.586550925917</v>
      </c>
      <c r="P1205" s="3">
        <v>43404.54488425926</v>
      </c>
      <c r="R1205" s="2" t="s">
        <v>1973</v>
      </c>
      <c r="T1205" s="2" t="s">
        <v>32</v>
      </c>
      <c r="U1205" s="2" t="s">
        <v>33</v>
      </c>
      <c r="V1205" s="2" t="s">
        <v>33</v>
      </c>
      <c r="X1205" s="2" t="s">
        <v>1975</v>
      </c>
      <c r="Y1205" s="3">
        <v>43582.70144675926</v>
      </c>
      <c r="Z1205" s="3">
        <v>43582.618113425917</v>
      </c>
      <c r="AB1205" s="2">
        <v>0</v>
      </c>
      <c r="AC1205" s="2" t="s">
        <v>3341</v>
      </c>
      <c r="AD1205" s="2">
        <v>0</v>
      </c>
      <c r="AE1205" s="2" t="s">
        <v>2851</v>
      </c>
      <c r="AF1205" s="2" t="s">
        <v>2852</v>
      </c>
      <c r="AG1205" s="2">
        <v>0</v>
      </c>
    </row>
    <row r="1206" spans="1:33" x14ac:dyDescent="0.2">
      <c r="A1206" s="2">
        <v>14828</v>
      </c>
      <c r="B1206" s="2">
        <f>VLOOKUP(A1206,liaison!A:B,2,FALSE)</f>
        <v>5544</v>
      </c>
      <c r="C1206" s="2">
        <f>VLOOKUP(B1206,ERP!A:E,2,FALSE)</f>
        <v>1</v>
      </c>
      <c r="D1206" s="2">
        <f>VLOOKUP(B1206,ERP!A:E,3,FALSE)</f>
        <v>61.6</v>
      </c>
      <c r="E1206" s="2">
        <f>VLOOKUP(B1206,ERP!A:E,4,FALSE)</f>
        <v>0</v>
      </c>
      <c r="F1206" s="2" t="str">
        <f>VLOOKUP(B1206,ERP!A:E,5,FALSE)</f>
        <v>outofstock</v>
      </c>
      <c r="G1206" s="2">
        <v>0</v>
      </c>
      <c r="H1206" s="2">
        <v>0</v>
      </c>
      <c r="I1206" s="2">
        <v>0</v>
      </c>
      <c r="J1206" s="2">
        <v>0</v>
      </c>
      <c r="K1206" s="2">
        <v>0</v>
      </c>
      <c r="L1206" s="2" t="s">
        <v>29</v>
      </c>
      <c r="N1206" s="2">
        <v>2</v>
      </c>
      <c r="O1206" s="3">
        <v>43430.411759259259</v>
      </c>
      <c r="P1206" s="3">
        <v>43430.370092592602</v>
      </c>
      <c r="R1206" s="2" t="s">
        <v>952</v>
      </c>
      <c r="T1206" s="2" t="s">
        <v>32</v>
      </c>
      <c r="U1206" s="2" t="s">
        <v>33</v>
      </c>
      <c r="V1206" s="2" t="s">
        <v>33</v>
      </c>
      <c r="X1206" s="2" t="s">
        <v>1977</v>
      </c>
      <c r="Y1206" s="3">
        <v>43917.395949074067</v>
      </c>
      <c r="Z1206" s="3">
        <v>43917.35428240741</v>
      </c>
      <c r="AB1206" s="2">
        <v>0</v>
      </c>
      <c r="AC1206" s="2" t="s">
        <v>3342</v>
      </c>
      <c r="AD1206" s="2">
        <v>0</v>
      </c>
      <c r="AE1206" s="2" t="s">
        <v>2851</v>
      </c>
      <c r="AF1206" s="2" t="s">
        <v>2852</v>
      </c>
      <c r="AG1206" s="2">
        <v>0</v>
      </c>
    </row>
    <row r="1207" spans="1:33" x14ac:dyDescent="0.2">
      <c r="A1207" s="2">
        <v>14827</v>
      </c>
      <c r="B1207" s="2">
        <f>VLOOKUP(A1207,liaison!A:B,2,FALSE)</f>
        <v>5545</v>
      </c>
      <c r="C1207" s="2">
        <f>VLOOKUP(B1207,ERP!A:E,2,FALSE)</f>
        <v>1</v>
      </c>
      <c r="D1207" s="2">
        <f>VLOOKUP(B1207,ERP!A:E,3,FALSE)</f>
        <v>65.900000000000006</v>
      </c>
      <c r="E1207" s="2">
        <f>VLOOKUP(B1207,ERP!A:E,4,FALSE)</f>
        <v>0</v>
      </c>
      <c r="F1207" s="2" t="str">
        <f>VLOOKUP(B1207,ERP!A:E,5,FALSE)</f>
        <v>outofstock</v>
      </c>
      <c r="G1207" s="2">
        <v>0</v>
      </c>
      <c r="H1207" s="2">
        <v>0</v>
      </c>
      <c r="I1207" s="2">
        <v>0</v>
      </c>
      <c r="J1207" s="2">
        <v>0</v>
      </c>
      <c r="K1207" s="2">
        <v>7</v>
      </c>
      <c r="L1207" s="2" t="s">
        <v>29</v>
      </c>
      <c r="N1207" s="2">
        <v>2</v>
      </c>
      <c r="O1207" s="3">
        <v>43430.414490740739</v>
      </c>
      <c r="P1207" s="3">
        <v>43430.372824074067</v>
      </c>
      <c r="R1207" s="2" t="s">
        <v>1979</v>
      </c>
      <c r="T1207" s="2" t="s">
        <v>32</v>
      </c>
      <c r="U1207" s="2" t="s">
        <v>33</v>
      </c>
      <c r="V1207" s="2" t="s">
        <v>33</v>
      </c>
      <c r="X1207" s="2" t="s">
        <v>1981</v>
      </c>
      <c r="Y1207" s="3">
        <v>44040.406273148154</v>
      </c>
      <c r="Z1207" s="3">
        <v>44040.322939814818</v>
      </c>
      <c r="AB1207" s="2">
        <v>0</v>
      </c>
      <c r="AC1207" s="2" t="s">
        <v>3343</v>
      </c>
      <c r="AD1207" s="2">
        <v>0</v>
      </c>
      <c r="AE1207" s="2" t="s">
        <v>2851</v>
      </c>
      <c r="AF1207" s="2" t="s">
        <v>2852</v>
      </c>
      <c r="AG1207" s="2">
        <v>0</v>
      </c>
    </row>
    <row r="1208" spans="1:33" x14ac:dyDescent="0.2">
      <c r="A1208" s="2">
        <v>15202</v>
      </c>
      <c r="B1208" s="2">
        <f>VLOOKUP(A1208,liaison!A:B,2,FALSE)</f>
        <v>5546</v>
      </c>
      <c r="C1208" s="2">
        <f>VLOOKUP(B1208,ERP!A:E,2,FALSE)</f>
        <v>1</v>
      </c>
      <c r="D1208" s="2">
        <f>VLOOKUP(B1208,ERP!A:E,3,FALSE)</f>
        <v>15.2</v>
      </c>
      <c r="E1208" s="2">
        <f>VLOOKUP(B1208,ERP!A:E,4,FALSE)</f>
        <v>130</v>
      </c>
      <c r="F1208" s="2" t="str">
        <f>VLOOKUP(B1208,ERP!A:E,5,FALSE)</f>
        <v>instock</v>
      </c>
      <c r="G1208" s="2">
        <v>0</v>
      </c>
      <c r="H1208" s="2">
        <v>0</v>
      </c>
      <c r="I1208" s="2">
        <v>0</v>
      </c>
      <c r="J1208" s="2">
        <v>0</v>
      </c>
      <c r="K1208" s="2">
        <v>6</v>
      </c>
      <c r="L1208" s="2" t="s">
        <v>29</v>
      </c>
      <c r="N1208" s="2">
        <v>2</v>
      </c>
      <c r="O1208" s="3">
        <v>43430.422453703701</v>
      </c>
      <c r="P1208" s="3">
        <v>43430.380787037036</v>
      </c>
      <c r="R1208" s="2" t="s">
        <v>1983</v>
      </c>
      <c r="T1208" s="2" t="s">
        <v>32</v>
      </c>
      <c r="U1208" s="2" t="s">
        <v>33</v>
      </c>
      <c r="V1208" s="2" t="s">
        <v>33</v>
      </c>
      <c r="X1208" s="2" t="s">
        <v>1985</v>
      </c>
      <c r="Y1208" s="3">
        <v>44070.395925925928</v>
      </c>
      <c r="Z1208" s="3">
        <v>44070.312592592592</v>
      </c>
      <c r="AB1208" s="2">
        <v>0</v>
      </c>
      <c r="AC1208" s="2" t="s">
        <v>3344</v>
      </c>
      <c r="AD1208" s="2">
        <v>0</v>
      </c>
      <c r="AE1208" s="2" t="s">
        <v>2851</v>
      </c>
      <c r="AF1208" s="2" t="s">
        <v>2852</v>
      </c>
      <c r="AG1208" s="2">
        <v>0</v>
      </c>
    </row>
    <row r="1209" spans="1:33" x14ac:dyDescent="0.2">
      <c r="A1209" s="2">
        <v>13959</v>
      </c>
      <c r="B1209" s="2">
        <f>VLOOKUP(A1209,liaison!A:B,2,FALSE)</f>
        <v>5547</v>
      </c>
      <c r="C1209" s="2">
        <f>VLOOKUP(B1209,ERP!A:E,2,FALSE)</f>
        <v>1</v>
      </c>
      <c r="D1209" s="2">
        <f>VLOOKUP(B1209,ERP!A:E,3,FALSE)</f>
        <v>24.6</v>
      </c>
      <c r="E1209" s="2">
        <f>VLOOKUP(B1209,ERP!A:E,4,FALSE)</f>
        <v>32</v>
      </c>
      <c r="F1209" s="2" t="str">
        <f>VLOOKUP(B1209,ERP!A:E,5,FALSE)</f>
        <v>instock</v>
      </c>
      <c r="G1209" s="2">
        <v>0</v>
      </c>
      <c r="H1209" s="2">
        <v>0</v>
      </c>
      <c r="I1209" s="2">
        <v>0</v>
      </c>
      <c r="J1209" s="2">
        <v>0</v>
      </c>
      <c r="K1209" s="2">
        <v>1</v>
      </c>
      <c r="L1209" s="2" t="s">
        <v>29</v>
      </c>
      <c r="N1209" s="2">
        <v>2</v>
      </c>
      <c r="O1209" s="3">
        <v>43430.425312500003</v>
      </c>
      <c r="P1209" s="3">
        <v>43430.383645833332</v>
      </c>
      <c r="R1209" s="2" t="s">
        <v>1987</v>
      </c>
      <c r="T1209" s="2" t="s">
        <v>32</v>
      </c>
      <c r="U1209" s="2" t="s">
        <v>33</v>
      </c>
      <c r="V1209" s="2" t="s">
        <v>33</v>
      </c>
      <c r="X1209" s="2" t="s">
        <v>1989</v>
      </c>
      <c r="Y1209" s="3">
        <v>43942.652916666673</v>
      </c>
      <c r="Z1209" s="3">
        <v>43942.56958333333</v>
      </c>
      <c r="AB1209" s="2">
        <v>0</v>
      </c>
      <c r="AC1209" s="2" t="s">
        <v>3345</v>
      </c>
      <c r="AD1209" s="2">
        <v>0</v>
      </c>
      <c r="AE1209" s="2" t="s">
        <v>2851</v>
      </c>
      <c r="AF1209" s="2" t="s">
        <v>2852</v>
      </c>
      <c r="AG1209" s="2">
        <v>0</v>
      </c>
    </row>
    <row r="1210" spans="1:33" x14ac:dyDescent="0.2">
      <c r="A1210" s="2">
        <v>13965</v>
      </c>
      <c r="B1210" s="2">
        <f>VLOOKUP(A1210,liaison!A:B,2,FALSE)</f>
        <v>5548</v>
      </c>
      <c r="C1210" s="2">
        <f>VLOOKUP(B1210,ERP!A:E,2,FALSE)</f>
        <v>1</v>
      </c>
      <c r="D1210" s="2">
        <f>VLOOKUP(B1210,ERP!A:E,3,FALSE)</f>
        <v>48.8</v>
      </c>
      <c r="E1210" s="2">
        <f>VLOOKUP(B1210,ERP!A:E,4,FALSE)</f>
        <v>6</v>
      </c>
      <c r="F1210" s="2" t="str">
        <f>VLOOKUP(B1210,ERP!A:E,5,FALSE)</f>
        <v>instock</v>
      </c>
      <c r="G1210" s="2">
        <v>0</v>
      </c>
      <c r="H1210" s="2">
        <v>0</v>
      </c>
      <c r="I1210" s="2">
        <v>0</v>
      </c>
      <c r="J1210" s="2">
        <v>0</v>
      </c>
      <c r="K1210" s="2">
        <v>0</v>
      </c>
      <c r="L1210" s="2" t="s">
        <v>29</v>
      </c>
      <c r="N1210" s="2">
        <v>2</v>
      </c>
      <c r="O1210" s="3">
        <v>43430.426215277781</v>
      </c>
      <c r="P1210" s="3">
        <v>43430.384548611109</v>
      </c>
      <c r="R1210" s="2" t="s">
        <v>1991</v>
      </c>
      <c r="T1210" s="2" t="s">
        <v>32</v>
      </c>
      <c r="U1210" s="2" t="s">
        <v>33</v>
      </c>
      <c r="V1210" s="2" t="s">
        <v>33</v>
      </c>
      <c r="X1210" s="2" t="s">
        <v>1993</v>
      </c>
      <c r="Y1210" s="3">
        <v>43579.865439814806</v>
      </c>
      <c r="Z1210" s="3">
        <v>43579.782106481478</v>
      </c>
      <c r="AB1210" s="2">
        <v>0</v>
      </c>
      <c r="AC1210" s="2" t="s">
        <v>3346</v>
      </c>
      <c r="AD1210" s="2">
        <v>0</v>
      </c>
      <c r="AE1210" s="2" t="s">
        <v>2851</v>
      </c>
      <c r="AF1210" s="2" t="s">
        <v>2852</v>
      </c>
      <c r="AG1210" s="2">
        <v>0</v>
      </c>
    </row>
    <row r="1211" spans="1:33" x14ac:dyDescent="0.2">
      <c r="A1211" s="2">
        <v>13958</v>
      </c>
      <c r="B1211" s="2">
        <f>VLOOKUP(A1211,liaison!A:B,2,FALSE)</f>
        <v>5550</v>
      </c>
      <c r="C1211" s="2">
        <f>VLOOKUP(B1211,ERP!A:E,2,FALSE)</f>
        <v>1</v>
      </c>
      <c r="D1211" s="2">
        <f>VLOOKUP(B1211,ERP!A:E,3,FALSE)</f>
        <v>34.299999999999997</v>
      </c>
      <c r="E1211" s="2">
        <f>VLOOKUP(B1211,ERP!A:E,4,FALSE)</f>
        <v>0</v>
      </c>
      <c r="F1211" s="2" t="str">
        <f>VLOOKUP(B1211,ERP!A:E,5,FALSE)</f>
        <v>outofstock</v>
      </c>
      <c r="G1211" s="2">
        <v>0</v>
      </c>
      <c r="H1211" s="2">
        <v>0</v>
      </c>
      <c r="I1211" s="2">
        <v>0</v>
      </c>
      <c r="J1211" s="2">
        <v>0</v>
      </c>
      <c r="K1211" s="2">
        <v>0</v>
      </c>
      <c r="L1211" s="2" t="s">
        <v>29</v>
      </c>
      <c r="N1211" s="2">
        <v>2</v>
      </c>
      <c r="O1211" s="3">
        <v>43430.428344907406</v>
      </c>
      <c r="P1211" s="3">
        <v>43430.386678240742</v>
      </c>
      <c r="R1211" s="2" t="s">
        <v>1995</v>
      </c>
      <c r="T1211" s="2" t="s">
        <v>32</v>
      </c>
      <c r="U1211" s="2" t="s">
        <v>33</v>
      </c>
      <c r="V1211" s="2" t="s">
        <v>33</v>
      </c>
      <c r="X1211" s="2" t="s">
        <v>1996</v>
      </c>
      <c r="Y1211" s="3">
        <v>44070.430231481478</v>
      </c>
      <c r="Z1211" s="3">
        <v>44070.346898148149</v>
      </c>
      <c r="AB1211" s="2">
        <v>0</v>
      </c>
      <c r="AC1211" s="2" t="s">
        <v>3347</v>
      </c>
      <c r="AD1211" s="2">
        <v>0</v>
      </c>
      <c r="AE1211" s="2" t="s">
        <v>2851</v>
      </c>
      <c r="AF1211" s="2" t="s">
        <v>2852</v>
      </c>
      <c r="AG1211" s="2">
        <v>0</v>
      </c>
    </row>
    <row r="1212" spans="1:33" x14ac:dyDescent="0.2">
      <c r="A1212" s="2">
        <v>13957</v>
      </c>
      <c r="B1212" s="2">
        <f>VLOOKUP(A1212,liaison!A:B,2,FALSE)</f>
        <v>5551</v>
      </c>
      <c r="C1212" s="2">
        <f>VLOOKUP(B1212,ERP!A:E,2,FALSE)</f>
        <v>1</v>
      </c>
      <c r="D1212" s="2">
        <f>VLOOKUP(B1212,ERP!A:E,3,FALSE)</f>
        <v>36.299999999999997</v>
      </c>
      <c r="E1212" s="2">
        <f>VLOOKUP(B1212,ERP!A:E,4,FALSE)</f>
        <v>18</v>
      </c>
      <c r="F1212" s="2" t="str">
        <f>VLOOKUP(B1212,ERP!A:E,5,FALSE)</f>
        <v>instock</v>
      </c>
      <c r="G1212" s="2">
        <v>0</v>
      </c>
      <c r="H1212" s="2">
        <v>0</v>
      </c>
      <c r="I1212" s="2">
        <v>0</v>
      </c>
      <c r="J1212" s="2">
        <v>0</v>
      </c>
      <c r="K1212" s="2">
        <v>0</v>
      </c>
      <c r="L1212" s="2" t="s">
        <v>29</v>
      </c>
      <c r="N1212" s="2">
        <v>2</v>
      </c>
      <c r="O1212" s="3">
        <v>43430.428368055553</v>
      </c>
      <c r="P1212" s="3">
        <v>43430.386701388888</v>
      </c>
      <c r="R1212" s="2" t="s">
        <v>1998</v>
      </c>
      <c r="T1212" s="2" t="s">
        <v>32</v>
      </c>
      <c r="U1212" s="2" t="s">
        <v>33</v>
      </c>
      <c r="V1212" s="2" t="s">
        <v>33</v>
      </c>
      <c r="X1212" s="2" t="s">
        <v>1999</v>
      </c>
      <c r="Y1212" s="3">
        <v>43579.86445601852</v>
      </c>
      <c r="Z1212" s="3">
        <v>43579.781122685177</v>
      </c>
      <c r="AB1212" s="2">
        <v>0</v>
      </c>
      <c r="AC1212" s="2" t="s">
        <v>3348</v>
      </c>
      <c r="AD1212" s="2">
        <v>0</v>
      </c>
      <c r="AE1212" s="2" t="s">
        <v>2851</v>
      </c>
      <c r="AF1212" s="2" t="s">
        <v>2852</v>
      </c>
      <c r="AG1212" s="2">
        <v>0</v>
      </c>
    </row>
    <row r="1213" spans="1:33" x14ac:dyDescent="0.2">
      <c r="A1213" s="2">
        <v>13520</v>
      </c>
      <c r="B1213" s="2">
        <f>VLOOKUP(A1213,liaison!A:B,2,FALSE)</f>
        <v>5552</v>
      </c>
      <c r="C1213" s="2">
        <f>VLOOKUP(B1213,ERP!A:E,2,FALSE)</f>
        <v>1</v>
      </c>
      <c r="D1213" s="2">
        <f>VLOOKUP(B1213,ERP!A:E,3,FALSE)</f>
        <v>57.7</v>
      </c>
      <c r="E1213" s="2">
        <f>VLOOKUP(B1213,ERP!A:E,4,FALSE)</f>
        <v>12</v>
      </c>
      <c r="F1213" s="2" t="str">
        <f>VLOOKUP(B1213,ERP!A:E,5,FALSE)</f>
        <v>instock</v>
      </c>
      <c r="G1213" s="2">
        <v>0</v>
      </c>
      <c r="H1213" s="2">
        <v>0</v>
      </c>
      <c r="I1213" s="2">
        <v>0</v>
      </c>
      <c r="J1213" s="2">
        <v>0</v>
      </c>
      <c r="K1213" s="2">
        <v>0</v>
      </c>
      <c r="L1213" s="2" t="s">
        <v>29</v>
      </c>
      <c r="N1213" s="2">
        <v>2</v>
      </c>
      <c r="O1213" s="3">
        <v>43430.431273148148</v>
      </c>
      <c r="P1213" s="3">
        <v>43430.389606481483</v>
      </c>
      <c r="R1213" s="2" t="s">
        <v>2001</v>
      </c>
      <c r="T1213" s="2" t="s">
        <v>32</v>
      </c>
      <c r="U1213" s="2" t="s">
        <v>33</v>
      </c>
      <c r="V1213" s="2" t="s">
        <v>33</v>
      </c>
      <c r="X1213" s="2" t="s">
        <v>2003</v>
      </c>
      <c r="Y1213" s="3">
        <v>43580.396203703713</v>
      </c>
      <c r="Z1213" s="3">
        <v>43580.31287037037</v>
      </c>
      <c r="AB1213" s="2">
        <v>0</v>
      </c>
      <c r="AC1213" s="2" t="s">
        <v>3349</v>
      </c>
      <c r="AD1213" s="2">
        <v>0</v>
      </c>
      <c r="AE1213" s="2" t="s">
        <v>2851</v>
      </c>
      <c r="AF1213" s="2" t="s">
        <v>2852</v>
      </c>
      <c r="AG1213" s="2">
        <v>0</v>
      </c>
    </row>
    <row r="1214" spans="1:33" x14ac:dyDescent="0.2">
      <c r="A1214" s="2">
        <v>13969</v>
      </c>
      <c r="B1214" s="2">
        <f>VLOOKUP(A1214,liaison!A:B,2,FALSE)</f>
        <v>5554</v>
      </c>
      <c r="C1214" s="2">
        <f>VLOOKUP(B1214,ERP!A:E,2,FALSE)</f>
        <v>1</v>
      </c>
      <c r="D1214" s="2">
        <f>VLOOKUP(B1214,ERP!A:E,3,FALSE)</f>
        <v>38</v>
      </c>
      <c r="E1214" s="2">
        <f>VLOOKUP(B1214,ERP!A:E,4,FALSE)</f>
        <v>10</v>
      </c>
      <c r="F1214" s="2" t="str">
        <f>VLOOKUP(B1214,ERP!A:E,5,FALSE)</f>
        <v>instock</v>
      </c>
      <c r="G1214" s="2">
        <v>0</v>
      </c>
      <c r="H1214" s="2">
        <v>0</v>
      </c>
      <c r="I1214" s="2">
        <v>0</v>
      </c>
      <c r="J1214" s="2">
        <v>0</v>
      </c>
      <c r="K1214" s="2">
        <v>0</v>
      </c>
      <c r="L1214" s="2" t="s">
        <v>29</v>
      </c>
      <c r="N1214" s="2">
        <v>2</v>
      </c>
      <c r="O1214" s="3">
        <v>43430.436585648153</v>
      </c>
      <c r="P1214" s="3">
        <v>43430.394918981481</v>
      </c>
      <c r="R1214" s="2" t="s">
        <v>2005</v>
      </c>
      <c r="T1214" s="2" t="s">
        <v>32</v>
      </c>
      <c r="U1214" s="2" t="s">
        <v>33</v>
      </c>
      <c r="V1214" s="2" t="s">
        <v>33</v>
      </c>
      <c r="X1214" s="2" t="s">
        <v>2007</v>
      </c>
      <c r="Y1214" s="3">
        <v>43580.39640046296</v>
      </c>
      <c r="Z1214" s="3">
        <v>43580.313067129631</v>
      </c>
      <c r="AB1214" s="2">
        <v>0</v>
      </c>
      <c r="AC1214" s="2" t="s">
        <v>3350</v>
      </c>
      <c r="AD1214" s="2">
        <v>0</v>
      </c>
      <c r="AE1214" s="2" t="s">
        <v>2851</v>
      </c>
      <c r="AF1214" s="2" t="s">
        <v>2852</v>
      </c>
      <c r="AG1214" s="2">
        <v>0</v>
      </c>
    </row>
    <row r="1215" spans="1:33" x14ac:dyDescent="0.2">
      <c r="A1215" s="2">
        <v>19820</v>
      </c>
      <c r="B1215" s="2">
        <f>VLOOKUP(A1215,liaison!A:B,2,FALSE)</f>
        <v>5561</v>
      </c>
      <c r="C1215" s="2">
        <f>VLOOKUP(B1215,ERP!A:E,2,FALSE)</f>
        <v>1</v>
      </c>
      <c r="D1215" s="2">
        <f>VLOOKUP(B1215,ERP!A:E,3,FALSE)</f>
        <v>58</v>
      </c>
      <c r="E1215" s="2">
        <f>VLOOKUP(B1215,ERP!A:E,4,FALSE)</f>
        <v>0</v>
      </c>
      <c r="F1215" s="2" t="str">
        <f>VLOOKUP(B1215,ERP!A:E,5,FALSE)</f>
        <v>outofstock</v>
      </c>
      <c r="G1215" s="2">
        <v>0</v>
      </c>
      <c r="H1215" s="2">
        <v>0</v>
      </c>
      <c r="I1215" s="2">
        <v>0</v>
      </c>
      <c r="J1215" s="2">
        <v>0</v>
      </c>
      <c r="K1215" s="2">
        <v>0</v>
      </c>
      <c r="L1215" s="2" t="s">
        <v>29</v>
      </c>
      <c r="N1215" s="2">
        <v>2</v>
      </c>
      <c r="O1215" s="3">
        <v>43430.454502314817</v>
      </c>
      <c r="P1215" s="3">
        <v>43430.412835648152</v>
      </c>
      <c r="R1215" s="2" t="s">
        <v>2009</v>
      </c>
      <c r="T1215" s="2" t="s">
        <v>32</v>
      </c>
      <c r="U1215" s="2" t="s">
        <v>33</v>
      </c>
      <c r="V1215" s="2" t="s">
        <v>33</v>
      </c>
      <c r="X1215" s="2" t="s">
        <v>2011</v>
      </c>
      <c r="Y1215" s="3">
        <v>43771.541481481479</v>
      </c>
      <c r="Z1215" s="3">
        <v>43771.499814814822</v>
      </c>
      <c r="AB1215" s="2">
        <v>0</v>
      </c>
      <c r="AC1215" s="2" t="s">
        <v>3351</v>
      </c>
      <c r="AD1215" s="2">
        <v>0</v>
      </c>
      <c r="AE1215" s="2" t="s">
        <v>2851</v>
      </c>
      <c r="AF1215" s="2" t="s">
        <v>2852</v>
      </c>
      <c r="AG1215" s="2">
        <v>0</v>
      </c>
    </row>
    <row r="1216" spans="1:33" x14ac:dyDescent="0.2">
      <c r="A1216" s="2">
        <v>19821</v>
      </c>
      <c r="B1216" s="2">
        <f>VLOOKUP(A1216,liaison!A:B,2,FALSE)</f>
        <v>5563</v>
      </c>
      <c r="C1216" s="2">
        <f>VLOOKUP(B1216,ERP!A:E,2,FALSE)</f>
        <v>1</v>
      </c>
      <c r="D1216" s="2">
        <f>VLOOKUP(B1216,ERP!A:E,3,FALSE)</f>
        <v>58</v>
      </c>
      <c r="E1216" s="2">
        <f>VLOOKUP(B1216,ERP!A:E,4,FALSE)</f>
        <v>0</v>
      </c>
      <c r="F1216" s="2" t="str">
        <f>VLOOKUP(B1216,ERP!A:E,5,FALSE)</f>
        <v>outofstock</v>
      </c>
      <c r="G1216" s="2">
        <v>0</v>
      </c>
      <c r="H1216" s="2">
        <v>0</v>
      </c>
      <c r="I1216" s="2">
        <v>0</v>
      </c>
      <c r="J1216" s="2">
        <v>0</v>
      </c>
      <c r="K1216" s="2">
        <v>0</v>
      </c>
      <c r="L1216" s="2" t="s">
        <v>29</v>
      </c>
      <c r="N1216" s="2">
        <v>2</v>
      </c>
      <c r="O1216" s="3">
        <v>43430.45590277778</v>
      </c>
      <c r="P1216" s="3">
        <v>43430.414236111108</v>
      </c>
      <c r="R1216" s="2" t="s">
        <v>2013</v>
      </c>
      <c r="T1216" s="2" t="s">
        <v>32</v>
      </c>
      <c r="U1216" s="2" t="s">
        <v>33</v>
      </c>
      <c r="V1216" s="2" t="s">
        <v>33</v>
      </c>
      <c r="X1216" s="2" t="s">
        <v>2015</v>
      </c>
      <c r="Y1216" s="3">
        <v>43771.541250000002</v>
      </c>
      <c r="Z1216" s="3">
        <v>43771.499583333331</v>
      </c>
      <c r="AB1216" s="2">
        <v>0</v>
      </c>
      <c r="AC1216" s="2" t="s">
        <v>3352</v>
      </c>
      <c r="AD1216" s="2">
        <v>0</v>
      </c>
      <c r="AE1216" s="2" t="s">
        <v>2851</v>
      </c>
      <c r="AF1216" s="2" t="s">
        <v>2852</v>
      </c>
      <c r="AG1216" s="2">
        <v>0</v>
      </c>
    </row>
    <row r="1217" spans="1:33" x14ac:dyDescent="0.2">
      <c r="A1217" s="2">
        <v>15748</v>
      </c>
      <c r="B1217" s="2">
        <f>VLOOKUP(A1217,liaison!A:B,2,FALSE)</f>
        <v>5564</v>
      </c>
      <c r="C1217" s="2">
        <f>VLOOKUP(B1217,ERP!A:E,2,FALSE)</f>
        <v>1</v>
      </c>
      <c r="D1217" s="2">
        <f>VLOOKUP(B1217,ERP!A:E,3,FALSE)</f>
        <v>30.8</v>
      </c>
      <c r="E1217" s="2">
        <f>VLOOKUP(B1217,ERP!A:E,4,FALSE)</f>
        <v>21</v>
      </c>
      <c r="F1217" s="2" t="str">
        <f>VLOOKUP(B1217,ERP!A:E,5,FALSE)</f>
        <v>instock</v>
      </c>
      <c r="G1217" s="2">
        <v>0</v>
      </c>
      <c r="H1217" s="2">
        <v>0</v>
      </c>
      <c r="I1217" s="2">
        <v>0</v>
      </c>
      <c r="J1217" s="2">
        <v>0</v>
      </c>
      <c r="K1217" s="2">
        <v>3</v>
      </c>
      <c r="L1217" s="2" t="s">
        <v>29</v>
      </c>
      <c r="N1217" s="2">
        <v>2</v>
      </c>
      <c r="O1217" s="3">
        <v>43430.456516203703</v>
      </c>
      <c r="P1217" s="3">
        <v>43430.414849537039</v>
      </c>
      <c r="R1217" s="2" t="s">
        <v>2017</v>
      </c>
      <c r="T1217" s="2" t="s">
        <v>32</v>
      </c>
      <c r="U1217" s="2" t="s">
        <v>33</v>
      </c>
      <c r="V1217" s="2" t="s">
        <v>33</v>
      </c>
      <c r="X1217" s="2" t="s">
        <v>2019</v>
      </c>
      <c r="Y1217" s="3">
        <v>44069.718773148154</v>
      </c>
      <c r="Z1217" s="3">
        <v>44069.635439814818</v>
      </c>
      <c r="AB1217" s="2">
        <v>0</v>
      </c>
      <c r="AC1217" s="2" t="s">
        <v>3353</v>
      </c>
      <c r="AD1217" s="2">
        <v>0</v>
      </c>
      <c r="AE1217" s="2" t="s">
        <v>2851</v>
      </c>
      <c r="AF1217" s="2" t="s">
        <v>2852</v>
      </c>
      <c r="AG1217" s="2">
        <v>0</v>
      </c>
    </row>
    <row r="1218" spans="1:33" x14ac:dyDescent="0.2">
      <c r="A1218" s="2">
        <v>19822</v>
      </c>
      <c r="B1218" s="2">
        <f>VLOOKUP(A1218,liaison!A:B,2,FALSE)</f>
        <v>5565</v>
      </c>
      <c r="C1218" s="2">
        <f>VLOOKUP(B1218,ERP!A:E,2,FALSE)</f>
        <v>1</v>
      </c>
      <c r="D1218" s="2">
        <f>VLOOKUP(B1218,ERP!A:E,3,FALSE)</f>
        <v>92</v>
      </c>
      <c r="E1218" s="2">
        <f>VLOOKUP(B1218,ERP!A:E,4,FALSE)</f>
        <v>0</v>
      </c>
      <c r="F1218" s="2" t="str">
        <f>VLOOKUP(B1218,ERP!A:E,5,FALSE)</f>
        <v>outofstock</v>
      </c>
      <c r="G1218" s="2">
        <v>0</v>
      </c>
      <c r="H1218" s="2">
        <v>0</v>
      </c>
      <c r="I1218" s="2">
        <v>0</v>
      </c>
      <c r="J1218" s="2">
        <v>0</v>
      </c>
      <c r="K1218" s="2">
        <v>0</v>
      </c>
      <c r="L1218" s="2" t="s">
        <v>29</v>
      </c>
      <c r="N1218" s="2">
        <v>2</v>
      </c>
      <c r="O1218" s="3">
        <v>43430.457754629628</v>
      </c>
      <c r="P1218" s="3">
        <v>43430.416087962964</v>
      </c>
      <c r="R1218" s="2" t="s">
        <v>2021</v>
      </c>
      <c r="T1218" s="2" t="s">
        <v>32</v>
      </c>
      <c r="U1218" s="2" t="s">
        <v>33</v>
      </c>
      <c r="V1218" s="2" t="s">
        <v>33</v>
      </c>
      <c r="X1218" s="2" t="s">
        <v>2023</v>
      </c>
      <c r="Y1218" s="3">
        <v>43834.581296296303</v>
      </c>
      <c r="Z1218" s="3">
        <v>43834.539629629631</v>
      </c>
      <c r="AB1218" s="2">
        <v>0</v>
      </c>
      <c r="AC1218" s="2" t="s">
        <v>3354</v>
      </c>
      <c r="AD1218" s="2">
        <v>0</v>
      </c>
      <c r="AE1218" s="2" t="s">
        <v>2851</v>
      </c>
      <c r="AF1218" s="2" t="s">
        <v>2852</v>
      </c>
      <c r="AG1218" s="2">
        <v>0</v>
      </c>
    </row>
    <row r="1219" spans="1:33" x14ac:dyDescent="0.2">
      <c r="A1219" s="2">
        <v>16192</v>
      </c>
      <c r="B1219" s="2">
        <f>VLOOKUP(A1219,liaison!A:B,2,FALSE)</f>
        <v>5566</v>
      </c>
      <c r="C1219" s="2">
        <f>VLOOKUP(B1219,ERP!A:E,2,FALSE)</f>
        <v>1</v>
      </c>
      <c r="D1219" s="2">
        <f>VLOOKUP(B1219,ERP!A:E,3,FALSE)</f>
        <v>27.5</v>
      </c>
      <c r="E1219" s="2">
        <f>VLOOKUP(B1219,ERP!A:E,4,FALSE)</f>
        <v>17</v>
      </c>
      <c r="F1219" s="2" t="str">
        <f>VLOOKUP(B1219,ERP!A:E,5,FALSE)</f>
        <v>instock</v>
      </c>
      <c r="G1219" s="2">
        <v>0</v>
      </c>
      <c r="H1219" s="2">
        <v>0</v>
      </c>
      <c r="I1219" s="2">
        <v>0</v>
      </c>
      <c r="J1219" s="2">
        <v>0</v>
      </c>
      <c r="K1219" s="2">
        <v>0</v>
      </c>
      <c r="L1219" s="2" t="s">
        <v>29</v>
      </c>
      <c r="N1219" s="2">
        <v>2</v>
      </c>
      <c r="O1219" s="3">
        <v>43430.459490740737</v>
      </c>
      <c r="P1219" s="3">
        <v>43430.417824074073</v>
      </c>
      <c r="R1219" s="2" t="s">
        <v>2025</v>
      </c>
      <c r="T1219" s="2" t="s">
        <v>32</v>
      </c>
      <c r="U1219" s="2" t="s">
        <v>33</v>
      </c>
      <c r="V1219" s="2" t="s">
        <v>33</v>
      </c>
      <c r="X1219" s="2" t="s">
        <v>2027</v>
      </c>
      <c r="Y1219" s="3">
        <v>44057.739629629628</v>
      </c>
      <c r="Z1219" s="3">
        <v>44057.6562962963</v>
      </c>
      <c r="AB1219" s="2">
        <v>0</v>
      </c>
      <c r="AC1219" s="2" t="s">
        <v>3355</v>
      </c>
      <c r="AD1219" s="2">
        <v>0</v>
      </c>
      <c r="AE1219" s="2" t="s">
        <v>2851</v>
      </c>
      <c r="AF1219" s="2" t="s">
        <v>2852</v>
      </c>
      <c r="AG1219" s="2">
        <v>0</v>
      </c>
    </row>
    <row r="1220" spans="1:33" x14ac:dyDescent="0.2">
      <c r="A1220" s="2">
        <v>14729</v>
      </c>
      <c r="B1220" s="2">
        <f>VLOOKUP(A1220,liaison!A:B,2,FALSE)</f>
        <v>5573</v>
      </c>
      <c r="C1220" s="2">
        <f>VLOOKUP(B1220,ERP!A:E,2,FALSE)</f>
        <v>1</v>
      </c>
      <c r="D1220" s="2">
        <f>VLOOKUP(B1220,ERP!A:E,3,FALSE)</f>
        <v>34.700000000000003</v>
      </c>
      <c r="E1220" s="2">
        <f>VLOOKUP(B1220,ERP!A:E,4,FALSE)</f>
        <v>5</v>
      </c>
      <c r="F1220" s="2" t="str">
        <f>VLOOKUP(B1220,ERP!A:E,5,FALSE)</f>
        <v>instock</v>
      </c>
      <c r="G1220" s="2">
        <v>0</v>
      </c>
      <c r="H1220" s="2">
        <v>0</v>
      </c>
      <c r="I1220" s="2">
        <v>0</v>
      </c>
      <c r="J1220" s="2">
        <v>0</v>
      </c>
      <c r="K1220" s="2">
        <v>0</v>
      </c>
      <c r="L1220" s="2" t="s">
        <v>29</v>
      </c>
      <c r="N1220" s="2">
        <v>2</v>
      </c>
      <c r="O1220" s="3">
        <v>43430.475023148138</v>
      </c>
      <c r="P1220" s="3">
        <v>43430.433356481481</v>
      </c>
      <c r="R1220" s="2" t="s">
        <v>2029</v>
      </c>
      <c r="T1220" s="2" t="s">
        <v>32</v>
      </c>
      <c r="U1220" s="2" t="s">
        <v>33</v>
      </c>
      <c r="V1220" s="2" t="s">
        <v>33</v>
      </c>
      <c r="X1220" s="2" t="s">
        <v>2031</v>
      </c>
      <c r="Y1220" s="3">
        <v>44036.684050925927</v>
      </c>
      <c r="Z1220" s="3">
        <v>44036.600717592592</v>
      </c>
      <c r="AB1220" s="2">
        <v>0</v>
      </c>
      <c r="AC1220" s="2" t="s">
        <v>3356</v>
      </c>
      <c r="AD1220" s="2">
        <v>0</v>
      </c>
      <c r="AE1220" s="2" t="s">
        <v>2851</v>
      </c>
      <c r="AF1220" s="2" t="s">
        <v>2852</v>
      </c>
      <c r="AG1220" s="2">
        <v>0</v>
      </c>
    </row>
    <row r="1221" spans="1:33" x14ac:dyDescent="0.2">
      <c r="A1221" s="2">
        <v>8463</v>
      </c>
      <c r="B1221" s="2">
        <f>VLOOKUP(A1221,liaison!A:B,2,FALSE)</f>
        <v>5574</v>
      </c>
      <c r="C1221" s="2">
        <f>VLOOKUP(B1221,ERP!A:E,2,FALSE)</f>
        <v>1</v>
      </c>
      <c r="D1221" s="2">
        <f>VLOOKUP(B1221,ERP!A:E,3,FALSE)</f>
        <v>59.6</v>
      </c>
      <c r="E1221" s="2">
        <f>VLOOKUP(B1221,ERP!A:E,4,FALSE)</f>
        <v>9</v>
      </c>
      <c r="F1221" s="2" t="str">
        <f>VLOOKUP(B1221,ERP!A:E,5,FALSE)</f>
        <v>instock</v>
      </c>
      <c r="G1221" s="2">
        <v>0</v>
      </c>
      <c r="H1221" s="2">
        <v>0</v>
      </c>
      <c r="I1221" s="2">
        <v>0</v>
      </c>
      <c r="J1221" s="2">
        <v>0</v>
      </c>
      <c r="K1221" s="2">
        <v>0</v>
      </c>
      <c r="L1221" s="2" t="s">
        <v>29</v>
      </c>
      <c r="N1221" s="2">
        <v>2</v>
      </c>
      <c r="O1221" s="3">
        <v>43430.476099537038</v>
      </c>
      <c r="P1221" s="3">
        <v>43430.434432870366</v>
      </c>
      <c r="R1221" s="2" t="s">
        <v>2033</v>
      </c>
      <c r="T1221" s="2" t="s">
        <v>32</v>
      </c>
      <c r="U1221" s="2" t="s">
        <v>33</v>
      </c>
      <c r="V1221" s="2" t="s">
        <v>33</v>
      </c>
      <c r="X1221" s="2" t="s">
        <v>2035</v>
      </c>
      <c r="Y1221" s="3">
        <v>43960.686921296299</v>
      </c>
      <c r="Z1221" s="3">
        <v>43960.603587962964</v>
      </c>
      <c r="AB1221" s="2">
        <v>0</v>
      </c>
      <c r="AC1221" s="2" t="s">
        <v>3357</v>
      </c>
      <c r="AD1221" s="2">
        <v>0</v>
      </c>
      <c r="AE1221" s="2" t="s">
        <v>2851</v>
      </c>
      <c r="AF1221" s="2" t="s">
        <v>2852</v>
      </c>
      <c r="AG1221" s="2">
        <v>0</v>
      </c>
    </row>
    <row r="1222" spans="1:33" x14ac:dyDescent="0.2">
      <c r="A1222" s="2">
        <v>13982</v>
      </c>
      <c r="B1222" s="2">
        <f>VLOOKUP(A1222,liaison!A:B,2,FALSE)</f>
        <v>5580</v>
      </c>
      <c r="C1222" s="2">
        <f>VLOOKUP(B1222,ERP!A:E,2,FALSE)</f>
        <v>1</v>
      </c>
      <c r="D1222" s="2">
        <f>VLOOKUP(B1222,ERP!A:E,3,FALSE)</f>
        <v>83.7</v>
      </c>
      <c r="E1222" s="2">
        <f>VLOOKUP(B1222,ERP!A:E,4,FALSE)</f>
        <v>18</v>
      </c>
      <c r="F1222" s="2" t="str">
        <f>VLOOKUP(B1222,ERP!A:E,5,FALSE)</f>
        <v>instock</v>
      </c>
      <c r="G1222" s="2">
        <v>0</v>
      </c>
      <c r="H1222" s="2">
        <v>0</v>
      </c>
      <c r="I1222" s="2">
        <v>0</v>
      </c>
      <c r="J1222" s="2">
        <v>0</v>
      </c>
      <c r="K1222" s="2">
        <v>0</v>
      </c>
      <c r="L1222" s="2" t="s">
        <v>29</v>
      </c>
      <c r="N1222" s="2">
        <v>2</v>
      </c>
      <c r="O1222" s="3">
        <v>43430.638831018521</v>
      </c>
      <c r="P1222" s="3">
        <v>43430.59716435185</v>
      </c>
      <c r="R1222" s="2" t="s">
        <v>2037</v>
      </c>
      <c r="T1222" s="2" t="s">
        <v>32</v>
      </c>
      <c r="U1222" s="2" t="s">
        <v>33</v>
      </c>
      <c r="V1222" s="2" t="s">
        <v>33</v>
      </c>
      <c r="X1222" s="2" t="s">
        <v>2039</v>
      </c>
      <c r="Y1222" s="3">
        <v>44033.760439814818</v>
      </c>
      <c r="Z1222" s="3">
        <v>44033.677106481482</v>
      </c>
      <c r="AB1222" s="2">
        <v>0</v>
      </c>
      <c r="AC1222" s="2" t="s">
        <v>3358</v>
      </c>
      <c r="AD1222" s="2">
        <v>0</v>
      </c>
      <c r="AE1222" s="2" t="s">
        <v>2851</v>
      </c>
      <c r="AF1222" s="2" t="s">
        <v>2852</v>
      </c>
      <c r="AG1222" s="2">
        <v>0</v>
      </c>
    </row>
    <row r="1223" spans="1:33" x14ac:dyDescent="0.2">
      <c r="A1223" s="2">
        <v>15944</v>
      </c>
      <c r="B1223" s="2">
        <f>VLOOKUP(A1223,liaison!A:B,2,FALSE)</f>
        <v>5608</v>
      </c>
      <c r="C1223" s="2">
        <f>VLOOKUP(B1223,ERP!A:E,2,FALSE)</f>
        <v>1</v>
      </c>
      <c r="D1223" s="2">
        <f>VLOOKUP(B1223,ERP!A:E,3,FALSE)</f>
        <v>30.5</v>
      </c>
      <c r="E1223" s="2">
        <f>VLOOKUP(B1223,ERP!A:E,4,FALSE)</f>
        <v>20</v>
      </c>
      <c r="F1223" s="2" t="str">
        <f>VLOOKUP(B1223,ERP!A:E,5,FALSE)</f>
        <v>instock</v>
      </c>
      <c r="G1223" s="2">
        <v>0</v>
      </c>
      <c r="H1223" s="2">
        <v>0</v>
      </c>
      <c r="I1223" s="2">
        <v>0</v>
      </c>
      <c r="J1223" s="2">
        <v>0</v>
      </c>
      <c r="K1223" s="2">
        <v>2</v>
      </c>
      <c r="L1223" s="2" t="s">
        <v>29</v>
      </c>
      <c r="N1223" s="2">
        <v>2</v>
      </c>
      <c r="O1223" s="3">
        <v>43480.616111111107</v>
      </c>
      <c r="P1223" s="3">
        <v>43480.574444444443</v>
      </c>
      <c r="R1223" s="2" t="s">
        <v>2041</v>
      </c>
      <c r="T1223" s="2" t="s">
        <v>32</v>
      </c>
      <c r="U1223" s="2" t="s">
        <v>33</v>
      </c>
      <c r="V1223" s="2" t="s">
        <v>33</v>
      </c>
      <c r="X1223" s="2" t="s">
        <v>2043</v>
      </c>
      <c r="Y1223" s="3">
        <v>44049.447951388887</v>
      </c>
      <c r="Z1223" s="3">
        <v>44049.364618055559</v>
      </c>
      <c r="AB1223" s="2">
        <v>0</v>
      </c>
      <c r="AC1223" s="2" t="s">
        <v>3359</v>
      </c>
      <c r="AD1223" s="2">
        <v>0</v>
      </c>
      <c r="AE1223" s="2" t="s">
        <v>2851</v>
      </c>
      <c r="AF1223" s="2" t="s">
        <v>2852</v>
      </c>
      <c r="AG1223" s="2">
        <v>0</v>
      </c>
    </row>
    <row r="1224" spans="1:33" x14ac:dyDescent="0.2">
      <c r="A1224" s="2">
        <v>15930</v>
      </c>
      <c r="B1224" s="2">
        <f>VLOOKUP(A1224,liaison!A:B,2,FALSE)</f>
        <v>5609</v>
      </c>
      <c r="C1224" s="2">
        <f>VLOOKUP(B1224,ERP!A:E,2,FALSE)</f>
        <v>1</v>
      </c>
      <c r="D1224" s="2">
        <f>VLOOKUP(B1224,ERP!A:E,3,FALSE)</f>
        <v>38.6</v>
      </c>
      <c r="E1224" s="2">
        <f>VLOOKUP(B1224,ERP!A:E,4,FALSE)</f>
        <v>25</v>
      </c>
      <c r="F1224" s="2" t="str">
        <f>VLOOKUP(B1224,ERP!A:E,5,FALSE)</f>
        <v>instock</v>
      </c>
      <c r="G1224" s="2">
        <v>0</v>
      </c>
      <c r="H1224" s="2">
        <v>0</v>
      </c>
      <c r="I1224" s="2">
        <v>0</v>
      </c>
      <c r="J1224" s="2">
        <v>0</v>
      </c>
      <c r="K1224" s="2">
        <v>2</v>
      </c>
      <c r="L1224" s="2" t="s">
        <v>29</v>
      </c>
      <c r="N1224" s="2">
        <v>2</v>
      </c>
      <c r="O1224" s="3">
        <v>43480.620127314818</v>
      </c>
      <c r="P1224" s="3">
        <v>43480.578460648147</v>
      </c>
      <c r="R1224" s="2" t="s">
        <v>2045</v>
      </c>
      <c r="T1224" s="2" t="s">
        <v>32</v>
      </c>
      <c r="U1224" s="2" t="s">
        <v>33</v>
      </c>
      <c r="V1224" s="2" t="s">
        <v>33</v>
      </c>
      <c r="X1224" s="2" t="s">
        <v>2047</v>
      </c>
      <c r="Y1224" s="3">
        <v>44070.607662037037</v>
      </c>
      <c r="Z1224" s="3">
        <v>44070.524328703701</v>
      </c>
      <c r="AB1224" s="2">
        <v>0</v>
      </c>
      <c r="AC1224" s="2" t="s">
        <v>3360</v>
      </c>
      <c r="AD1224" s="2">
        <v>0</v>
      </c>
      <c r="AE1224" s="2" t="s">
        <v>2851</v>
      </c>
      <c r="AF1224" s="2" t="s">
        <v>2852</v>
      </c>
      <c r="AG1224" s="2">
        <v>0</v>
      </c>
    </row>
    <row r="1225" spans="1:33" x14ac:dyDescent="0.2">
      <c r="A1225" s="2">
        <v>14912</v>
      </c>
      <c r="B1225" s="2">
        <f>VLOOKUP(A1225,liaison!A:B,2,FALSE)</f>
        <v>5610</v>
      </c>
      <c r="C1225" s="2">
        <f>VLOOKUP(B1225,ERP!A:E,2,FALSE)</f>
        <v>1</v>
      </c>
      <c r="D1225" s="2">
        <f>VLOOKUP(B1225,ERP!A:E,3,FALSE)</f>
        <v>18</v>
      </c>
      <c r="E1225" s="2">
        <f>VLOOKUP(B1225,ERP!A:E,4,FALSE)</f>
        <v>11</v>
      </c>
      <c r="F1225" s="2" t="str">
        <f>VLOOKUP(B1225,ERP!A:E,5,FALSE)</f>
        <v>instock</v>
      </c>
      <c r="G1225" s="2">
        <v>0</v>
      </c>
      <c r="H1225" s="2">
        <v>0</v>
      </c>
      <c r="I1225" s="2">
        <v>0</v>
      </c>
      <c r="J1225" s="2">
        <v>0</v>
      </c>
      <c r="K1225" s="2">
        <v>0</v>
      </c>
      <c r="L1225" s="2" t="s">
        <v>29</v>
      </c>
      <c r="N1225" s="2">
        <v>2</v>
      </c>
      <c r="O1225" s="3">
        <v>43480.625150462962</v>
      </c>
      <c r="P1225" s="3">
        <v>43480.583483796298</v>
      </c>
      <c r="R1225" s="2" t="s">
        <v>2049</v>
      </c>
      <c r="T1225" s="2" t="s">
        <v>32</v>
      </c>
      <c r="U1225" s="2" t="s">
        <v>33</v>
      </c>
      <c r="V1225" s="2" t="s">
        <v>33</v>
      </c>
      <c r="X1225" s="2" t="s">
        <v>2051</v>
      </c>
      <c r="Y1225" s="3">
        <v>44063.395914351851</v>
      </c>
      <c r="Z1225" s="3">
        <v>44063.312581018523</v>
      </c>
      <c r="AB1225" s="2">
        <v>0</v>
      </c>
      <c r="AC1225" s="2" t="s">
        <v>3361</v>
      </c>
      <c r="AD1225" s="2">
        <v>0</v>
      </c>
      <c r="AE1225" s="2" t="s">
        <v>2851</v>
      </c>
      <c r="AF1225" s="2" t="s">
        <v>2852</v>
      </c>
      <c r="AG1225" s="2">
        <v>0</v>
      </c>
    </row>
    <row r="1226" spans="1:33" x14ac:dyDescent="0.2">
      <c r="A1226" s="2">
        <v>15945</v>
      </c>
      <c r="B1226" s="2">
        <f>VLOOKUP(A1226,liaison!A:B,2,FALSE)</f>
        <v>5611</v>
      </c>
      <c r="C1226" s="2">
        <f>VLOOKUP(B1226,ERP!A:E,2,FALSE)</f>
        <v>1</v>
      </c>
      <c r="D1226" s="2">
        <f>VLOOKUP(B1226,ERP!A:E,3,FALSE)</f>
        <v>63.4</v>
      </c>
      <c r="E1226" s="2">
        <f>VLOOKUP(B1226,ERP!A:E,4,FALSE)</f>
        <v>1</v>
      </c>
      <c r="F1226" s="2" t="str">
        <f>VLOOKUP(B1226,ERP!A:E,5,FALSE)</f>
        <v>instock</v>
      </c>
      <c r="G1226" s="2">
        <v>0</v>
      </c>
      <c r="H1226" s="2">
        <v>0</v>
      </c>
      <c r="I1226" s="2">
        <v>0</v>
      </c>
      <c r="J1226" s="2">
        <v>0</v>
      </c>
      <c r="K1226" s="2">
        <v>1</v>
      </c>
      <c r="L1226" s="2" t="s">
        <v>29</v>
      </c>
      <c r="N1226" s="2">
        <v>2</v>
      </c>
      <c r="O1226" s="3">
        <v>43480.628611111111</v>
      </c>
      <c r="P1226" s="3">
        <v>43480.586944444447</v>
      </c>
      <c r="R1226" s="2" t="s">
        <v>2053</v>
      </c>
      <c r="T1226" s="2" t="s">
        <v>32</v>
      </c>
      <c r="U1226" s="2" t="s">
        <v>33</v>
      </c>
      <c r="V1226" s="2" t="s">
        <v>33</v>
      </c>
      <c r="X1226" s="2" t="s">
        <v>2055</v>
      </c>
      <c r="Y1226" s="3">
        <v>44040.406284722223</v>
      </c>
      <c r="Z1226" s="3">
        <v>44040.322951388887</v>
      </c>
      <c r="AB1226" s="2">
        <v>0</v>
      </c>
      <c r="AC1226" s="2" t="s">
        <v>3362</v>
      </c>
      <c r="AD1226" s="2">
        <v>0</v>
      </c>
      <c r="AE1226" s="2" t="s">
        <v>2851</v>
      </c>
      <c r="AF1226" s="2" t="s">
        <v>2852</v>
      </c>
      <c r="AG1226" s="2">
        <v>0</v>
      </c>
    </row>
    <row r="1227" spans="1:33" x14ac:dyDescent="0.2">
      <c r="A1227" s="2">
        <v>14915</v>
      </c>
      <c r="B1227" s="2">
        <f>VLOOKUP(A1227,liaison!A:B,2,FALSE)</f>
        <v>5612</v>
      </c>
      <c r="C1227" s="2">
        <f>VLOOKUP(B1227,ERP!A:E,2,FALSE)</f>
        <v>1</v>
      </c>
      <c r="D1227" s="2">
        <f>VLOOKUP(B1227,ERP!A:E,3,FALSE)</f>
        <v>124.8</v>
      </c>
      <c r="E1227" s="2">
        <f>VLOOKUP(B1227,ERP!A:E,4,FALSE)</f>
        <v>12</v>
      </c>
      <c r="F1227" s="2" t="str">
        <f>VLOOKUP(B1227,ERP!A:E,5,FALSE)</f>
        <v>instock</v>
      </c>
      <c r="G1227" s="2">
        <v>0</v>
      </c>
      <c r="H1227" s="2">
        <v>0</v>
      </c>
      <c r="I1227" s="2">
        <v>0</v>
      </c>
      <c r="J1227" s="2">
        <v>0</v>
      </c>
      <c r="K1227" s="2">
        <v>0</v>
      </c>
      <c r="L1227" s="2" t="s">
        <v>29</v>
      </c>
      <c r="N1227" s="2">
        <v>2</v>
      </c>
      <c r="O1227" s="3">
        <v>43480.64640046296</v>
      </c>
      <c r="P1227" s="3">
        <v>43480.604733796303</v>
      </c>
      <c r="R1227" s="2" t="s">
        <v>2057</v>
      </c>
      <c r="T1227" s="2" t="s">
        <v>32</v>
      </c>
      <c r="U1227" s="2" t="s">
        <v>33</v>
      </c>
      <c r="V1227" s="2" t="s">
        <v>33</v>
      </c>
      <c r="X1227" s="2" t="s">
        <v>2059</v>
      </c>
      <c r="Y1227" s="3">
        <v>43488.398576388892</v>
      </c>
      <c r="Z1227" s="3">
        <v>43488.356909722221</v>
      </c>
      <c r="AB1227" s="2">
        <v>0</v>
      </c>
      <c r="AC1227" s="2" t="s">
        <v>3363</v>
      </c>
      <c r="AD1227" s="2">
        <v>0</v>
      </c>
      <c r="AE1227" s="2" t="s">
        <v>2851</v>
      </c>
      <c r="AF1227" s="2" t="s">
        <v>2852</v>
      </c>
      <c r="AG1227" s="2">
        <v>0</v>
      </c>
    </row>
    <row r="1228" spans="1:33" x14ac:dyDescent="0.2">
      <c r="A1228" s="2">
        <v>14855</v>
      </c>
      <c r="B1228" s="2">
        <f>VLOOKUP(A1228,liaison!A:B,2,FALSE)</f>
        <v>5613</v>
      </c>
      <c r="C1228" s="2">
        <f>VLOOKUP(B1228,ERP!A:E,2,FALSE)</f>
        <v>1</v>
      </c>
      <c r="D1228" s="2">
        <f>VLOOKUP(B1228,ERP!A:E,3,FALSE)</f>
        <v>19.2</v>
      </c>
      <c r="E1228" s="2">
        <f>VLOOKUP(B1228,ERP!A:E,4,FALSE)</f>
        <v>11</v>
      </c>
      <c r="F1228" s="2" t="str">
        <f>VLOOKUP(B1228,ERP!A:E,5,FALSE)</f>
        <v>instock</v>
      </c>
      <c r="G1228" s="2">
        <v>0</v>
      </c>
      <c r="H1228" s="2">
        <v>0</v>
      </c>
      <c r="I1228" s="2">
        <v>0</v>
      </c>
      <c r="J1228" s="2">
        <v>0</v>
      </c>
      <c r="K1228" s="2">
        <v>6</v>
      </c>
      <c r="L1228" s="2" t="s">
        <v>29</v>
      </c>
      <c r="N1228" s="2">
        <v>2</v>
      </c>
      <c r="O1228" s="3">
        <v>43480.661493055559</v>
      </c>
      <c r="P1228" s="3">
        <v>43480.619826388887</v>
      </c>
      <c r="R1228" s="2" t="s">
        <v>2061</v>
      </c>
      <c r="T1228" s="2" t="s">
        <v>32</v>
      </c>
      <c r="U1228" s="2" t="s">
        <v>33</v>
      </c>
      <c r="V1228" s="2" t="s">
        <v>33</v>
      </c>
      <c r="X1228" s="2" t="s">
        <v>2063</v>
      </c>
      <c r="Y1228" s="3">
        <v>44069.663229166668</v>
      </c>
      <c r="Z1228" s="3">
        <v>44069.579895833333</v>
      </c>
      <c r="AB1228" s="2">
        <v>0</v>
      </c>
      <c r="AC1228" s="2" t="s">
        <v>3364</v>
      </c>
      <c r="AD1228" s="2">
        <v>0</v>
      </c>
      <c r="AE1228" s="2" t="s">
        <v>2851</v>
      </c>
      <c r="AF1228" s="2" t="s">
        <v>2852</v>
      </c>
      <c r="AG1228" s="2">
        <v>0</v>
      </c>
    </row>
    <row r="1229" spans="1:33" x14ac:dyDescent="0.2">
      <c r="A1229" s="2">
        <v>14856</v>
      </c>
      <c r="B1229" s="2">
        <f>VLOOKUP(A1229,liaison!A:B,2,FALSE)</f>
        <v>5614</v>
      </c>
      <c r="C1229" s="2">
        <f>VLOOKUP(B1229,ERP!A:E,2,FALSE)</f>
        <v>1</v>
      </c>
      <c r="D1229" s="2">
        <f>VLOOKUP(B1229,ERP!A:E,3,FALSE)</f>
        <v>19.2</v>
      </c>
      <c r="E1229" s="2">
        <f>VLOOKUP(B1229,ERP!A:E,4,FALSE)</f>
        <v>39</v>
      </c>
      <c r="F1229" s="2" t="str">
        <f>VLOOKUP(B1229,ERP!A:E,5,FALSE)</f>
        <v>instock</v>
      </c>
      <c r="G1229" s="2">
        <v>0</v>
      </c>
      <c r="H1229" s="2">
        <v>0</v>
      </c>
      <c r="I1229" s="2">
        <v>0</v>
      </c>
      <c r="J1229" s="2">
        <v>0</v>
      </c>
      <c r="K1229" s="2">
        <v>3</v>
      </c>
      <c r="L1229" s="2" t="s">
        <v>29</v>
      </c>
      <c r="N1229" s="2">
        <v>2</v>
      </c>
      <c r="O1229" s="3">
        <v>43480.667071759257</v>
      </c>
      <c r="P1229" s="3">
        <v>43480.625405092593</v>
      </c>
      <c r="R1229" s="2" t="s">
        <v>2065</v>
      </c>
      <c r="T1229" s="2" t="s">
        <v>32</v>
      </c>
      <c r="U1229" s="2" t="s">
        <v>33</v>
      </c>
      <c r="V1229" s="2" t="s">
        <v>33</v>
      </c>
      <c r="X1229" s="2" t="s">
        <v>2067</v>
      </c>
      <c r="Y1229" s="3">
        <v>44068.583368055559</v>
      </c>
      <c r="Z1229" s="3">
        <v>44068.500034722223</v>
      </c>
      <c r="AB1229" s="2">
        <v>0</v>
      </c>
      <c r="AC1229" s="2" t="s">
        <v>3365</v>
      </c>
      <c r="AD1229" s="2">
        <v>0</v>
      </c>
      <c r="AE1229" s="2" t="s">
        <v>2851</v>
      </c>
      <c r="AF1229" s="2" t="s">
        <v>2852</v>
      </c>
      <c r="AG1229" s="2">
        <v>0</v>
      </c>
    </row>
    <row r="1230" spans="1:33" x14ac:dyDescent="0.2">
      <c r="A1230" s="2">
        <v>15923</v>
      </c>
      <c r="B1230" s="2">
        <f>VLOOKUP(A1230,liaison!A:B,2,FALSE)</f>
        <v>5615</v>
      </c>
      <c r="C1230" s="2">
        <f>VLOOKUP(B1230,ERP!A:E,2,FALSE)</f>
        <v>1</v>
      </c>
      <c r="D1230" s="2">
        <f>VLOOKUP(B1230,ERP!A:E,3,FALSE)</f>
        <v>56.4</v>
      </c>
      <c r="E1230" s="2">
        <f>VLOOKUP(B1230,ERP!A:E,4,FALSE)</f>
        <v>11</v>
      </c>
      <c r="F1230" s="2" t="str">
        <f>VLOOKUP(B1230,ERP!A:E,5,FALSE)</f>
        <v>instock</v>
      </c>
      <c r="G1230" s="2">
        <v>0</v>
      </c>
      <c r="H1230" s="2">
        <v>0</v>
      </c>
      <c r="I1230" s="2">
        <v>0</v>
      </c>
      <c r="J1230" s="2">
        <v>0</v>
      </c>
      <c r="K1230" s="2">
        <v>0</v>
      </c>
      <c r="L1230" s="2" t="s">
        <v>29</v>
      </c>
      <c r="N1230" s="2">
        <v>2</v>
      </c>
      <c r="O1230" s="3">
        <v>43480.671053240738</v>
      </c>
      <c r="P1230" s="3">
        <v>43480.629386574074</v>
      </c>
      <c r="R1230" s="2" t="s">
        <v>2069</v>
      </c>
      <c r="T1230" s="2" t="s">
        <v>32</v>
      </c>
      <c r="U1230" s="2" t="s">
        <v>33</v>
      </c>
      <c r="V1230" s="2" t="s">
        <v>33</v>
      </c>
      <c r="X1230" s="2" t="s">
        <v>2071</v>
      </c>
      <c r="Y1230" s="3">
        <v>44068.583391203712</v>
      </c>
      <c r="Z1230" s="3">
        <v>44068.500057870369</v>
      </c>
      <c r="AB1230" s="2">
        <v>0</v>
      </c>
      <c r="AC1230" s="2" t="s">
        <v>3366</v>
      </c>
      <c r="AD1230" s="2">
        <v>0</v>
      </c>
      <c r="AE1230" s="2" t="s">
        <v>2851</v>
      </c>
      <c r="AF1230" s="2" t="s">
        <v>2852</v>
      </c>
      <c r="AG1230" s="2">
        <v>0</v>
      </c>
    </row>
    <row r="1231" spans="1:33" x14ac:dyDescent="0.2">
      <c r="A1231" s="2">
        <v>14845</v>
      </c>
      <c r="B1231" s="2">
        <f>VLOOKUP(A1231,liaison!A:B,2,FALSE)</f>
        <v>5616</v>
      </c>
      <c r="C1231" s="2">
        <f>VLOOKUP(B1231,ERP!A:E,2,FALSE)</f>
        <v>1</v>
      </c>
      <c r="D1231" s="2">
        <f>VLOOKUP(B1231,ERP!A:E,3,FALSE)</f>
        <v>38.4</v>
      </c>
      <c r="E1231" s="2">
        <f>VLOOKUP(B1231,ERP!A:E,4,FALSE)</f>
        <v>6</v>
      </c>
      <c r="F1231" s="2" t="str">
        <f>VLOOKUP(B1231,ERP!A:E,5,FALSE)</f>
        <v>instock</v>
      </c>
      <c r="G1231" s="2">
        <v>0</v>
      </c>
      <c r="H1231" s="2">
        <v>0</v>
      </c>
      <c r="I1231" s="2">
        <v>0</v>
      </c>
      <c r="J1231" s="2">
        <v>0</v>
      </c>
      <c r="K1231" s="2">
        <v>2</v>
      </c>
      <c r="L1231" s="2" t="s">
        <v>29</v>
      </c>
      <c r="N1231" s="2">
        <v>2</v>
      </c>
      <c r="O1231" s="3">
        <v>43480.675150462957</v>
      </c>
      <c r="P1231" s="3">
        <v>43480.633483796293</v>
      </c>
      <c r="R1231" s="2" t="s">
        <v>2073</v>
      </c>
      <c r="T1231" s="2" t="s">
        <v>32</v>
      </c>
      <c r="U1231" s="2" t="s">
        <v>33</v>
      </c>
      <c r="V1231" s="2" t="s">
        <v>33</v>
      </c>
      <c r="X1231" s="2" t="s">
        <v>2075</v>
      </c>
      <c r="Y1231" s="3">
        <v>44068.583356481482</v>
      </c>
      <c r="Z1231" s="3">
        <v>44068.500023148154</v>
      </c>
      <c r="AB1231" s="2">
        <v>0</v>
      </c>
      <c r="AC1231" s="2" t="s">
        <v>3367</v>
      </c>
      <c r="AD1231" s="2">
        <v>0</v>
      </c>
      <c r="AE1231" s="2" t="s">
        <v>2851</v>
      </c>
      <c r="AF1231" s="2" t="s">
        <v>2852</v>
      </c>
      <c r="AG1231" s="2">
        <v>0</v>
      </c>
    </row>
    <row r="1232" spans="1:33" x14ac:dyDescent="0.2">
      <c r="A1232" s="2">
        <v>14844</v>
      </c>
      <c r="B1232" s="2">
        <f>VLOOKUP(A1232,liaison!A:B,2,FALSE)</f>
        <v>5617</v>
      </c>
      <c r="C1232" s="2">
        <f>VLOOKUP(B1232,ERP!A:E,2,FALSE)</f>
        <v>1</v>
      </c>
      <c r="D1232" s="2">
        <f>VLOOKUP(B1232,ERP!A:E,3,FALSE)</f>
        <v>27.8</v>
      </c>
      <c r="E1232" s="2">
        <f>VLOOKUP(B1232,ERP!A:E,4,FALSE)</f>
        <v>12</v>
      </c>
      <c r="F1232" s="2" t="str">
        <f>VLOOKUP(B1232,ERP!A:E,5,FALSE)</f>
        <v>instock</v>
      </c>
      <c r="G1232" s="2">
        <v>0</v>
      </c>
      <c r="H1232" s="2">
        <v>0</v>
      </c>
      <c r="I1232" s="2">
        <v>0</v>
      </c>
      <c r="J1232" s="2">
        <v>0</v>
      </c>
      <c r="K1232" s="2">
        <v>3</v>
      </c>
      <c r="L1232" s="2" t="s">
        <v>29</v>
      </c>
      <c r="N1232" s="2">
        <v>2</v>
      </c>
      <c r="O1232" s="3">
        <v>43480.679375</v>
      </c>
      <c r="P1232" s="3">
        <v>43480.637708333343</v>
      </c>
      <c r="R1232" s="2" t="s">
        <v>2077</v>
      </c>
      <c r="T1232" s="2" t="s">
        <v>32</v>
      </c>
      <c r="U1232" s="2" t="s">
        <v>33</v>
      </c>
      <c r="V1232" s="2" t="s">
        <v>33</v>
      </c>
      <c r="X1232" s="2" t="s">
        <v>2079</v>
      </c>
      <c r="Y1232" s="3">
        <v>43995.628495370373</v>
      </c>
      <c r="Z1232" s="3">
        <v>43995.545162037037</v>
      </c>
      <c r="AB1232" s="2">
        <v>0</v>
      </c>
      <c r="AC1232" s="2" t="s">
        <v>3368</v>
      </c>
      <c r="AD1232" s="2">
        <v>0</v>
      </c>
      <c r="AE1232" s="2" t="s">
        <v>2851</v>
      </c>
      <c r="AF1232" s="2" t="s">
        <v>2852</v>
      </c>
      <c r="AG1232" s="2">
        <v>0</v>
      </c>
    </row>
    <row r="1233" spans="1:33" x14ac:dyDescent="0.2">
      <c r="A1233" s="2">
        <v>15921</v>
      </c>
      <c r="B1233" s="2">
        <f>VLOOKUP(A1233,liaison!A:B,2,FALSE)</f>
        <v>5618</v>
      </c>
      <c r="C1233" s="2">
        <f>VLOOKUP(B1233,ERP!A:E,2,FALSE)</f>
        <v>1</v>
      </c>
      <c r="D1233" s="2">
        <f>VLOOKUP(B1233,ERP!A:E,3,FALSE)</f>
        <v>71.3</v>
      </c>
      <c r="E1233" s="2">
        <f>VLOOKUP(B1233,ERP!A:E,4,FALSE)</f>
        <v>31</v>
      </c>
      <c r="F1233" s="2" t="str">
        <f>VLOOKUP(B1233,ERP!A:E,5,FALSE)</f>
        <v>instock</v>
      </c>
      <c r="G1233" s="2">
        <v>0</v>
      </c>
      <c r="H1233" s="2">
        <v>0</v>
      </c>
      <c r="I1233" s="2">
        <v>0</v>
      </c>
      <c r="J1233" s="2">
        <v>0</v>
      </c>
      <c r="K1233" s="2">
        <v>0</v>
      </c>
      <c r="L1233" s="2" t="s">
        <v>29</v>
      </c>
      <c r="N1233" s="2">
        <v>2</v>
      </c>
      <c r="O1233" s="3">
        <v>43480.688599537039</v>
      </c>
      <c r="P1233" s="3">
        <v>43480.646932870368</v>
      </c>
      <c r="R1233" s="2" t="s">
        <v>2081</v>
      </c>
      <c r="T1233" s="2" t="s">
        <v>32</v>
      </c>
      <c r="U1233" s="2" t="s">
        <v>33</v>
      </c>
      <c r="V1233" s="2" t="s">
        <v>33</v>
      </c>
      <c r="X1233" s="2" t="s">
        <v>2083</v>
      </c>
      <c r="Y1233" s="3">
        <v>44068.583379629628</v>
      </c>
      <c r="Z1233" s="3">
        <v>44068.5000462963</v>
      </c>
      <c r="AB1233" s="2">
        <v>0</v>
      </c>
      <c r="AC1233" s="2" t="s">
        <v>3369</v>
      </c>
      <c r="AD1233" s="2">
        <v>0</v>
      </c>
      <c r="AE1233" s="2" t="s">
        <v>2851</v>
      </c>
      <c r="AF1233" s="2" t="s">
        <v>2852</v>
      </c>
      <c r="AG1233" s="2">
        <v>0</v>
      </c>
    </row>
    <row r="1234" spans="1:33" x14ac:dyDescent="0.2">
      <c r="A1234" s="2">
        <v>15922</v>
      </c>
      <c r="B1234" s="2">
        <f>VLOOKUP(A1234,liaison!A:B,2,FALSE)</f>
        <v>5619</v>
      </c>
      <c r="C1234" s="2">
        <f>VLOOKUP(B1234,ERP!A:E,2,FALSE)</f>
        <v>1</v>
      </c>
      <c r="D1234" s="2">
        <f>VLOOKUP(B1234,ERP!A:E,3,FALSE)</f>
        <v>71.3</v>
      </c>
      <c r="E1234" s="2">
        <f>VLOOKUP(B1234,ERP!A:E,4,FALSE)</f>
        <v>13</v>
      </c>
      <c r="F1234" s="2" t="str">
        <f>VLOOKUP(B1234,ERP!A:E,5,FALSE)</f>
        <v>instock</v>
      </c>
      <c r="G1234" s="2">
        <v>0</v>
      </c>
      <c r="H1234" s="2">
        <v>0</v>
      </c>
      <c r="I1234" s="2">
        <v>0</v>
      </c>
      <c r="J1234" s="2">
        <v>0</v>
      </c>
      <c r="K1234" s="2">
        <v>0</v>
      </c>
      <c r="L1234" s="2" t="s">
        <v>29</v>
      </c>
      <c r="N1234" s="2">
        <v>2</v>
      </c>
      <c r="O1234" s="3">
        <v>43480.695844907408</v>
      </c>
      <c r="P1234" s="3">
        <v>43480.654178240737</v>
      </c>
      <c r="R1234" s="2" t="s">
        <v>2085</v>
      </c>
      <c r="T1234" s="2" t="s">
        <v>32</v>
      </c>
      <c r="U1234" s="2" t="s">
        <v>33</v>
      </c>
      <c r="V1234" s="2" t="s">
        <v>33</v>
      </c>
      <c r="X1234" s="2" t="s">
        <v>2087</v>
      </c>
      <c r="Y1234" s="3">
        <v>44068.583391203712</v>
      </c>
      <c r="Z1234" s="3">
        <v>44068.500057870369</v>
      </c>
      <c r="AB1234" s="2">
        <v>0</v>
      </c>
      <c r="AC1234" s="2" t="s">
        <v>3370</v>
      </c>
      <c r="AD1234" s="2">
        <v>0</v>
      </c>
      <c r="AE1234" s="2" t="s">
        <v>2851</v>
      </c>
      <c r="AF1234" s="2" t="s">
        <v>2852</v>
      </c>
      <c r="AG1234" s="2">
        <v>0</v>
      </c>
    </row>
    <row r="1235" spans="1:33" x14ac:dyDescent="0.2">
      <c r="A1235" s="2">
        <v>12366</v>
      </c>
      <c r="B1235" s="2">
        <f>VLOOKUP(A1235,liaison!A:B,2,FALSE)</f>
        <v>5628</v>
      </c>
      <c r="C1235" s="2">
        <f>VLOOKUP(B1235,ERP!A:E,2,FALSE)</f>
        <v>1</v>
      </c>
      <c r="D1235" s="2">
        <f>VLOOKUP(B1235,ERP!A:E,3,FALSE)</f>
        <v>25</v>
      </c>
      <c r="E1235" s="2">
        <f>VLOOKUP(B1235,ERP!A:E,4,FALSE)</f>
        <v>20</v>
      </c>
      <c r="F1235" s="2" t="str">
        <f>VLOOKUP(B1235,ERP!A:E,5,FALSE)</f>
        <v>instock</v>
      </c>
      <c r="G1235" s="2">
        <v>0</v>
      </c>
      <c r="H1235" s="2">
        <v>0</v>
      </c>
      <c r="I1235" s="2">
        <v>0</v>
      </c>
      <c r="J1235" s="2">
        <v>0</v>
      </c>
      <c r="K1235" s="2">
        <v>0</v>
      </c>
      <c r="L1235" s="2" t="s">
        <v>29</v>
      </c>
      <c r="N1235" s="2">
        <v>2</v>
      </c>
      <c r="O1235" s="3">
        <v>43494.641111111108</v>
      </c>
      <c r="P1235" s="3">
        <v>43494.599444444437</v>
      </c>
      <c r="R1235" s="2" t="s">
        <v>2089</v>
      </c>
      <c r="T1235" s="2" t="s">
        <v>32</v>
      </c>
      <c r="U1235" s="2" t="s">
        <v>33</v>
      </c>
      <c r="V1235" s="2" t="s">
        <v>33</v>
      </c>
      <c r="X1235" s="2" t="s">
        <v>2091</v>
      </c>
      <c r="Y1235" s="3">
        <v>44022.663217592592</v>
      </c>
      <c r="Z1235" s="3">
        <v>44022.579884259263</v>
      </c>
      <c r="AB1235" s="2">
        <v>0</v>
      </c>
      <c r="AC1235" s="2" t="s">
        <v>3371</v>
      </c>
      <c r="AD1235" s="2">
        <v>0</v>
      </c>
      <c r="AE1235" s="2" t="s">
        <v>2851</v>
      </c>
      <c r="AF1235" s="2" t="s">
        <v>2852</v>
      </c>
      <c r="AG1235" s="2">
        <v>0</v>
      </c>
    </row>
    <row r="1236" spans="1:33" x14ac:dyDescent="0.2">
      <c r="A1236" s="2">
        <v>8365</v>
      </c>
      <c r="B1236" s="2">
        <f>VLOOKUP(A1236,liaison!A:B,2,FALSE)</f>
        <v>5629</v>
      </c>
      <c r="C1236" s="2">
        <f>VLOOKUP(B1236,ERP!A:E,2,FALSE)</f>
        <v>1</v>
      </c>
      <c r="D1236" s="2">
        <f>VLOOKUP(B1236,ERP!A:E,3,FALSE)</f>
        <v>10.3</v>
      </c>
      <c r="E1236" s="2">
        <f>VLOOKUP(B1236,ERP!A:E,4,FALSE)</f>
        <v>51</v>
      </c>
      <c r="F1236" s="2" t="str">
        <f>VLOOKUP(B1236,ERP!A:E,5,FALSE)</f>
        <v>instock</v>
      </c>
      <c r="G1236" s="2">
        <v>0</v>
      </c>
      <c r="H1236" s="2">
        <v>0</v>
      </c>
      <c r="I1236" s="2">
        <v>0</v>
      </c>
      <c r="J1236" s="2">
        <v>0</v>
      </c>
      <c r="K1236" s="2">
        <v>0</v>
      </c>
      <c r="L1236" s="2" t="s">
        <v>29</v>
      </c>
      <c r="N1236" s="2">
        <v>2</v>
      </c>
      <c r="O1236" s="3">
        <v>43494.651944444442</v>
      </c>
      <c r="P1236" s="3">
        <v>43494.610277777778</v>
      </c>
      <c r="R1236" s="2" t="s">
        <v>2093</v>
      </c>
      <c r="T1236" s="2" t="s">
        <v>32</v>
      </c>
      <c r="U1236" s="2" t="s">
        <v>33</v>
      </c>
      <c r="V1236" s="2" t="s">
        <v>33</v>
      </c>
      <c r="X1236" s="2" t="s">
        <v>2095</v>
      </c>
      <c r="Y1236" s="3">
        <v>44070.718784722223</v>
      </c>
      <c r="Z1236" s="3">
        <v>44070.635451388887</v>
      </c>
      <c r="AB1236" s="2">
        <v>0</v>
      </c>
      <c r="AC1236" s="2" t="s">
        <v>3372</v>
      </c>
      <c r="AD1236" s="2">
        <v>0</v>
      </c>
      <c r="AE1236" s="2" t="s">
        <v>2851</v>
      </c>
      <c r="AF1236" s="2" t="s">
        <v>2852</v>
      </c>
      <c r="AG1236" s="2">
        <v>0</v>
      </c>
    </row>
    <row r="1237" spans="1:33" x14ac:dyDescent="0.2">
      <c r="A1237" s="2">
        <v>12365</v>
      </c>
      <c r="B1237" s="2">
        <f>VLOOKUP(A1237,liaison!A:B,2,FALSE)</f>
        <v>5630</v>
      </c>
      <c r="C1237" s="2">
        <f>VLOOKUP(B1237,ERP!A:E,2,FALSE)</f>
        <v>1</v>
      </c>
      <c r="D1237" s="2">
        <f>VLOOKUP(B1237,ERP!A:E,3,FALSE)</f>
        <v>28</v>
      </c>
      <c r="E1237" s="2">
        <f>VLOOKUP(B1237,ERP!A:E,4,FALSE)</f>
        <v>1</v>
      </c>
      <c r="F1237" s="2" t="str">
        <f>VLOOKUP(B1237,ERP!A:E,5,FALSE)</f>
        <v>instock</v>
      </c>
      <c r="G1237" s="2">
        <v>0</v>
      </c>
      <c r="H1237" s="2">
        <v>0</v>
      </c>
      <c r="I1237" s="2">
        <v>0</v>
      </c>
      <c r="J1237" s="2">
        <v>0</v>
      </c>
      <c r="K1237" s="2">
        <v>1</v>
      </c>
      <c r="L1237" s="2" t="s">
        <v>29</v>
      </c>
      <c r="N1237" s="2">
        <v>2</v>
      </c>
      <c r="O1237" s="3">
        <v>43494.661863425928</v>
      </c>
      <c r="P1237" s="3">
        <v>43494.620196759257</v>
      </c>
      <c r="R1237" s="2" t="s">
        <v>2097</v>
      </c>
      <c r="T1237" s="2" t="s">
        <v>32</v>
      </c>
      <c r="U1237" s="2" t="s">
        <v>33</v>
      </c>
      <c r="V1237" s="2" t="s">
        <v>33</v>
      </c>
      <c r="X1237" s="2" t="s">
        <v>2099</v>
      </c>
      <c r="Y1237" s="3">
        <v>44051.739606481482</v>
      </c>
      <c r="Z1237" s="3">
        <v>44051.656273148154</v>
      </c>
      <c r="AB1237" s="2">
        <v>0</v>
      </c>
      <c r="AC1237" s="2" t="s">
        <v>3373</v>
      </c>
      <c r="AD1237" s="2">
        <v>0</v>
      </c>
      <c r="AE1237" s="2" t="s">
        <v>2851</v>
      </c>
      <c r="AF1237" s="2" t="s">
        <v>2852</v>
      </c>
      <c r="AG1237" s="2">
        <v>0</v>
      </c>
    </row>
    <row r="1238" spans="1:33" x14ac:dyDescent="0.2">
      <c r="A1238" s="2">
        <v>14647</v>
      </c>
      <c r="B1238" s="2">
        <f>VLOOKUP(A1238,liaison!A:B,2,FALSE)</f>
        <v>5690</v>
      </c>
      <c r="C1238" s="2">
        <f>VLOOKUP(B1238,ERP!A:E,2,FALSE)</f>
        <v>1</v>
      </c>
      <c r="D1238" s="2">
        <f>VLOOKUP(B1238,ERP!A:E,3,FALSE)</f>
        <v>44.6</v>
      </c>
      <c r="E1238" s="2">
        <f>VLOOKUP(B1238,ERP!A:E,4,FALSE)</f>
        <v>8</v>
      </c>
      <c r="F1238" s="2" t="str">
        <f>VLOOKUP(B1238,ERP!A:E,5,FALSE)</f>
        <v>instock</v>
      </c>
      <c r="G1238" s="2">
        <v>0</v>
      </c>
      <c r="H1238" s="2">
        <v>0</v>
      </c>
      <c r="I1238" s="2">
        <v>0</v>
      </c>
      <c r="J1238" s="2">
        <v>0</v>
      </c>
      <c r="K1238" s="2">
        <v>0</v>
      </c>
      <c r="L1238" s="2" t="s">
        <v>29</v>
      </c>
      <c r="N1238" s="2">
        <v>2</v>
      </c>
      <c r="O1238" s="3">
        <v>43494.742013888892</v>
      </c>
      <c r="P1238" s="3">
        <v>43494.70034722222</v>
      </c>
      <c r="R1238" s="2" t="s">
        <v>2101</v>
      </c>
      <c r="T1238" s="2" t="s">
        <v>32</v>
      </c>
      <c r="U1238" s="2" t="s">
        <v>33</v>
      </c>
      <c r="V1238" s="2" t="s">
        <v>33</v>
      </c>
      <c r="X1238" s="2" t="s">
        <v>2103</v>
      </c>
      <c r="Y1238" s="3">
        <v>44044.649328703701</v>
      </c>
      <c r="Z1238" s="3">
        <v>44044.565995370373</v>
      </c>
      <c r="AB1238" s="2">
        <v>0</v>
      </c>
      <c r="AC1238" s="2" t="s">
        <v>3374</v>
      </c>
      <c r="AD1238" s="2">
        <v>0</v>
      </c>
      <c r="AE1238" s="2" t="s">
        <v>2851</v>
      </c>
      <c r="AF1238" s="2" t="s">
        <v>2852</v>
      </c>
      <c r="AG1238" s="2">
        <v>0</v>
      </c>
    </row>
    <row r="1239" spans="1:33" x14ac:dyDescent="0.2">
      <c r="A1239" s="2">
        <v>15812</v>
      </c>
      <c r="B1239" s="2">
        <f>VLOOKUP(A1239,liaison!A:B,2,FALSE)</f>
        <v>5693</v>
      </c>
      <c r="C1239" s="2">
        <f>VLOOKUP(B1239,ERP!A:E,2,FALSE)</f>
        <v>1</v>
      </c>
      <c r="D1239" s="2">
        <f>VLOOKUP(B1239,ERP!A:E,3,FALSE)</f>
        <v>13</v>
      </c>
      <c r="E1239" s="2">
        <f>VLOOKUP(B1239,ERP!A:E,4,FALSE)</f>
        <v>55</v>
      </c>
      <c r="F1239" s="2" t="str">
        <f>VLOOKUP(B1239,ERP!A:E,5,FALSE)</f>
        <v>instock</v>
      </c>
      <c r="G1239" s="2">
        <v>0</v>
      </c>
      <c r="H1239" s="2">
        <v>0</v>
      </c>
      <c r="I1239" s="2">
        <v>0</v>
      </c>
      <c r="J1239" s="2">
        <v>0</v>
      </c>
      <c r="K1239" s="2">
        <v>11</v>
      </c>
      <c r="L1239" s="2" t="s">
        <v>29</v>
      </c>
      <c r="N1239" s="2">
        <v>2</v>
      </c>
      <c r="O1239" s="3">
        <v>43495.683483796303</v>
      </c>
      <c r="P1239" s="3">
        <v>43495.641817129632</v>
      </c>
      <c r="R1239" s="2" t="s">
        <v>2105</v>
      </c>
      <c r="T1239" s="2" t="s">
        <v>32</v>
      </c>
      <c r="U1239" s="2" t="s">
        <v>33</v>
      </c>
      <c r="V1239" s="2" t="s">
        <v>33</v>
      </c>
      <c r="X1239" s="2" t="s">
        <v>2107</v>
      </c>
      <c r="Y1239" s="3">
        <v>44062.642384259263</v>
      </c>
      <c r="Z1239" s="3">
        <v>44062.559050925927</v>
      </c>
      <c r="AB1239" s="2">
        <v>0</v>
      </c>
      <c r="AC1239" s="2" t="s">
        <v>3375</v>
      </c>
      <c r="AD1239" s="2">
        <v>0</v>
      </c>
      <c r="AE1239" s="2" t="s">
        <v>2851</v>
      </c>
      <c r="AF1239" s="2" t="s">
        <v>2852</v>
      </c>
      <c r="AG1239" s="2">
        <v>0</v>
      </c>
    </row>
    <row r="1240" spans="1:33" x14ac:dyDescent="0.2">
      <c r="A1240" s="2">
        <v>14661</v>
      </c>
      <c r="B1240" s="2">
        <f>VLOOKUP(A1240,liaison!A:B,2,FALSE)</f>
        <v>5694</v>
      </c>
      <c r="C1240" s="2">
        <f>VLOOKUP(B1240,ERP!A:E,2,FALSE)</f>
        <v>1</v>
      </c>
      <c r="D1240" s="2">
        <f>VLOOKUP(B1240,ERP!A:E,3,FALSE)</f>
        <v>12.7</v>
      </c>
      <c r="E1240" s="2">
        <f>VLOOKUP(B1240,ERP!A:E,4,FALSE)</f>
        <v>62</v>
      </c>
      <c r="F1240" s="2" t="str">
        <f>VLOOKUP(B1240,ERP!A:E,5,FALSE)</f>
        <v>instock</v>
      </c>
      <c r="G1240" s="2">
        <v>0</v>
      </c>
      <c r="H1240" s="2">
        <v>0</v>
      </c>
      <c r="I1240" s="2">
        <v>0</v>
      </c>
      <c r="J1240" s="2">
        <v>0</v>
      </c>
      <c r="K1240" s="2">
        <v>5</v>
      </c>
      <c r="L1240" s="2" t="s">
        <v>29</v>
      </c>
      <c r="N1240" s="2">
        <v>2</v>
      </c>
      <c r="O1240" s="3">
        <v>43495.686874999999</v>
      </c>
      <c r="P1240" s="3">
        <v>43495.645208333342</v>
      </c>
      <c r="R1240" s="2" t="s">
        <v>2109</v>
      </c>
      <c r="T1240" s="2" t="s">
        <v>32</v>
      </c>
      <c r="U1240" s="2" t="s">
        <v>33</v>
      </c>
      <c r="V1240" s="2" t="s">
        <v>33</v>
      </c>
      <c r="X1240" s="2" t="s">
        <v>2111</v>
      </c>
      <c r="Y1240" s="3">
        <v>44065.684050925927</v>
      </c>
      <c r="Z1240" s="3">
        <v>44065.600717592592</v>
      </c>
      <c r="AB1240" s="2">
        <v>0</v>
      </c>
      <c r="AC1240" s="2" t="s">
        <v>3376</v>
      </c>
      <c r="AD1240" s="2">
        <v>0</v>
      </c>
      <c r="AE1240" s="2" t="s">
        <v>2851</v>
      </c>
      <c r="AF1240" s="2" t="s">
        <v>2852</v>
      </c>
      <c r="AG1240" s="2">
        <v>0</v>
      </c>
    </row>
    <row r="1241" spans="1:33" x14ac:dyDescent="0.2">
      <c r="A1241" s="2">
        <v>16304</v>
      </c>
      <c r="B1241" s="2">
        <f>VLOOKUP(A1241,liaison!A:B,2,FALSE)</f>
        <v>5695</v>
      </c>
      <c r="C1241" s="2">
        <f>VLOOKUP(B1241,ERP!A:E,2,FALSE)</f>
        <v>1</v>
      </c>
      <c r="D1241" s="2">
        <f>VLOOKUP(B1241,ERP!A:E,3,FALSE)</f>
        <v>6.5</v>
      </c>
      <c r="E1241" s="2">
        <f>VLOOKUP(B1241,ERP!A:E,4,FALSE)</f>
        <v>123</v>
      </c>
      <c r="F1241" s="2" t="str">
        <f>VLOOKUP(B1241,ERP!A:E,5,FALSE)</f>
        <v>instock</v>
      </c>
      <c r="G1241" s="2">
        <v>0</v>
      </c>
      <c r="H1241" s="2">
        <v>0</v>
      </c>
      <c r="I1241" s="2">
        <v>0</v>
      </c>
      <c r="J1241" s="2">
        <v>0</v>
      </c>
      <c r="K1241" s="2">
        <v>14</v>
      </c>
      <c r="L1241" s="2" t="s">
        <v>29</v>
      </c>
      <c r="N1241" s="2">
        <v>2</v>
      </c>
      <c r="O1241" s="3">
        <v>43495.689375000002</v>
      </c>
      <c r="P1241" s="3">
        <v>43495.64770833333</v>
      </c>
      <c r="R1241" s="2" t="s">
        <v>2113</v>
      </c>
      <c r="T1241" s="2" t="s">
        <v>32</v>
      </c>
      <c r="U1241" s="2" t="s">
        <v>33</v>
      </c>
      <c r="V1241" s="2" t="s">
        <v>33</v>
      </c>
      <c r="X1241" s="2" t="s">
        <v>2115</v>
      </c>
      <c r="Y1241" s="3">
        <v>44065.677118055559</v>
      </c>
      <c r="Z1241" s="3">
        <v>44065.593784722223</v>
      </c>
      <c r="AB1241" s="2">
        <v>0</v>
      </c>
      <c r="AC1241" s="2" t="s">
        <v>3377</v>
      </c>
      <c r="AD1241" s="2">
        <v>0</v>
      </c>
      <c r="AE1241" s="2" t="s">
        <v>2851</v>
      </c>
      <c r="AF1241" s="2" t="s">
        <v>2852</v>
      </c>
      <c r="AG1241" s="2">
        <v>0</v>
      </c>
    </row>
    <row r="1242" spans="1:33" x14ac:dyDescent="0.2">
      <c r="A1242" s="2">
        <v>15797</v>
      </c>
      <c r="B1242" s="2">
        <f>VLOOKUP(A1242,liaison!A:B,2,FALSE)</f>
        <v>5696</v>
      </c>
      <c r="C1242" s="2">
        <f>VLOOKUP(B1242,ERP!A:E,2,FALSE)</f>
        <v>1</v>
      </c>
      <c r="D1242" s="2">
        <f>VLOOKUP(B1242,ERP!A:E,3,FALSE)</f>
        <v>17.5</v>
      </c>
      <c r="E1242" s="2">
        <f>VLOOKUP(B1242,ERP!A:E,4,FALSE)</f>
        <v>35</v>
      </c>
      <c r="F1242" s="2" t="str">
        <f>VLOOKUP(B1242,ERP!A:E,5,FALSE)</f>
        <v>instock</v>
      </c>
      <c r="G1242" s="2">
        <v>0</v>
      </c>
      <c r="H1242" s="2">
        <v>0</v>
      </c>
      <c r="I1242" s="2">
        <v>0</v>
      </c>
      <c r="J1242" s="2">
        <v>0</v>
      </c>
      <c r="K1242" s="2">
        <v>0</v>
      </c>
      <c r="L1242" s="2" t="s">
        <v>29</v>
      </c>
      <c r="N1242" s="2">
        <v>2</v>
      </c>
      <c r="O1242" s="3">
        <v>43495.699652777781</v>
      </c>
      <c r="P1242" s="3">
        <v>43495.657986111109</v>
      </c>
      <c r="R1242" s="2" t="s">
        <v>2117</v>
      </c>
      <c r="T1242" s="2" t="s">
        <v>32</v>
      </c>
      <c r="U1242" s="2" t="s">
        <v>33</v>
      </c>
      <c r="V1242" s="2" t="s">
        <v>33</v>
      </c>
      <c r="X1242" s="2" t="s">
        <v>2119</v>
      </c>
      <c r="Y1242" s="3">
        <v>44065.392384259263</v>
      </c>
      <c r="Z1242" s="3">
        <v>44065.309050925927</v>
      </c>
      <c r="AB1242" s="2">
        <v>0</v>
      </c>
      <c r="AC1242" s="2" t="s">
        <v>3378</v>
      </c>
      <c r="AD1242" s="2">
        <v>0</v>
      </c>
      <c r="AE1242" s="2" t="s">
        <v>2851</v>
      </c>
      <c r="AF1242" s="2" t="s">
        <v>2852</v>
      </c>
      <c r="AG1242" s="2">
        <v>0</v>
      </c>
    </row>
    <row r="1243" spans="1:33" x14ac:dyDescent="0.2">
      <c r="A1243" s="2">
        <v>16094</v>
      </c>
      <c r="B1243" s="2">
        <f>VLOOKUP(A1243,liaison!A:B,2,FALSE)</f>
        <v>5697</v>
      </c>
      <c r="C1243" s="2">
        <f>VLOOKUP(B1243,ERP!A:E,2,FALSE)</f>
        <v>1</v>
      </c>
      <c r="D1243" s="2">
        <f>VLOOKUP(B1243,ERP!A:E,3,FALSE)</f>
        <v>29.9</v>
      </c>
      <c r="E1243" s="2">
        <f>VLOOKUP(B1243,ERP!A:E,4,FALSE)</f>
        <v>1</v>
      </c>
      <c r="F1243" s="2" t="str">
        <f>VLOOKUP(B1243,ERP!A:E,5,FALSE)</f>
        <v>instock</v>
      </c>
      <c r="G1243" s="2">
        <v>0</v>
      </c>
      <c r="H1243" s="2">
        <v>0</v>
      </c>
      <c r="I1243" s="2">
        <v>0</v>
      </c>
      <c r="J1243" s="2">
        <v>0</v>
      </c>
      <c r="K1243" s="2">
        <v>0</v>
      </c>
      <c r="L1243" s="2" t="s">
        <v>29</v>
      </c>
      <c r="N1243" s="2">
        <v>2</v>
      </c>
      <c r="O1243" s="3">
        <v>43495.704189814824</v>
      </c>
      <c r="P1243" s="3">
        <v>43495.662523148138</v>
      </c>
      <c r="R1243" s="2" t="s">
        <v>2121</v>
      </c>
      <c r="T1243" s="2" t="s">
        <v>32</v>
      </c>
      <c r="U1243" s="2" t="s">
        <v>33</v>
      </c>
      <c r="V1243" s="2" t="s">
        <v>33</v>
      </c>
      <c r="X1243" s="2" t="s">
        <v>2123</v>
      </c>
      <c r="Y1243" s="3">
        <v>44036.725740740738</v>
      </c>
      <c r="Z1243" s="3">
        <v>44036.642407407409</v>
      </c>
      <c r="AB1243" s="2">
        <v>0</v>
      </c>
      <c r="AC1243" s="2" t="s">
        <v>3379</v>
      </c>
      <c r="AD1243" s="2">
        <v>0</v>
      </c>
      <c r="AE1243" s="2" t="s">
        <v>2851</v>
      </c>
      <c r="AF1243" s="2" t="s">
        <v>2852</v>
      </c>
      <c r="AG1243" s="2">
        <v>0</v>
      </c>
    </row>
    <row r="1244" spans="1:33" x14ac:dyDescent="0.2">
      <c r="A1244" s="2">
        <v>14736</v>
      </c>
      <c r="B1244" s="2">
        <f>VLOOKUP(A1244,liaison!A:B,2,FALSE)</f>
        <v>5700</v>
      </c>
      <c r="C1244" s="2">
        <f>VLOOKUP(B1244,ERP!A:E,2,FALSE)</f>
        <v>1</v>
      </c>
      <c r="D1244" s="2">
        <f>VLOOKUP(B1244,ERP!A:E,3,FALSE)</f>
        <v>44.5</v>
      </c>
      <c r="E1244" s="2">
        <f>VLOOKUP(B1244,ERP!A:E,4,FALSE)</f>
        <v>0</v>
      </c>
      <c r="F1244" s="2" t="str">
        <f>VLOOKUP(B1244,ERP!A:E,5,FALSE)</f>
        <v>outofstock</v>
      </c>
      <c r="G1244" s="2">
        <v>0</v>
      </c>
      <c r="H1244" s="2">
        <v>0</v>
      </c>
      <c r="I1244" s="2">
        <v>0</v>
      </c>
      <c r="J1244" s="2">
        <v>0</v>
      </c>
      <c r="K1244" s="2">
        <v>1</v>
      </c>
      <c r="L1244" s="2" t="s">
        <v>29</v>
      </c>
      <c r="N1244" s="2">
        <v>2</v>
      </c>
      <c r="O1244" s="3">
        <v>43496.498912037037</v>
      </c>
      <c r="P1244" s="3">
        <v>43496.457245370373</v>
      </c>
      <c r="R1244" s="2" t="s">
        <v>2125</v>
      </c>
      <c r="T1244" s="2" t="s">
        <v>32</v>
      </c>
      <c r="U1244" s="2" t="s">
        <v>33</v>
      </c>
      <c r="V1244" s="2" t="s">
        <v>33</v>
      </c>
      <c r="X1244" s="2" t="s">
        <v>2127</v>
      </c>
      <c r="Y1244" s="3">
        <v>43942.447951388887</v>
      </c>
      <c r="Z1244" s="3">
        <v>43942.364618055559</v>
      </c>
      <c r="AB1244" s="2">
        <v>0</v>
      </c>
      <c r="AC1244" s="2" t="s">
        <v>3380</v>
      </c>
      <c r="AD1244" s="2">
        <v>0</v>
      </c>
      <c r="AE1244" s="2" t="s">
        <v>2851</v>
      </c>
      <c r="AF1244" s="2" t="s">
        <v>2852</v>
      </c>
      <c r="AG1244" s="2">
        <v>0</v>
      </c>
    </row>
    <row r="1245" spans="1:33" x14ac:dyDescent="0.2">
      <c r="A1245" s="2">
        <v>11736</v>
      </c>
      <c r="B1245" s="2">
        <f>VLOOKUP(A1245,liaison!A:B,2,FALSE)</f>
        <v>5703</v>
      </c>
      <c r="C1245" s="2">
        <f>VLOOKUP(B1245,ERP!A:E,2,FALSE)</f>
        <v>1</v>
      </c>
      <c r="D1245" s="2">
        <f>VLOOKUP(B1245,ERP!A:E,3,FALSE)</f>
        <v>29.4</v>
      </c>
      <c r="E1245" s="2">
        <f>VLOOKUP(B1245,ERP!A:E,4,FALSE)</f>
        <v>1</v>
      </c>
      <c r="F1245" s="2" t="str">
        <f>VLOOKUP(B1245,ERP!A:E,5,FALSE)</f>
        <v>instock</v>
      </c>
      <c r="G1245" s="2">
        <v>0</v>
      </c>
      <c r="H1245" s="2">
        <v>0</v>
      </c>
      <c r="I1245" s="2">
        <v>0</v>
      </c>
      <c r="J1245" s="2">
        <v>0</v>
      </c>
      <c r="K1245" s="2">
        <v>0</v>
      </c>
      <c r="L1245" s="2" t="s">
        <v>29</v>
      </c>
      <c r="N1245" s="2">
        <v>2</v>
      </c>
      <c r="O1245" s="3">
        <v>43496.555451388893</v>
      </c>
      <c r="P1245" s="3">
        <v>43496.513784722221</v>
      </c>
      <c r="R1245" s="2" t="s">
        <v>2129</v>
      </c>
      <c r="T1245" s="2" t="s">
        <v>32</v>
      </c>
      <c r="U1245" s="2" t="s">
        <v>33</v>
      </c>
      <c r="V1245" s="2" t="s">
        <v>33</v>
      </c>
      <c r="X1245" s="2" t="s">
        <v>2131</v>
      </c>
      <c r="Y1245" s="3">
        <v>44005.642384259263</v>
      </c>
      <c r="Z1245" s="3">
        <v>44005.559050925927</v>
      </c>
      <c r="AB1245" s="2">
        <v>0</v>
      </c>
      <c r="AC1245" s="2" t="s">
        <v>3381</v>
      </c>
      <c r="AD1245" s="2">
        <v>0</v>
      </c>
      <c r="AE1245" s="2" t="s">
        <v>2851</v>
      </c>
      <c r="AF1245" s="2" t="s">
        <v>2852</v>
      </c>
      <c r="AG1245" s="2">
        <v>0</v>
      </c>
    </row>
    <row r="1246" spans="1:33" x14ac:dyDescent="0.2">
      <c r="A1246" s="2">
        <v>15036</v>
      </c>
      <c r="B1246" s="2">
        <f>VLOOKUP(A1246,liaison!A:B,2,FALSE)</f>
        <v>5704</v>
      </c>
      <c r="C1246" s="2">
        <f>VLOOKUP(B1246,ERP!A:E,2,FALSE)</f>
        <v>1</v>
      </c>
      <c r="D1246" s="2">
        <f>VLOOKUP(B1246,ERP!A:E,3,FALSE)</f>
        <v>16.899999999999999</v>
      </c>
      <c r="E1246" s="2">
        <f>VLOOKUP(B1246,ERP!A:E,4,FALSE)</f>
        <v>5</v>
      </c>
      <c r="F1246" s="2" t="str">
        <f>VLOOKUP(B1246,ERP!A:E,5,FALSE)</f>
        <v>instock</v>
      </c>
      <c r="G1246" s="2">
        <v>0</v>
      </c>
      <c r="H1246" s="2">
        <v>0</v>
      </c>
      <c r="I1246" s="2">
        <v>0</v>
      </c>
      <c r="J1246" s="2">
        <v>0</v>
      </c>
      <c r="K1246" s="2">
        <v>0</v>
      </c>
      <c r="L1246" s="2" t="s">
        <v>29</v>
      </c>
      <c r="N1246" s="2">
        <v>2</v>
      </c>
      <c r="O1246" s="3">
        <v>43496.557870370372</v>
      </c>
      <c r="P1246" s="3">
        <v>43496.516203703701</v>
      </c>
      <c r="R1246" s="2" t="s">
        <v>2133</v>
      </c>
      <c r="T1246" s="2" t="s">
        <v>32</v>
      </c>
      <c r="U1246" s="2" t="s">
        <v>33</v>
      </c>
      <c r="V1246" s="2" t="s">
        <v>33</v>
      </c>
      <c r="X1246" s="2" t="s">
        <v>2135</v>
      </c>
      <c r="Y1246" s="3">
        <v>43964.395914351851</v>
      </c>
      <c r="Z1246" s="3">
        <v>43964.312581018523</v>
      </c>
      <c r="AB1246" s="2">
        <v>0</v>
      </c>
      <c r="AC1246" s="2" t="s">
        <v>3382</v>
      </c>
      <c r="AD1246" s="2">
        <v>0</v>
      </c>
      <c r="AE1246" s="2" t="s">
        <v>2851</v>
      </c>
      <c r="AF1246" s="2" t="s">
        <v>2852</v>
      </c>
      <c r="AG1246" s="2">
        <v>0</v>
      </c>
    </row>
    <row r="1247" spans="1:33" x14ac:dyDescent="0.2">
      <c r="A1247" s="2">
        <v>15360</v>
      </c>
      <c r="B1247" s="2">
        <f>VLOOKUP(A1247,liaison!A:B,2,FALSE)</f>
        <v>5705</v>
      </c>
      <c r="C1247" s="2">
        <f>VLOOKUP(B1247,ERP!A:E,2,FALSE)</f>
        <v>1</v>
      </c>
      <c r="D1247" s="2">
        <f>VLOOKUP(B1247,ERP!A:E,3,FALSE)</f>
        <v>19.8</v>
      </c>
      <c r="E1247" s="2">
        <f>VLOOKUP(B1247,ERP!A:E,4,FALSE)</f>
        <v>9</v>
      </c>
      <c r="F1247" s="2" t="str">
        <f>VLOOKUP(B1247,ERP!A:E,5,FALSE)</f>
        <v>instock</v>
      </c>
      <c r="G1247" s="2">
        <v>0</v>
      </c>
      <c r="H1247" s="2">
        <v>0</v>
      </c>
      <c r="I1247" s="2">
        <v>0</v>
      </c>
      <c r="J1247" s="2">
        <v>0</v>
      </c>
      <c r="K1247" s="2">
        <v>2</v>
      </c>
      <c r="L1247" s="2" t="s">
        <v>29</v>
      </c>
      <c r="N1247" s="2">
        <v>2</v>
      </c>
      <c r="O1247" s="3">
        <v>43496.57136574074</v>
      </c>
      <c r="P1247" s="3">
        <v>43496.529699074083</v>
      </c>
      <c r="R1247" s="2" t="s">
        <v>2137</v>
      </c>
      <c r="T1247" s="2" t="s">
        <v>32</v>
      </c>
      <c r="U1247" s="2" t="s">
        <v>33</v>
      </c>
      <c r="V1247" s="2" t="s">
        <v>33</v>
      </c>
      <c r="X1247" s="2" t="s">
        <v>2139</v>
      </c>
      <c r="Y1247" s="3">
        <v>44063.395937499998</v>
      </c>
      <c r="Z1247" s="3">
        <v>44063.312604166669</v>
      </c>
      <c r="AB1247" s="2">
        <v>0</v>
      </c>
      <c r="AC1247" s="2" t="s">
        <v>3383</v>
      </c>
      <c r="AD1247" s="2">
        <v>0</v>
      </c>
      <c r="AE1247" s="2" t="s">
        <v>2851</v>
      </c>
      <c r="AF1247" s="2" t="s">
        <v>2852</v>
      </c>
      <c r="AG1247" s="2">
        <v>0</v>
      </c>
    </row>
    <row r="1248" spans="1:33" x14ac:dyDescent="0.2">
      <c r="A1248" s="2">
        <v>15674</v>
      </c>
      <c r="B1248" s="2">
        <f>VLOOKUP(A1248,liaison!A:B,2,FALSE)</f>
        <v>5706</v>
      </c>
      <c r="C1248" s="2">
        <f>VLOOKUP(B1248,ERP!A:E,2,FALSE)</f>
        <v>1</v>
      </c>
      <c r="D1248" s="2">
        <f>VLOOKUP(B1248,ERP!A:E,3,FALSE)</f>
        <v>10.3</v>
      </c>
      <c r="E1248" s="2">
        <f>VLOOKUP(B1248,ERP!A:E,4,FALSE)</f>
        <v>22</v>
      </c>
      <c r="F1248" s="2" t="str">
        <f>VLOOKUP(B1248,ERP!A:E,5,FALSE)</f>
        <v>instock</v>
      </c>
      <c r="G1248" s="2">
        <v>0</v>
      </c>
      <c r="H1248" s="2">
        <v>0</v>
      </c>
      <c r="I1248" s="2">
        <v>0</v>
      </c>
      <c r="J1248" s="2">
        <v>0</v>
      </c>
      <c r="K1248" s="2">
        <v>0</v>
      </c>
      <c r="L1248" s="2" t="s">
        <v>29</v>
      </c>
      <c r="N1248" s="2">
        <v>2</v>
      </c>
      <c r="O1248" s="3">
        <v>43496.589004629634</v>
      </c>
      <c r="P1248" s="3">
        <v>43496.547337962962</v>
      </c>
      <c r="R1248" s="2" t="s">
        <v>2141</v>
      </c>
      <c r="T1248" s="2" t="s">
        <v>32</v>
      </c>
      <c r="U1248" s="2" t="s">
        <v>33</v>
      </c>
      <c r="V1248" s="2" t="s">
        <v>33</v>
      </c>
      <c r="X1248" s="2" t="s">
        <v>2143</v>
      </c>
      <c r="Y1248" s="3">
        <v>44048.395960648151</v>
      </c>
      <c r="Z1248" s="3">
        <v>44048.312627314823</v>
      </c>
      <c r="AB1248" s="2">
        <v>0</v>
      </c>
      <c r="AC1248" s="2" t="s">
        <v>3384</v>
      </c>
      <c r="AD1248" s="2">
        <v>0</v>
      </c>
      <c r="AE1248" s="2" t="s">
        <v>2851</v>
      </c>
      <c r="AF1248" s="2" t="s">
        <v>2852</v>
      </c>
      <c r="AG1248" s="2">
        <v>0</v>
      </c>
    </row>
    <row r="1249" spans="1:33" x14ac:dyDescent="0.2">
      <c r="A1249" s="2">
        <v>13557</v>
      </c>
      <c r="B1249" s="2">
        <f>VLOOKUP(A1249,liaison!A:B,2,FALSE)</f>
        <v>5707</v>
      </c>
      <c r="C1249" s="2">
        <f>VLOOKUP(B1249,ERP!A:E,2,FALSE)</f>
        <v>1</v>
      </c>
      <c r="D1249" s="2">
        <f>VLOOKUP(B1249,ERP!A:E,3,FALSE)</f>
        <v>10.8</v>
      </c>
      <c r="E1249" s="2">
        <f>VLOOKUP(B1249,ERP!A:E,4,FALSE)</f>
        <v>13</v>
      </c>
      <c r="F1249" s="2" t="str">
        <f>VLOOKUP(B1249,ERP!A:E,5,FALSE)</f>
        <v>instock</v>
      </c>
      <c r="G1249" s="2">
        <v>0</v>
      </c>
      <c r="H1249" s="2">
        <v>0</v>
      </c>
      <c r="I1249" s="2">
        <v>0</v>
      </c>
      <c r="J1249" s="2">
        <v>0</v>
      </c>
      <c r="K1249" s="2">
        <v>10</v>
      </c>
      <c r="L1249" s="2" t="s">
        <v>29</v>
      </c>
      <c r="N1249" s="2">
        <v>2</v>
      </c>
      <c r="O1249" s="3">
        <v>43496.592905092592</v>
      </c>
      <c r="P1249" s="3">
        <v>43496.551238425927</v>
      </c>
      <c r="R1249" s="2" t="s">
        <v>2145</v>
      </c>
      <c r="T1249" s="2" t="s">
        <v>32</v>
      </c>
      <c r="U1249" s="2" t="s">
        <v>33</v>
      </c>
      <c r="V1249" s="2" t="s">
        <v>33</v>
      </c>
      <c r="X1249" s="2" t="s">
        <v>2147</v>
      </c>
      <c r="Y1249" s="3">
        <v>44005.774317129632</v>
      </c>
      <c r="Z1249" s="3">
        <v>44005.690983796303</v>
      </c>
      <c r="AB1249" s="2">
        <v>0</v>
      </c>
      <c r="AC1249" s="2" t="s">
        <v>3385</v>
      </c>
      <c r="AD1249" s="2">
        <v>0</v>
      </c>
      <c r="AE1249" s="2" t="s">
        <v>2851</v>
      </c>
      <c r="AF1249" s="2" t="s">
        <v>2852</v>
      </c>
      <c r="AG1249" s="2">
        <v>0</v>
      </c>
    </row>
    <row r="1250" spans="1:33" x14ac:dyDescent="0.2">
      <c r="A1250" s="2">
        <v>15035</v>
      </c>
      <c r="B1250" s="2">
        <f>VLOOKUP(A1250,liaison!A:B,2,FALSE)</f>
        <v>5709</v>
      </c>
      <c r="C1250" s="2">
        <f>VLOOKUP(B1250,ERP!A:E,2,FALSE)</f>
        <v>1</v>
      </c>
      <c r="D1250" s="2">
        <f>VLOOKUP(B1250,ERP!A:E,3,FALSE)</f>
        <v>31.7</v>
      </c>
      <c r="E1250" s="2">
        <f>VLOOKUP(B1250,ERP!A:E,4,FALSE)</f>
        <v>0</v>
      </c>
      <c r="F1250" s="2" t="str">
        <f>VLOOKUP(B1250,ERP!A:E,5,FALSE)</f>
        <v>outofstock</v>
      </c>
      <c r="G1250" s="2">
        <v>0</v>
      </c>
      <c r="H1250" s="2">
        <v>0</v>
      </c>
      <c r="I1250" s="2">
        <v>0</v>
      </c>
      <c r="J1250" s="2">
        <v>0</v>
      </c>
      <c r="K1250" s="2">
        <v>0</v>
      </c>
      <c r="L1250" s="2" t="s">
        <v>29</v>
      </c>
      <c r="N1250" s="2">
        <v>2</v>
      </c>
      <c r="O1250" s="3">
        <v>43496.601203703707</v>
      </c>
      <c r="P1250" s="3">
        <v>43496.559537037043</v>
      </c>
      <c r="R1250" s="2" t="s">
        <v>2149</v>
      </c>
      <c r="T1250" s="2" t="s">
        <v>32</v>
      </c>
      <c r="U1250" s="2" t="s">
        <v>33</v>
      </c>
      <c r="V1250" s="2" t="s">
        <v>33</v>
      </c>
      <c r="X1250" s="2" t="s">
        <v>2151</v>
      </c>
      <c r="Y1250" s="3">
        <v>43605.659756944442</v>
      </c>
      <c r="Z1250" s="3">
        <v>43605.576423611114</v>
      </c>
      <c r="AB1250" s="2">
        <v>0</v>
      </c>
      <c r="AC1250" s="2" t="s">
        <v>3386</v>
      </c>
      <c r="AD1250" s="2">
        <v>0</v>
      </c>
      <c r="AE1250" s="2" t="s">
        <v>2851</v>
      </c>
      <c r="AF1250" s="2" t="s">
        <v>2852</v>
      </c>
      <c r="AG1250" s="2">
        <v>0</v>
      </c>
    </row>
    <row r="1251" spans="1:33" x14ac:dyDescent="0.2">
      <c r="A1251" s="2">
        <v>16121</v>
      </c>
      <c r="B1251" s="2">
        <f>VLOOKUP(A1251,liaison!A:B,2,FALSE)</f>
        <v>5711</v>
      </c>
      <c r="C1251" s="2">
        <f>VLOOKUP(B1251,ERP!A:E,2,FALSE)</f>
        <v>1</v>
      </c>
      <c r="D1251" s="2">
        <f>VLOOKUP(B1251,ERP!A:E,3,FALSE)</f>
        <v>25</v>
      </c>
      <c r="E1251" s="2">
        <f>VLOOKUP(B1251,ERP!A:E,4,FALSE)</f>
        <v>35</v>
      </c>
      <c r="F1251" s="2" t="str">
        <f>VLOOKUP(B1251,ERP!A:E,5,FALSE)</f>
        <v>instock</v>
      </c>
      <c r="G1251" s="2">
        <v>0</v>
      </c>
      <c r="H1251" s="2">
        <v>0</v>
      </c>
      <c r="I1251" s="2">
        <v>0</v>
      </c>
      <c r="J1251" s="2">
        <v>0</v>
      </c>
      <c r="K1251" s="2">
        <v>5</v>
      </c>
      <c r="L1251" s="2" t="s">
        <v>29</v>
      </c>
      <c r="N1251" s="2">
        <v>2</v>
      </c>
      <c r="O1251" s="3">
        <v>43496.610509259262</v>
      </c>
      <c r="P1251" s="3">
        <v>43496.568842592591</v>
      </c>
      <c r="R1251" s="2" t="s">
        <v>2153</v>
      </c>
      <c r="T1251" s="2" t="s">
        <v>32</v>
      </c>
      <c r="U1251" s="2" t="s">
        <v>33</v>
      </c>
      <c r="V1251" s="2" t="s">
        <v>33</v>
      </c>
      <c r="X1251" s="2" t="s">
        <v>2155</v>
      </c>
      <c r="Y1251" s="3">
        <v>44030.440995370373</v>
      </c>
      <c r="Z1251" s="3">
        <v>44030.357662037037</v>
      </c>
      <c r="AB1251" s="2">
        <v>0</v>
      </c>
      <c r="AC1251" s="2" t="s">
        <v>3387</v>
      </c>
      <c r="AD1251" s="2">
        <v>0</v>
      </c>
      <c r="AE1251" s="2" t="s">
        <v>2851</v>
      </c>
      <c r="AF1251" s="2" t="s">
        <v>2852</v>
      </c>
      <c r="AG1251" s="2">
        <v>0</v>
      </c>
    </row>
    <row r="1252" spans="1:33" x14ac:dyDescent="0.2">
      <c r="A1252" s="2">
        <v>14241</v>
      </c>
      <c r="B1252" s="2">
        <f>VLOOKUP(A1252,liaison!A:B,2,FALSE)</f>
        <v>5712</v>
      </c>
      <c r="C1252" s="2">
        <f>VLOOKUP(B1252,ERP!A:E,2,FALSE)</f>
        <v>1</v>
      </c>
      <c r="D1252" s="2">
        <f>VLOOKUP(B1252,ERP!A:E,3,FALSE)</f>
        <v>57.6</v>
      </c>
      <c r="E1252" s="2">
        <f>VLOOKUP(B1252,ERP!A:E,4,FALSE)</f>
        <v>0</v>
      </c>
      <c r="F1252" s="2" t="str">
        <f>VLOOKUP(B1252,ERP!A:E,5,FALSE)</f>
        <v>outofstock</v>
      </c>
      <c r="G1252" s="2">
        <v>0</v>
      </c>
      <c r="H1252" s="2">
        <v>0</v>
      </c>
      <c r="I1252" s="2">
        <v>0</v>
      </c>
      <c r="J1252" s="2">
        <v>0</v>
      </c>
      <c r="K1252" s="2">
        <v>1</v>
      </c>
      <c r="L1252" s="2" t="s">
        <v>29</v>
      </c>
      <c r="N1252" s="2">
        <v>2</v>
      </c>
      <c r="O1252" s="3">
        <v>43496.62332175926</v>
      </c>
      <c r="P1252" s="3">
        <v>43496.581655092603</v>
      </c>
      <c r="R1252" s="2" t="s">
        <v>2157</v>
      </c>
      <c r="T1252" s="2" t="s">
        <v>32</v>
      </c>
      <c r="U1252" s="2" t="s">
        <v>33</v>
      </c>
      <c r="V1252" s="2" t="s">
        <v>33</v>
      </c>
      <c r="X1252" s="2" t="s">
        <v>2158</v>
      </c>
      <c r="Y1252" s="3">
        <v>43686.493090277778</v>
      </c>
      <c r="Z1252" s="3">
        <v>43686.409756944442</v>
      </c>
      <c r="AB1252" s="2">
        <v>0</v>
      </c>
      <c r="AC1252" s="2" t="s">
        <v>3388</v>
      </c>
      <c r="AD1252" s="2">
        <v>0</v>
      </c>
      <c r="AE1252" s="2" t="s">
        <v>2851</v>
      </c>
      <c r="AF1252" s="2" t="s">
        <v>2852</v>
      </c>
      <c r="AG1252" s="2">
        <v>0</v>
      </c>
    </row>
    <row r="1253" spans="1:33" x14ac:dyDescent="0.2">
      <c r="A1253" s="2">
        <v>14982</v>
      </c>
      <c r="B1253" s="2">
        <f>VLOOKUP(A1253,liaison!A:B,2,FALSE)</f>
        <v>5715</v>
      </c>
      <c r="C1253" s="2">
        <f>VLOOKUP(B1253,ERP!A:E,2,FALSE)</f>
        <v>1</v>
      </c>
      <c r="D1253" s="2">
        <f>VLOOKUP(B1253,ERP!A:E,3,FALSE)</f>
        <v>13.7</v>
      </c>
      <c r="E1253" s="2">
        <f>VLOOKUP(B1253,ERP!A:E,4,FALSE)</f>
        <v>35</v>
      </c>
      <c r="F1253" s="2" t="str">
        <f>VLOOKUP(B1253,ERP!A:E,5,FALSE)</f>
        <v>instock</v>
      </c>
      <c r="G1253" s="2">
        <v>0</v>
      </c>
      <c r="H1253" s="2">
        <v>0</v>
      </c>
      <c r="I1253" s="2">
        <v>0</v>
      </c>
      <c r="J1253" s="2">
        <v>0</v>
      </c>
      <c r="K1253" s="2">
        <v>0</v>
      </c>
      <c r="L1253" s="2" t="s">
        <v>29</v>
      </c>
      <c r="N1253" s="2">
        <v>2</v>
      </c>
      <c r="O1253" s="3">
        <v>43496.634618055563</v>
      </c>
      <c r="P1253" s="3">
        <v>43496.592951388891</v>
      </c>
      <c r="R1253" s="2" t="s">
        <v>2160</v>
      </c>
      <c r="T1253" s="2" t="s">
        <v>32</v>
      </c>
      <c r="U1253" s="2" t="s">
        <v>33</v>
      </c>
      <c r="V1253" s="2" t="s">
        <v>33</v>
      </c>
      <c r="X1253" s="2" t="s">
        <v>2161</v>
      </c>
      <c r="Y1253" s="3">
        <v>44041.725706018522</v>
      </c>
      <c r="Z1253" s="3">
        <v>44041.642372685194</v>
      </c>
      <c r="AB1253" s="2">
        <v>0</v>
      </c>
      <c r="AC1253" s="2" t="s">
        <v>3389</v>
      </c>
      <c r="AD1253" s="2">
        <v>0</v>
      </c>
      <c r="AE1253" s="2" t="s">
        <v>2851</v>
      </c>
      <c r="AF1253" s="2" t="s">
        <v>2852</v>
      </c>
      <c r="AG1253" s="2">
        <v>0</v>
      </c>
    </row>
    <row r="1254" spans="1:33" x14ac:dyDescent="0.2">
      <c r="A1254" s="2">
        <v>15026</v>
      </c>
      <c r="B1254" s="2">
        <f>VLOOKUP(A1254,liaison!A:B,2,FALSE)</f>
        <v>5722</v>
      </c>
      <c r="C1254" s="2">
        <f>VLOOKUP(B1254,ERP!A:E,2,FALSE)</f>
        <v>1</v>
      </c>
      <c r="D1254" s="2">
        <f>VLOOKUP(B1254,ERP!A:E,3,FALSE)</f>
        <v>7.1</v>
      </c>
      <c r="E1254" s="2">
        <f>VLOOKUP(B1254,ERP!A:E,4,FALSE)</f>
        <v>118</v>
      </c>
      <c r="F1254" s="2" t="str">
        <f>VLOOKUP(B1254,ERP!A:E,5,FALSE)</f>
        <v>instock</v>
      </c>
      <c r="G1254" s="2">
        <v>0</v>
      </c>
      <c r="H1254" s="2">
        <v>0</v>
      </c>
      <c r="I1254" s="2">
        <v>0</v>
      </c>
      <c r="J1254" s="2">
        <v>0</v>
      </c>
      <c r="K1254" s="2">
        <v>19</v>
      </c>
      <c r="L1254" s="2" t="s">
        <v>29</v>
      </c>
      <c r="N1254" s="2">
        <v>2</v>
      </c>
      <c r="O1254" s="3">
        <v>43501.427060185182</v>
      </c>
      <c r="P1254" s="3">
        <v>43501.385393518518</v>
      </c>
      <c r="R1254" s="2" t="s">
        <v>2163</v>
      </c>
      <c r="T1254" s="2" t="s">
        <v>32</v>
      </c>
      <c r="U1254" s="2" t="s">
        <v>33</v>
      </c>
      <c r="V1254" s="2" t="s">
        <v>33</v>
      </c>
      <c r="X1254" s="2" t="s">
        <v>2165</v>
      </c>
      <c r="Y1254" s="3">
        <v>44063.635439814818</v>
      </c>
      <c r="Z1254" s="3">
        <v>44063.552106481482</v>
      </c>
      <c r="AB1254" s="2">
        <v>0</v>
      </c>
      <c r="AC1254" s="2" t="s">
        <v>3390</v>
      </c>
      <c r="AD1254" s="2">
        <v>0</v>
      </c>
      <c r="AE1254" s="2" t="s">
        <v>2851</v>
      </c>
      <c r="AF1254" s="2" t="s">
        <v>2852</v>
      </c>
      <c r="AG1254" s="2">
        <v>0</v>
      </c>
    </row>
    <row r="1255" spans="1:33" x14ac:dyDescent="0.2">
      <c r="A1255" s="2">
        <v>15116</v>
      </c>
      <c r="B1255" s="2">
        <f>VLOOKUP(A1255,liaison!A:B,2,FALSE)</f>
        <v>5736</v>
      </c>
      <c r="C1255" s="2">
        <f>VLOOKUP(B1255,ERP!A:E,2,FALSE)</f>
        <v>1</v>
      </c>
      <c r="D1255" s="2">
        <f>VLOOKUP(B1255,ERP!A:E,3,FALSE)</f>
        <v>14.9</v>
      </c>
      <c r="E1255" s="2">
        <f>VLOOKUP(B1255,ERP!A:E,4,FALSE)</f>
        <v>10</v>
      </c>
      <c r="F1255" s="2" t="str">
        <f>VLOOKUP(B1255,ERP!A:E,5,FALSE)</f>
        <v>instock</v>
      </c>
      <c r="G1255" s="2">
        <v>0</v>
      </c>
      <c r="H1255" s="2">
        <v>0</v>
      </c>
      <c r="I1255" s="2">
        <v>0</v>
      </c>
      <c r="J1255" s="2">
        <v>0</v>
      </c>
      <c r="K1255" s="2">
        <v>5</v>
      </c>
      <c r="L1255" s="2" t="s">
        <v>29</v>
      </c>
      <c r="N1255" s="2">
        <v>2</v>
      </c>
      <c r="O1255" s="3">
        <v>43511.58488425926</v>
      </c>
      <c r="P1255" s="3">
        <v>43511.543217592603</v>
      </c>
      <c r="R1255" s="2" t="s">
        <v>2167</v>
      </c>
      <c r="T1255" s="2" t="s">
        <v>32</v>
      </c>
      <c r="U1255" s="2" t="s">
        <v>33</v>
      </c>
      <c r="V1255" s="2" t="s">
        <v>33</v>
      </c>
      <c r="X1255" s="2" t="s">
        <v>2169</v>
      </c>
      <c r="Y1255" s="3">
        <v>44065.614606481482</v>
      </c>
      <c r="Z1255" s="3">
        <v>44065.531273148154</v>
      </c>
      <c r="AB1255" s="2">
        <v>0</v>
      </c>
      <c r="AC1255" s="2" t="s">
        <v>3391</v>
      </c>
      <c r="AD1255" s="2">
        <v>0</v>
      </c>
      <c r="AE1255" s="2" t="s">
        <v>2851</v>
      </c>
      <c r="AF1255" s="2" t="s">
        <v>2852</v>
      </c>
      <c r="AG1255" s="2">
        <v>0</v>
      </c>
    </row>
    <row r="1256" spans="1:33" x14ac:dyDescent="0.2">
      <c r="A1256" s="2">
        <v>15369</v>
      </c>
      <c r="B1256" s="2">
        <f>VLOOKUP(A1256,liaison!A:B,2,FALSE)</f>
        <v>5737</v>
      </c>
      <c r="C1256" s="2">
        <f>VLOOKUP(B1256,ERP!A:E,2,FALSE)</f>
        <v>1</v>
      </c>
      <c r="D1256" s="2">
        <f>VLOOKUP(B1256,ERP!A:E,3,FALSE)</f>
        <v>11</v>
      </c>
      <c r="E1256" s="2">
        <f>VLOOKUP(B1256,ERP!A:E,4,FALSE)</f>
        <v>12</v>
      </c>
      <c r="F1256" s="2" t="str">
        <f>VLOOKUP(B1256,ERP!A:E,5,FALSE)</f>
        <v>instock</v>
      </c>
      <c r="G1256" s="2">
        <v>0</v>
      </c>
      <c r="H1256" s="2">
        <v>0</v>
      </c>
      <c r="I1256" s="2">
        <v>0</v>
      </c>
      <c r="J1256" s="2">
        <v>0</v>
      </c>
      <c r="K1256" s="2">
        <v>9</v>
      </c>
      <c r="L1256" s="2" t="s">
        <v>29</v>
      </c>
      <c r="N1256" s="2">
        <v>2</v>
      </c>
      <c r="O1256" s="3">
        <v>43511.591249999998</v>
      </c>
      <c r="P1256" s="3">
        <v>43511.549583333333</v>
      </c>
      <c r="R1256" s="2" t="s">
        <v>2171</v>
      </c>
      <c r="T1256" s="2" t="s">
        <v>32</v>
      </c>
      <c r="U1256" s="2" t="s">
        <v>33</v>
      </c>
      <c r="V1256" s="2" t="s">
        <v>33</v>
      </c>
      <c r="X1256" s="2" t="s">
        <v>2173</v>
      </c>
      <c r="Y1256" s="3">
        <v>44065.670162037037</v>
      </c>
      <c r="Z1256" s="3">
        <v>44065.586828703701</v>
      </c>
      <c r="AB1256" s="2">
        <v>0</v>
      </c>
      <c r="AC1256" s="2" t="s">
        <v>3392</v>
      </c>
      <c r="AD1256" s="2">
        <v>0</v>
      </c>
      <c r="AE1256" s="2" t="s">
        <v>2851</v>
      </c>
      <c r="AF1256" s="2" t="s">
        <v>2852</v>
      </c>
      <c r="AG1256" s="2">
        <v>0</v>
      </c>
    </row>
    <row r="1257" spans="1:33" x14ac:dyDescent="0.2">
      <c r="A1257" s="2">
        <v>15566</v>
      </c>
      <c r="B1257" s="2">
        <f>VLOOKUP(A1257,liaison!A:B,2,FALSE)</f>
        <v>5738</v>
      </c>
      <c r="C1257" s="2">
        <f>VLOOKUP(B1257,ERP!A:E,2,FALSE)</f>
        <v>1</v>
      </c>
      <c r="D1257" s="2">
        <f>VLOOKUP(B1257,ERP!A:E,3,FALSE)</f>
        <v>14.6</v>
      </c>
      <c r="E1257" s="2">
        <f>VLOOKUP(B1257,ERP!A:E,4,FALSE)</f>
        <v>26</v>
      </c>
      <c r="F1257" s="2" t="str">
        <f>VLOOKUP(B1257,ERP!A:E,5,FALSE)</f>
        <v>instock</v>
      </c>
      <c r="G1257" s="2">
        <v>0</v>
      </c>
      <c r="H1257" s="2">
        <v>0</v>
      </c>
      <c r="I1257" s="2">
        <v>0</v>
      </c>
      <c r="J1257" s="2">
        <v>0</v>
      </c>
      <c r="K1257" s="2">
        <v>11</v>
      </c>
      <c r="L1257" s="2" t="s">
        <v>29</v>
      </c>
      <c r="N1257" s="2">
        <v>2</v>
      </c>
      <c r="O1257" s="3">
        <v>43511.59447916667</v>
      </c>
      <c r="P1257" s="3">
        <v>43511.552812499998</v>
      </c>
      <c r="R1257" s="2" t="s">
        <v>2175</v>
      </c>
      <c r="T1257" s="2" t="s">
        <v>32</v>
      </c>
      <c r="U1257" s="2" t="s">
        <v>33</v>
      </c>
      <c r="V1257" s="2" t="s">
        <v>33</v>
      </c>
      <c r="X1257" s="2" t="s">
        <v>2177</v>
      </c>
      <c r="Y1257" s="3">
        <v>44069.447939814818</v>
      </c>
      <c r="Z1257" s="3">
        <v>44069.364606481482</v>
      </c>
      <c r="AB1257" s="2">
        <v>0</v>
      </c>
      <c r="AC1257" s="2" t="s">
        <v>3393</v>
      </c>
      <c r="AD1257" s="2">
        <v>0</v>
      </c>
      <c r="AE1257" s="2" t="s">
        <v>2851</v>
      </c>
      <c r="AF1257" s="2" t="s">
        <v>2852</v>
      </c>
      <c r="AG1257" s="2">
        <v>0</v>
      </c>
    </row>
    <row r="1258" spans="1:33" x14ac:dyDescent="0.2">
      <c r="A1258" s="2">
        <v>16003</v>
      </c>
      <c r="B1258" s="2">
        <f>VLOOKUP(A1258,liaison!A:B,2,FALSE)</f>
        <v>5739</v>
      </c>
      <c r="C1258" s="2">
        <f>VLOOKUP(B1258,ERP!A:E,2,FALSE)</f>
        <v>1</v>
      </c>
      <c r="D1258" s="2">
        <f>VLOOKUP(B1258,ERP!A:E,3,FALSE)</f>
        <v>10.7</v>
      </c>
      <c r="E1258" s="2">
        <f>VLOOKUP(B1258,ERP!A:E,4,FALSE)</f>
        <v>39</v>
      </c>
      <c r="F1258" s="2" t="str">
        <f>VLOOKUP(B1258,ERP!A:E,5,FALSE)</f>
        <v>instock</v>
      </c>
      <c r="G1258" s="2">
        <v>0</v>
      </c>
      <c r="H1258" s="2">
        <v>0</v>
      </c>
      <c r="I1258" s="2">
        <v>0</v>
      </c>
      <c r="J1258" s="2">
        <v>0</v>
      </c>
      <c r="K1258" s="2">
        <v>1</v>
      </c>
      <c r="L1258" s="2" t="s">
        <v>29</v>
      </c>
      <c r="N1258" s="2">
        <v>2</v>
      </c>
      <c r="O1258" s="3">
        <v>43511.741597222222</v>
      </c>
      <c r="P1258" s="3">
        <v>43511.699930555558</v>
      </c>
      <c r="R1258" s="2" t="s">
        <v>2179</v>
      </c>
      <c r="T1258" s="2" t="s">
        <v>32</v>
      </c>
      <c r="U1258" s="2" t="s">
        <v>33</v>
      </c>
      <c r="V1258" s="2" t="s">
        <v>33</v>
      </c>
      <c r="X1258" s="2" t="s">
        <v>2181</v>
      </c>
      <c r="Y1258" s="3">
        <v>44042.628506944442</v>
      </c>
      <c r="Z1258" s="3">
        <v>44042.545173611114</v>
      </c>
      <c r="AB1258" s="2">
        <v>0</v>
      </c>
      <c r="AC1258" s="2" t="s">
        <v>3394</v>
      </c>
      <c r="AD1258" s="2">
        <v>0</v>
      </c>
      <c r="AE1258" s="2" t="s">
        <v>2851</v>
      </c>
      <c r="AF1258" s="2" t="s">
        <v>2852</v>
      </c>
      <c r="AG1258" s="2">
        <v>0</v>
      </c>
    </row>
    <row r="1259" spans="1:33" x14ac:dyDescent="0.2">
      <c r="A1259" s="2">
        <v>15127</v>
      </c>
      <c r="B1259" s="2">
        <f>VLOOKUP(A1259,liaison!A:B,2,FALSE)</f>
        <v>5741</v>
      </c>
      <c r="C1259" s="2">
        <f>VLOOKUP(B1259,ERP!A:E,2,FALSE)</f>
        <v>1</v>
      </c>
      <c r="D1259" s="2">
        <f>VLOOKUP(B1259,ERP!A:E,3,FALSE)</f>
        <v>73.3</v>
      </c>
      <c r="E1259" s="2">
        <f>VLOOKUP(B1259,ERP!A:E,4,FALSE)</f>
        <v>0</v>
      </c>
      <c r="F1259" s="2" t="str">
        <f>VLOOKUP(B1259,ERP!A:E,5,FALSE)</f>
        <v>outofstock</v>
      </c>
      <c r="G1259" s="2">
        <v>0</v>
      </c>
      <c r="H1259" s="2">
        <v>0</v>
      </c>
      <c r="I1259" s="2">
        <v>0</v>
      </c>
      <c r="J1259" s="2">
        <v>0</v>
      </c>
      <c r="K1259" s="2">
        <v>0</v>
      </c>
      <c r="L1259" s="2" t="s">
        <v>29</v>
      </c>
      <c r="N1259" s="2">
        <v>2</v>
      </c>
      <c r="O1259" s="3">
        <v>43511.745879629627</v>
      </c>
      <c r="P1259" s="3">
        <v>43511.704212962963</v>
      </c>
      <c r="R1259" s="2" t="s">
        <v>2183</v>
      </c>
      <c r="T1259" s="2" t="s">
        <v>32</v>
      </c>
      <c r="U1259" s="2" t="s">
        <v>33</v>
      </c>
      <c r="V1259" s="2" t="s">
        <v>33</v>
      </c>
      <c r="X1259" s="2" t="s">
        <v>2185</v>
      </c>
      <c r="Y1259" s="3">
        <v>43917.395983796298</v>
      </c>
      <c r="Z1259" s="3">
        <v>43917.354317129633</v>
      </c>
      <c r="AB1259" s="2">
        <v>0</v>
      </c>
      <c r="AC1259" s="2" t="s">
        <v>3395</v>
      </c>
      <c r="AD1259" s="2">
        <v>0</v>
      </c>
      <c r="AE1259" s="2" t="s">
        <v>2851</v>
      </c>
      <c r="AF1259" s="2" t="s">
        <v>2852</v>
      </c>
      <c r="AG1259" s="2">
        <v>0</v>
      </c>
    </row>
    <row r="1260" spans="1:33" x14ac:dyDescent="0.2">
      <c r="A1260" s="2">
        <v>15125</v>
      </c>
      <c r="B1260" s="2">
        <f>VLOOKUP(A1260,liaison!A:B,2,FALSE)</f>
        <v>5742</v>
      </c>
      <c r="C1260" s="2">
        <f>VLOOKUP(B1260,ERP!A:E,2,FALSE)</f>
        <v>1</v>
      </c>
      <c r="D1260" s="2">
        <f>VLOOKUP(B1260,ERP!A:E,3,FALSE)</f>
        <v>42.1</v>
      </c>
      <c r="E1260" s="2">
        <f>VLOOKUP(B1260,ERP!A:E,4,FALSE)</f>
        <v>0</v>
      </c>
      <c r="F1260" s="2" t="str">
        <f>VLOOKUP(B1260,ERP!A:E,5,FALSE)</f>
        <v>outofstock</v>
      </c>
      <c r="G1260" s="2">
        <v>0</v>
      </c>
      <c r="H1260" s="2">
        <v>0</v>
      </c>
      <c r="I1260" s="2">
        <v>0</v>
      </c>
      <c r="J1260" s="2">
        <v>0</v>
      </c>
      <c r="K1260" s="2">
        <v>0</v>
      </c>
      <c r="L1260" s="2" t="s">
        <v>29</v>
      </c>
      <c r="N1260" s="2">
        <v>2</v>
      </c>
      <c r="O1260" s="3">
        <v>43511.751446759263</v>
      </c>
      <c r="P1260" s="3">
        <v>43511.709780092591</v>
      </c>
      <c r="R1260" s="2" t="s">
        <v>2187</v>
      </c>
      <c r="T1260" s="2" t="s">
        <v>32</v>
      </c>
      <c r="U1260" s="2" t="s">
        <v>33</v>
      </c>
      <c r="V1260" s="2" t="s">
        <v>33</v>
      </c>
      <c r="X1260" s="2" t="s">
        <v>2189</v>
      </c>
      <c r="Y1260" s="3">
        <v>43801.398946759262</v>
      </c>
      <c r="Z1260" s="3">
        <v>43801.35728009259</v>
      </c>
      <c r="AB1260" s="2">
        <v>0</v>
      </c>
      <c r="AC1260" s="2" t="s">
        <v>3396</v>
      </c>
      <c r="AD1260" s="2">
        <v>0</v>
      </c>
      <c r="AE1260" s="2" t="s">
        <v>2851</v>
      </c>
      <c r="AF1260" s="2" t="s">
        <v>2852</v>
      </c>
      <c r="AG1260" s="2">
        <v>0</v>
      </c>
    </row>
    <row r="1261" spans="1:33" x14ac:dyDescent="0.2">
      <c r="A1261" s="2">
        <v>14323</v>
      </c>
      <c r="B1261" s="2">
        <f>VLOOKUP(A1261,liaison!A:B,2,FALSE)</f>
        <v>5743</v>
      </c>
      <c r="C1261" s="2">
        <f>VLOOKUP(B1261,ERP!A:E,2,FALSE)</f>
        <v>1</v>
      </c>
      <c r="D1261" s="2">
        <f>VLOOKUP(B1261,ERP!A:E,3,FALSE)</f>
        <v>57</v>
      </c>
      <c r="E1261" s="2">
        <f>VLOOKUP(B1261,ERP!A:E,4,FALSE)</f>
        <v>0</v>
      </c>
      <c r="F1261" s="2" t="str">
        <f>VLOOKUP(B1261,ERP!A:E,5,FALSE)</f>
        <v>outofstock</v>
      </c>
      <c r="G1261" s="2">
        <v>0</v>
      </c>
      <c r="H1261" s="2">
        <v>0</v>
      </c>
      <c r="I1261" s="2">
        <v>0</v>
      </c>
      <c r="J1261" s="2">
        <v>0</v>
      </c>
      <c r="K1261" s="2">
        <v>0</v>
      </c>
      <c r="L1261" s="2" t="s">
        <v>29</v>
      </c>
      <c r="N1261" s="2">
        <v>2</v>
      </c>
      <c r="O1261" s="3">
        <v>43511.755543981482</v>
      </c>
      <c r="P1261" s="3">
        <v>43511.713877314818</v>
      </c>
      <c r="R1261" s="2" t="s">
        <v>2191</v>
      </c>
      <c r="T1261" s="2" t="s">
        <v>32</v>
      </c>
      <c r="U1261" s="2" t="s">
        <v>33</v>
      </c>
      <c r="V1261" s="2" t="s">
        <v>33</v>
      </c>
      <c r="X1261" s="2" t="s">
        <v>2193</v>
      </c>
      <c r="Y1261" s="3">
        <v>43708.451435185183</v>
      </c>
      <c r="Z1261" s="3">
        <v>43708.368101851847</v>
      </c>
      <c r="AB1261" s="2">
        <v>0</v>
      </c>
      <c r="AC1261" s="2" t="s">
        <v>3397</v>
      </c>
      <c r="AD1261" s="2">
        <v>0</v>
      </c>
      <c r="AE1261" s="2" t="s">
        <v>2851</v>
      </c>
      <c r="AF1261" s="2" t="s">
        <v>2852</v>
      </c>
      <c r="AG1261" s="2">
        <v>0</v>
      </c>
    </row>
    <row r="1262" spans="1:33" x14ac:dyDescent="0.2">
      <c r="A1262" s="2">
        <v>15631</v>
      </c>
      <c r="B1262" s="2">
        <f>VLOOKUP(A1262,liaison!A:B,2,FALSE)</f>
        <v>5747</v>
      </c>
      <c r="C1262" s="2">
        <f>VLOOKUP(B1262,ERP!A:E,2,FALSE)</f>
        <v>1</v>
      </c>
      <c r="D1262" s="2">
        <f>VLOOKUP(B1262,ERP!A:E,3,FALSE)</f>
        <v>24.5</v>
      </c>
      <c r="E1262" s="2">
        <f>VLOOKUP(B1262,ERP!A:E,4,FALSE)</f>
        <v>1</v>
      </c>
      <c r="F1262" s="2" t="str">
        <f>VLOOKUP(B1262,ERP!A:E,5,FALSE)</f>
        <v>instock</v>
      </c>
      <c r="G1262" s="2">
        <v>0</v>
      </c>
      <c r="H1262" s="2">
        <v>0</v>
      </c>
      <c r="I1262" s="2">
        <v>0</v>
      </c>
      <c r="J1262" s="2">
        <v>0</v>
      </c>
      <c r="K1262" s="2">
        <v>21</v>
      </c>
      <c r="L1262" s="2" t="s">
        <v>29</v>
      </c>
      <c r="N1262" s="2">
        <v>2</v>
      </c>
      <c r="O1262" s="3">
        <v>43517.680335648147</v>
      </c>
      <c r="P1262" s="3">
        <v>43517.638668981483</v>
      </c>
      <c r="R1262" s="2" t="s">
        <v>2195</v>
      </c>
      <c r="T1262" s="2" t="s">
        <v>32</v>
      </c>
      <c r="U1262" s="2" t="s">
        <v>33</v>
      </c>
      <c r="V1262" s="2" t="s">
        <v>33</v>
      </c>
      <c r="X1262" s="2" t="s">
        <v>2197</v>
      </c>
      <c r="Y1262" s="3">
        <v>44049.614618055559</v>
      </c>
      <c r="Z1262" s="3">
        <v>44049.531284722223</v>
      </c>
      <c r="AB1262" s="2">
        <v>0</v>
      </c>
      <c r="AC1262" s="2" t="s">
        <v>3398</v>
      </c>
      <c r="AD1262" s="2">
        <v>0</v>
      </c>
      <c r="AE1262" s="2" t="s">
        <v>2851</v>
      </c>
      <c r="AF1262" s="2" t="s">
        <v>2852</v>
      </c>
      <c r="AG1262" s="2">
        <v>0</v>
      </c>
    </row>
    <row r="1263" spans="1:33" x14ac:dyDescent="0.2">
      <c r="A1263" s="2">
        <v>16147</v>
      </c>
      <c r="B1263" s="2">
        <f>VLOOKUP(A1263,liaison!A:B,2,FALSE)</f>
        <v>5753</v>
      </c>
      <c r="C1263" s="2">
        <f>VLOOKUP(B1263,ERP!A:E,2,FALSE)</f>
        <v>1</v>
      </c>
      <c r="D1263" s="2">
        <f>VLOOKUP(B1263,ERP!A:E,3,FALSE)</f>
        <v>10.1</v>
      </c>
      <c r="E1263" s="2">
        <f>VLOOKUP(B1263,ERP!A:E,4,FALSE)</f>
        <v>101</v>
      </c>
      <c r="F1263" s="2" t="str">
        <f>VLOOKUP(B1263,ERP!A:E,5,FALSE)</f>
        <v>instock</v>
      </c>
      <c r="G1263" s="2">
        <v>0</v>
      </c>
      <c r="H1263" s="2">
        <v>0</v>
      </c>
      <c r="I1263" s="2">
        <v>0</v>
      </c>
      <c r="J1263" s="2">
        <v>0</v>
      </c>
      <c r="K1263" s="2">
        <v>4</v>
      </c>
      <c r="L1263" s="2" t="s">
        <v>29</v>
      </c>
      <c r="N1263" s="2">
        <v>2</v>
      </c>
      <c r="O1263" s="3">
        <v>43531.670729166668</v>
      </c>
      <c r="P1263" s="3">
        <v>43531.629062499997</v>
      </c>
      <c r="R1263" s="2" t="s">
        <v>2199</v>
      </c>
      <c r="T1263" s="2" t="s">
        <v>32</v>
      </c>
      <c r="U1263" s="2" t="s">
        <v>33</v>
      </c>
      <c r="V1263" s="2" t="s">
        <v>33</v>
      </c>
      <c r="X1263" s="2" t="s">
        <v>2201</v>
      </c>
      <c r="Y1263" s="3">
        <v>44065.607673611114</v>
      </c>
      <c r="Z1263" s="3">
        <v>44065.524340277778</v>
      </c>
      <c r="AB1263" s="2">
        <v>0</v>
      </c>
      <c r="AC1263" s="2" t="s">
        <v>3399</v>
      </c>
      <c r="AD1263" s="2">
        <v>0</v>
      </c>
      <c r="AE1263" s="2" t="s">
        <v>2851</v>
      </c>
      <c r="AF1263" s="2" t="s">
        <v>2852</v>
      </c>
      <c r="AG1263" s="2">
        <v>0</v>
      </c>
    </row>
    <row r="1264" spans="1:33" x14ac:dyDescent="0.2">
      <c r="A1264" s="2">
        <v>7033</v>
      </c>
      <c r="B1264" s="2">
        <f>VLOOKUP(A1264,liaison!A:B,2,FALSE)</f>
        <v>5756</v>
      </c>
      <c r="C1264" s="2">
        <f>VLOOKUP(B1264,ERP!A:E,2,FALSE)</f>
        <v>1</v>
      </c>
      <c r="D1264" s="2">
        <f>VLOOKUP(B1264,ERP!A:E,3,FALSE)</f>
        <v>42.2</v>
      </c>
      <c r="E1264" s="2">
        <f>VLOOKUP(B1264,ERP!A:E,4,FALSE)</f>
        <v>30</v>
      </c>
      <c r="F1264" s="2" t="str">
        <f>VLOOKUP(B1264,ERP!A:E,5,FALSE)</f>
        <v>instock</v>
      </c>
      <c r="G1264" s="2">
        <v>0</v>
      </c>
      <c r="H1264" s="2">
        <v>0</v>
      </c>
      <c r="I1264" s="2">
        <v>0</v>
      </c>
      <c r="J1264" s="2">
        <v>0</v>
      </c>
      <c r="K1264" s="2">
        <v>4</v>
      </c>
      <c r="L1264" s="2" t="s">
        <v>29</v>
      </c>
      <c r="N1264" s="2">
        <v>2</v>
      </c>
      <c r="O1264" s="3">
        <v>43537.572731481479</v>
      </c>
      <c r="P1264" s="3">
        <v>43537.531064814822</v>
      </c>
      <c r="R1264" s="2" t="s">
        <v>2203</v>
      </c>
      <c r="T1264" s="2" t="s">
        <v>32</v>
      </c>
      <c r="U1264" s="2" t="s">
        <v>33</v>
      </c>
      <c r="V1264" s="2" t="s">
        <v>33</v>
      </c>
      <c r="X1264" s="2" t="s">
        <v>2205</v>
      </c>
      <c r="Y1264" s="3">
        <v>44070.621550925927</v>
      </c>
      <c r="Z1264" s="3">
        <v>44070.538217592592</v>
      </c>
      <c r="AB1264" s="2">
        <v>0</v>
      </c>
      <c r="AC1264" s="2" t="s">
        <v>3400</v>
      </c>
      <c r="AD1264" s="2">
        <v>0</v>
      </c>
      <c r="AE1264" s="2" t="s">
        <v>2851</v>
      </c>
      <c r="AF1264" s="2" t="s">
        <v>2852</v>
      </c>
      <c r="AG1264" s="2">
        <v>0</v>
      </c>
    </row>
    <row r="1265" spans="1:33" x14ac:dyDescent="0.2">
      <c r="A1265" s="2">
        <v>11258</v>
      </c>
      <c r="B1265" s="2">
        <f>VLOOKUP(A1265,liaison!A:B,2,FALSE)</f>
        <v>5760</v>
      </c>
      <c r="C1265" s="2">
        <f>VLOOKUP(B1265,ERP!A:E,2,FALSE)</f>
        <v>1</v>
      </c>
      <c r="D1265" s="2">
        <f>VLOOKUP(B1265,ERP!A:E,3,FALSE)</f>
        <v>13.1</v>
      </c>
      <c r="E1265" s="2">
        <f>VLOOKUP(B1265,ERP!A:E,4,FALSE)</f>
        <v>37</v>
      </c>
      <c r="F1265" s="2" t="str">
        <f>VLOOKUP(B1265,ERP!A:E,5,FALSE)</f>
        <v>instock</v>
      </c>
      <c r="G1265" s="2">
        <v>0</v>
      </c>
      <c r="H1265" s="2">
        <v>0</v>
      </c>
      <c r="I1265" s="2">
        <v>0</v>
      </c>
      <c r="J1265" s="2">
        <v>0</v>
      </c>
      <c r="K1265" s="2">
        <v>2</v>
      </c>
      <c r="L1265" s="2" t="s">
        <v>29</v>
      </c>
      <c r="N1265" s="2">
        <v>2</v>
      </c>
      <c r="O1265" s="3">
        <v>43537.584791666668</v>
      </c>
      <c r="P1265" s="3">
        <v>43537.543124999997</v>
      </c>
      <c r="R1265" s="2" t="s">
        <v>2207</v>
      </c>
      <c r="T1265" s="2" t="s">
        <v>32</v>
      </c>
      <c r="U1265" s="2" t="s">
        <v>33</v>
      </c>
      <c r="V1265" s="2" t="s">
        <v>33</v>
      </c>
      <c r="X1265" s="2" t="s">
        <v>2208</v>
      </c>
      <c r="Y1265" s="3">
        <v>44062.454884259263</v>
      </c>
      <c r="Z1265" s="3">
        <v>44062.371550925927</v>
      </c>
      <c r="AB1265" s="2">
        <v>0</v>
      </c>
      <c r="AC1265" s="2" t="s">
        <v>3401</v>
      </c>
      <c r="AD1265" s="2">
        <v>0</v>
      </c>
      <c r="AE1265" s="2" t="s">
        <v>2851</v>
      </c>
      <c r="AF1265" s="2" t="s">
        <v>2852</v>
      </c>
      <c r="AG1265" s="2">
        <v>0</v>
      </c>
    </row>
    <row r="1266" spans="1:33" x14ac:dyDescent="0.2">
      <c r="A1266" s="2">
        <v>13849</v>
      </c>
      <c r="B1266" s="2">
        <f>VLOOKUP(A1266,liaison!A:B,2,FALSE)</f>
        <v>5761</v>
      </c>
      <c r="C1266" s="2">
        <f>VLOOKUP(B1266,ERP!A:E,2,FALSE)</f>
        <v>1</v>
      </c>
      <c r="D1266" s="2">
        <f>VLOOKUP(B1266,ERP!A:E,3,FALSE)</f>
        <v>19.5</v>
      </c>
      <c r="E1266" s="2">
        <f>VLOOKUP(B1266,ERP!A:E,4,FALSE)</f>
        <v>0</v>
      </c>
      <c r="F1266" s="2" t="str">
        <f>VLOOKUP(B1266,ERP!A:E,5,FALSE)</f>
        <v>outofstock</v>
      </c>
      <c r="G1266" s="2">
        <v>0</v>
      </c>
      <c r="H1266" s="2">
        <v>0</v>
      </c>
      <c r="I1266" s="2">
        <v>0</v>
      </c>
      <c r="J1266" s="2">
        <v>0</v>
      </c>
      <c r="K1266" s="2">
        <v>0</v>
      </c>
      <c r="L1266" s="2" t="s">
        <v>29</v>
      </c>
      <c r="N1266" s="2">
        <v>2</v>
      </c>
      <c r="O1266" s="3">
        <v>43537.587268518517</v>
      </c>
      <c r="P1266" s="3">
        <v>43537.545601851853</v>
      </c>
      <c r="R1266" s="2" t="s">
        <v>2210</v>
      </c>
      <c r="T1266" s="2" t="s">
        <v>32</v>
      </c>
      <c r="U1266" s="2" t="s">
        <v>33</v>
      </c>
      <c r="V1266" s="2" t="s">
        <v>33</v>
      </c>
      <c r="X1266" s="2" t="s">
        <v>2212</v>
      </c>
      <c r="Y1266" s="3">
        <v>43613.708356481482</v>
      </c>
      <c r="Z1266" s="3">
        <v>43613.625023148154</v>
      </c>
      <c r="AB1266" s="2">
        <v>0</v>
      </c>
      <c r="AC1266" s="2" t="s">
        <v>3402</v>
      </c>
      <c r="AD1266" s="2">
        <v>0</v>
      </c>
      <c r="AE1266" s="2" t="s">
        <v>2851</v>
      </c>
      <c r="AF1266" s="2" t="s">
        <v>2852</v>
      </c>
      <c r="AG1266" s="2">
        <v>0</v>
      </c>
    </row>
    <row r="1267" spans="1:33" x14ac:dyDescent="0.2">
      <c r="A1267" s="2">
        <v>15818</v>
      </c>
      <c r="B1267" s="2">
        <f>VLOOKUP(A1267,liaison!A:B,2,FALSE)</f>
        <v>5764</v>
      </c>
      <c r="C1267" s="2">
        <f>VLOOKUP(B1267,ERP!A:E,2,FALSE)</f>
        <v>1</v>
      </c>
      <c r="D1267" s="2">
        <f>VLOOKUP(B1267,ERP!A:E,3,FALSE)</f>
        <v>12.9</v>
      </c>
      <c r="E1267" s="2">
        <f>VLOOKUP(B1267,ERP!A:E,4,FALSE)</f>
        <v>84</v>
      </c>
      <c r="F1267" s="2" t="str">
        <f>VLOOKUP(B1267,ERP!A:E,5,FALSE)</f>
        <v>instock</v>
      </c>
      <c r="G1267" s="2">
        <v>0</v>
      </c>
      <c r="H1267" s="2">
        <v>0</v>
      </c>
      <c r="I1267" s="2">
        <v>0</v>
      </c>
      <c r="J1267" s="2">
        <v>0</v>
      </c>
      <c r="K1267" s="2">
        <v>12</v>
      </c>
      <c r="L1267" s="2" t="s">
        <v>29</v>
      </c>
      <c r="N1267" s="2">
        <v>2</v>
      </c>
      <c r="O1267" s="3">
        <v>43537.595405092587</v>
      </c>
      <c r="P1267" s="3">
        <v>43537.553738425922</v>
      </c>
      <c r="R1267" s="2" t="s">
        <v>2214</v>
      </c>
      <c r="T1267" s="2" t="s">
        <v>32</v>
      </c>
      <c r="U1267" s="2" t="s">
        <v>33</v>
      </c>
      <c r="V1267" s="2" t="s">
        <v>33</v>
      </c>
      <c r="X1267" s="2" t="s">
        <v>2216</v>
      </c>
      <c r="Y1267" s="3">
        <v>44070.663217592592</v>
      </c>
      <c r="Z1267" s="3">
        <v>44070.579884259263</v>
      </c>
      <c r="AB1267" s="2">
        <v>0</v>
      </c>
      <c r="AC1267" s="2" t="s">
        <v>3403</v>
      </c>
      <c r="AD1267" s="2">
        <v>0</v>
      </c>
      <c r="AE1267" s="2" t="s">
        <v>2851</v>
      </c>
      <c r="AF1267" s="2" t="s">
        <v>2852</v>
      </c>
      <c r="AG1267" s="2">
        <v>0</v>
      </c>
    </row>
    <row r="1268" spans="1:33" x14ac:dyDescent="0.2">
      <c r="A1268" s="2">
        <v>15179</v>
      </c>
      <c r="B1268" s="2">
        <f>VLOOKUP(A1268,liaison!A:B,2,FALSE)</f>
        <v>5766</v>
      </c>
      <c r="C1268" s="2">
        <f>VLOOKUP(B1268,ERP!A:E,2,FALSE)</f>
        <v>1</v>
      </c>
      <c r="D1268" s="2">
        <f>VLOOKUP(B1268,ERP!A:E,3,FALSE)</f>
        <v>35.6</v>
      </c>
      <c r="E1268" s="2">
        <f>VLOOKUP(B1268,ERP!A:E,4,FALSE)</f>
        <v>30</v>
      </c>
      <c r="F1268" s="2" t="str">
        <f>VLOOKUP(B1268,ERP!A:E,5,FALSE)</f>
        <v>instock</v>
      </c>
      <c r="G1268" s="2">
        <v>0</v>
      </c>
      <c r="H1268" s="2">
        <v>0</v>
      </c>
      <c r="I1268" s="2">
        <v>0</v>
      </c>
      <c r="J1268" s="2">
        <v>0</v>
      </c>
      <c r="K1268" s="2">
        <v>0</v>
      </c>
      <c r="L1268" s="2" t="s">
        <v>29</v>
      </c>
      <c r="N1268" s="2">
        <v>2</v>
      </c>
      <c r="O1268" s="3">
        <v>43537.610567129632</v>
      </c>
      <c r="P1268" s="3">
        <v>43537.56890046296</v>
      </c>
      <c r="R1268" s="2" t="s">
        <v>2218</v>
      </c>
      <c r="T1268" s="2" t="s">
        <v>32</v>
      </c>
      <c r="U1268" s="2" t="s">
        <v>33</v>
      </c>
      <c r="V1268" s="2" t="s">
        <v>33</v>
      </c>
      <c r="X1268" s="2" t="s">
        <v>2220</v>
      </c>
      <c r="Y1268" s="3">
        <v>44065.468773148154</v>
      </c>
      <c r="Z1268" s="3">
        <v>44065.385439814818</v>
      </c>
      <c r="AB1268" s="2">
        <v>0</v>
      </c>
      <c r="AC1268" s="2" t="s">
        <v>3404</v>
      </c>
      <c r="AD1268" s="2">
        <v>0</v>
      </c>
      <c r="AE1268" s="2" t="s">
        <v>2851</v>
      </c>
      <c r="AF1268" s="2" t="s">
        <v>2852</v>
      </c>
      <c r="AG1268" s="2">
        <v>0</v>
      </c>
    </row>
    <row r="1269" spans="1:33" x14ac:dyDescent="0.2">
      <c r="A1269" s="2">
        <v>15185</v>
      </c>
      <c r="B1269" s="2">
        <f>VLOOKUP(A1269,liaison!A:B,2,FALSE)</f>
        <v>5767</v>
      </c>
      <c r="C1269" s="2">
        <f>VLOOKUP(B1269,ERP!A:E,2,FALSE)</f>
        <v>1</v>
      </c>
      <c r="D1269" s="2">
        <f>VLOOKUP(B1269,ERP!A:E,3,FALSE)</f>
        <v>175</v>
      </c>
      <c r="E1269" s="2">
        <f>VLOOKUP(B1269,ERP!A:E,4,FALSE)</f>
        <v>12</v>
      </c>
      <c r="F1269" s="2" t="str">
        <f>VLOOKUP(B1269,ERP!A:E,5,FALSE)</f>
        <v>instock</v>
      </c>
      <c r="G1269" s="2">
        <v>0</v>
      </c>
      <c r="H1269" s="2">
        <v>0</v>
      </c>
      <c r="I1269" s="2">
        <v>0</v>
      </c>
      <c r="J1269" s="2">
        <v>0</v>
      </c>
      <c r="K1269" s="2">
        <v>0</v>
      </c>
      <c r="L1269" s="2" t="s">
        <v>29</v>
      </c>
      <c r="N1269" s="2">
        <v>2</v>
      </c>
      <c r="O1269" s="3">
        <v>43537.613449074073</v>
      </c>
      <c r="P1269" s="3">
        <v>43537.571782407409</v>
      </c>
      <c r="R1269" s="2" t="s">
        <v>2222</v>
      </c>
      <c r="T1269" s="2" t="s">
        <v>32</v>
      </c>
      <c r="U1269" s="2" t="s">
        <v>33</v>
      </c>
      <c r="V1269" s="2" t="s">
        <v>33</v>
      </c>
      <c r="X1269" s="2" t="s">
        <v>2224</v>
      </c>
      <c r="Y1269" s="3">
        <v>43993.642407407409</v>
      </c>
      <c r="Z1269" s="3">
        <v>43993.559074074074</v>
      </c>
      <c r="AB1269" s="2">
        <v>0</v>
      </c>
      <c r="AC1269" s="2" t="s">
        <v>3405</v>
      </c>
      <c r="AD1269" s="2">
        <v>0</v>
      </c>
      <c r="AE1269" s="2" t="s">
        <v>2851</v>
      </c>
      <c r="AF1269" s="2" t="s">
        <v>2852</v>
      </c>
      <c r="AG1269" s="2">
        <v>0</v>
      </c>
    </row>
    <row r="1270" spans="1:33" x14ac:dyDescent="0.2">
      <c r="A1270" s="2">
        <v>15183</v>
      </c>
      <c r="B1270" s="2">
        <f>VLOOKUP(A1270,liaison!A:B,2,FALSE)</f>
        <v>5768</v>
      </c>
      <c r="C1270" s="2">
        <f>VLOOKUP(B1270,ERP!A:E,2,FALSE)</f>
        <v>1</v>
      </c>
      <c r="D1270" s="2">
        <f>VLOOKUP(B1270,ERP!A:E,3,FALSE)</f>
        <v>35.6</v>
      </c>
      <c r="E1270" s="2">
        <f>VLOOKUP(B1270,ERP!A:E,4,FALSE)</f>
        <v>0</v>
      </c>
      <c r="F1270" s="2" t="str">
        <f>VLOOKUP(B1270,ERP!A:E,5,FALSE)</f>
        <v>outofstock</v>
      </c>
      <c r="G1270" s="2">
        <v>0</v>
      </c>
      <c r="H1270" s="2">
        <v>0</v>
      </c>
      <c r="I1270" s="2">
        <v>0</v>
      </c>
      <c r="J1270" s="2">
        <v>0</v>
      </c>
      <c r="K1270" s="2">
        <v>1</v>
      </c>
      <c r="L1270" s="2" t="s">
        <v>29</v>
      </c>
      <c r="N1270" s="2">
        <v>2</v>
      </c>
      <c r="O1270" s="3">
        <v>43537.617986111109</v>
      </c>
      <c r="P1270" s="3">
        <v>43537.576319444437</v>
      </c>
      <c r="R1270" s="2" t="s">
        <v>2226</v>
      </c>
      <c r="T1270" s="2" t="s">
        <v>32</v>
      </c>
      <c r="U1270" s="2" t="s">
        <v>33</v>
      </c>
      <c r="V1270" s="2" t="s">
        <v>33</v>
      </c>
      <c r="X1270" s="2" t="s">
        <v>2228</v>
      </c>
      <c r="Y1270" s="3">
        <v>43974.583368055559</v>
      </c>
      <c r="Z1270" s="3">
        <v>43974.500034722223</v>
      </c>
      <c r="AB1270" s="2">
        <v>0</v>
      </c>
      <c r="AC1270" s="2" t="s">
        <v>3406</v>
      </c>
      <c r="AD1270" s="2">
        <v>0</v>
      </c>
      <c r="AE1270" s="2" t="s">
        <v>2851</v>
      </c>
      <c r="AF1270" s="2" t="s">
        <v>2852</v>
      </c>
      <c r="AG1270" s="2">
        <v>0</v>
      </c>
    </row>
    <row r="1271" spans="1:33" x14ac:dyDescent="0.2">
      <c r="A1271" s="2">
        <v>15254</v>
      </c>
      <c r="B1271" s="2">
        <f>VLOOKUP(A1271,liaison!A:B,2,FALSE)</f>
        <v>5769</v>
      </c>
      <c r="C1271" s="2">
        <f>VLOOKUP(B1271,ERP!A:E,2,FALSE)</f>
        <v>1</v>
      </c>
      <c r="D1271" s="2">
        <f>VLOOKUP(B1271,ERP!A:E,3,FALSE)</f>
        <v>33.6</v>
      </c>
      <c r="E1271" s="2">
        <f>VLOOKUP(B1271,ERP!A:E,4,FALSE)</f>
        <v>0</v>
      </c>
      <c r="F1271" s="2" t="str">
        <f>VLOOKUP(B1271,ERP!A:E,5,FALSE)</f>
        <v>outofstock</v>
      </c>
      <c r="G1271" s="2">
        <v>0</v>
      </c>
      <c r="H1271" s="2">
        <v>0</v>
      </c>
      <c r="I1271" s="2">
        <v>0</v>
      </c>
      <c r="J1271" s="2">
        <v>0</v>
      </c>
      <c r="K1271" s="2">
        <v>0</v>
      </c>
      <c r="L1271" s="2" t="s">
        <v>29</v>
      </c>
      <c r="N1271" s="2">
        <v>2</v>
      </c>
      <c r="O1271" s="3">
        <v>43537.622488425928</v>
      </c>
      <c r="P1271" s="3">
        <v>43537.580821759257</v>
      </c>
      <c r="R1271" s="2" t="s">
        <v>2230</v>
      </c>
      <c r="T1271" s="2" t="s">
        <v>32</v>
      </c>
      <c r="U1271" s="2" t="s">
        <v>33</v>
      </c>
      <c r="V1271" s="2" t="s">
        <v>33</v>
      </c>
      <c r="X1271" s="2" t="s">
        <v>2232</v>
      </c>
      <c r="Y1271" s="3">
        <v>43668.399189814823</v>
      </c>
      <c r="Z1271" s="3">
        <v>43668.31585648148</v>
      </c>
      <c r="AB1271" s="2">
        <v>0</v>
      </c>
      <c r="AC1271" s="2" t="s">
        <v>3407</v>
      </c>
      <c r="AD1271" s="2">
        <v>0</v>
      </c>
      <c r="AE1271" s="2" t="s">
        <v>2851</v>
      </c>
      <c r="AF1271" s="2" t="s">
        <v>2852</v>
      </c>
      <c r="AG1271" s="2">
        <v>0</v>
      </c>
    </row>
    <row r="1272" spans="1:33" x14ac:dyDescent="0.2">
      <c r="A1272" s="2">
        <v>15178</v>
      </c>
      <c r="B1272" s="2">
        <f>VLOOKUP(A1272,liaison!A:B,2,FALSE)</f>
        <v>5770</v>
      </c>
      <c r="C1272" s="2">
        <f>VLOOKUP(B1272,ERP!A:E,2,FALSE)</f>
        <v>1</v>
      </c>
      <c r="D1272" s="2">
        <f>VLOOKUP(B1272,ERP!A:E,3,FALSE)</f>
        <v>34.4</v>
      </c>
      <c r="E1272" s="2">
        <f>VLOOKUP(B1272,ERP!A:E,4,FALSE)</f>
        <v>54</v>
      </c>
      <c r="F1272" s="2" t="str">
        <f>VLOOKUP(B1272,ERP!A:E,5,FALSE)</f>
        <v>instock</v>
      </c>
      <c r="G1272" s="2">
        <v>0</v>
      </c>
      <c r="H1272" s="2">
        <v>0</v>
      </c>
      <c r="I1272" s="2">
        <v>0</v>
      </c>
      <c r="J1272" s="2">
        <v>0</v>
      </c>
      <c r="K1272" s="2">
        <v>4</v>
      </c>
      <c r="L1272" s="2" t="s">
        <v>29</v>
      </c>
      <c r="N1272" s="2">
        <v>2</v>
      </c>
      <c r="O1272" s="3">
        <v>43537.626087962963</v>
      </c>
      <c r="P1272" s="3">
        <v>43537.584421296298</v>
      </c>
      <c r="R1272" s="2" t="s">
        <v>2234</v>
      </c>
      <c r="T1272" s="2" t="s">
        <v>32</v>
      </c>
      <c r="U1272" s="2" t="s">
        <v>33</v>
      </c>
      <c r="V1272" s="2" t="s">
        <v>33</v>
      </c>
      <c r="X1272" s="2" t="s">
        <v>2236</v>
      </c>
      <c r="Y1272" s="3">
        <v>44012.663217592592</v>
      </c>
      <c r="Z1272" s="3">
        <v>44012.579884259263</v>
      </c>
      <c r="AB1272" s="2">
        <v>0</v>
      </c>
      <c r="AC1272" s="2" t="s">
        <v>3408</v>
      </c>
      <c r="AD1272" s="2">
        <v>0</v>
      </c>
      <c r="AE1272" s="2" t="s">
        <v>2851</v>
      </c>
      <c r="AF1272" s="2" t="s">
        <v>2852</v>
      </c>
      <c r="AG1272" s="2">
        <v>0</v>
      </c>
    </row>
    <row r="1273" spans="1:33" x14ac:dyDescent="0.2">
      <c r="A1273" s="2">
        <v>15184</v>
      </c>
      <c r="B1273" s="2">
        <f>VLOOKUP(A1273,liaison!A:B,2,FALSE)</f>
        <v>5771</v>
      </c>
      <c r="C1273" s="2">
        <f>VLOOKUP(B1273,ERP!A:E,2,FALSE)</f>
        <v>1</v>
      </c>
      <c r="D1273" s="2">
        <f>VLOOKUP(B1273,ERP!A:E,3,FALSE)</f>
        <v>38.4</v>
      </c>
      <c r="E1273" s="2">
        <f>VLOOKUP(B1273,ERP!A:E,4,FALSE)</f>
        <v>3</v>
      </c>
      <c r="F1273" s="2" t="str">
        <f>VLOOKUP(B1273,ERP!A:E,5,FALSE)</f>
        <v>instock</v>
      </c>
      <c r="G1273" s="2">
        <v>0</v>
      </c>
      <c r="H1273" s="2">
        <v>0</v>
      </c>
      <c r="I1273" s="2">
        <v>0</v>
      </c>
      <c r="J1273" s="2">
        <v>0</v>
      </c>
      <c r="K1273" s="2">
        <v>0</v>
      </c>
      <c r="L1273" s="2" t="s">
        <v>29</v>
      </c>
      <c r="N1273" s="2">
        <v>2</v>
      </c>
      <c r="O1273" s="3">
        <v>43537.62909722222</v>
      </c>
      <c r="P1273" s="3">
        <v>43537.587430555563</v>
      </c>
      <c r="R1273" s="2" t="s">
        <v>2238</v>
      </c>
      <c r="T1273" s="2" t="s">
        <v>32</v>
      </c>
      <c r="U1273" s="2" t="s">
        <v>33</v>
      </c>
      <c r="V1273" s="2" t="s">
        <v>33</v>
      </c>
      <c r="X1273" s="2" t="s">
        <v>2240</v>
      </c>
      <c r="Y1273" s="3">
        <v>43967.649340277778</v>
      </c>
      <c r="Z1273" s="3">
        <v>43967.566006944442</v>
      </c>
      <c r="AB1273" s="2">
        <v>0</v>
      </c>
      <c r="AC1273" s="2" t="s">
        <v>3409</v>
      </c>
      <c r="AD1273" s="2">
        <v>0</v>
      </c>
      <c r="AE1273" s="2" t="s">
        <v>2851</v>
      </c>
      <c r="AF1273" s="2" t="s">
        <v>2852</v>
      </c>
      <c r="AG1273" s="2">
        <v>0</v>
      </c>
    </row>
    <row r="1274" spans="1:33" x14ac:dyDescent="0.2">
      <c r="A1274" s="2">
        <v>15180</v>
      </c>
      <c r="B1274" s="2">
        <f>VLOOKUP(A1274,liaison!A:B,2,FALSE)</f>
        <v>5772</v>
      </c>
      <c r="C1274" s="2">
        <f>VLOOKUP(B1274,ERP!A:E,2,FALSE)</f>
        <v>1</v>
      </c>
      <c r="D1274" s="2">
        <f>VLOOKUP(B1274,ERP!A:E,3,FALSE)</f>
        <v>29.7</v>
      </c>
      <c r="E1274" s="2">
        <f>VLOOKUP(B1274,ERP!A:E,4,FALSE)</f>
        <v>47</v>
      </c>
      <c r="F1274" s="2" t="str">
        <f>VLOOKUP(B1274,ERP!A:E,5,FALSE)</f>
        <v>instock</v>
      </c>
      <c r="G1274" s="2">
        <v>0</v>
      </c>
      <c r="H1274" s="2">
        <v>0</v>
      </c>
      <c r="I1274" s="2">
        <v>0</v>
      </c>
      <c r="J1274" s="2">
        <v>0</v>
      </c>
      <c r="K1274" s="2">
        <v>1</v>
      </c>
      <c r="L1274" s="2" t="s">
        <v>29</v>
      </c>
      <c r="N1274" s="2">
        <v>2</v>
      </c>
      <c r="O1274" s="3">
        <v>43537.631076388891</v>
      </c>
      <c r="P1274" s="3">
        <v>43537.589409722219</v>
      </c>
      <c r="R1274" s="2" t="s">
        <v>2242</v>
      </c>
      <c r="T1274" s="2" t="s">
        <v>32</v>
      </c>
      <c r="U1274" s="2" t="s">
        <v>33</v>
      </c>
      <c r="V1274" s="2" t="s">
        <v>33</v>
      </c>
      <c r="X1274" s="2" t="s">
        <v>2244</v>
      </c>
      <c r="Y1274" s="3">
        <v>44063.434050925927</v>
      </c>
      <c r="Z1274" s="3">
        <v>44063.350717592592</v>
      </c>
      <c r="AB1274" s="2">
        <v>0</v>
      </c>
      <c r="AC1274" s="2" t="s">
        <v>3410</v>
      </c>
      <c r="AD1274" s="2">
        <v>0</v>
      </c>
      <c r="AE1274" s="2" t="s">
        <v>2851</v>
      </c>
      <c r="AF1274" s="2" t="s">
        <v>2852</v>
      </c>
      <c r="AG1274" s="2">
        <v>0</v>
      </c>
    </row>
    <row r="1275" spans="1:33" x14ac:dyDescent="0.2">
      <c r="A1275" s="2">
        <v>15264</v>
      </c>
      <c r="B1275" s="2">
        <f>VLOOKUP(A1275,liaison!A:B,2,FALSE)</f>
        <v>5773</v>
      </c>
      <c r="C1275" s="2">
        <f>VLOOKUP(B1275,ERP!A:E,2,FALSE)</f>
        <v>1</v>
      </c>
      <c r="D1275" s="2">
        <f>VLOOKUP(B1275,ERP!A:E,3,FALSE)</f>
        <v>32.799999999999997</v>
      </c>
      <c r="E1275" s="2">
        <f>VLOOKUP(B1275,ERP!A:E,4,FALSE)</f>
        <v>18</v>
      </c>
      <c r="F1275" s="2" t="str">
        <f>VLOOKUP(B1275,ERP!A:E,5,FALSE)</f>
        <v>instock</v>
      </c>
      <c r="G1275" s="2">
        <v>0</v>
      </c>
      <c r="H1275" s="2">
        <v>0</v>
      </c>
      <c r="I1275" s="2">
        <v>0</v>
      </c>
      <c r="J1275" s="2">
        <v>0</v>
      </c>
      <c r="K1275" s="2">
        <v>3</v>
      </c>
      <c r="L1275" s="2" t="s">
        <v>29</v>
      </c>
      <c r="N1275" s="2">
        <v>2</v>
      </c>
      <c r="O1275" s="3">
        <v>43537.63380787037</v>
      </c>
      <c r="P1275" s="3">
        <v>43537.592141203713</v>
      </c>
      <c r="R1275" s="2" t="s">
        <v>2246</v>
      </c>
      <c r="T1275" s="2" t="s">
        <v>32</v>
      </c>
      <c r="U1275" s="2" t="s">
        <v>33</v>
      </c>
      <c r="V1275" s="2" t="s">
        <v>33</v>
      </c>
      <c r="X1275" s="2" t="s">
        <v>2248</v>
      </c>
      <c r="Y1275" s="3">
        <v>43949.642384259263</v>
      </c>
      <c r="Z1275" s="3">
        <v>43949.559050925927</v>
      </c>
      <c r="AB1275" s="2">
        <v>0</v>
      </c>
      <c r="AC1275" s="2" t="s">
        <v>3411</v>
      </c>
      <c r="AD1275" s="2">
        <v>0</v>
      </c>
      <c r="AE1275" s="2" t="s">
        <v>2851</v>
      </c>
      <c r="AF1275" s="2" t="s">
        <v>2852</v>
      </c>
      <c r="AG1275" s="2">
        <v>0</v>
      </c>
    </row>
    <row r="1276" spans="1:33" x14ac:dyDescent="0.2">
      <c r="A1276" s="2">
        <v>14338</v>
      </c>
      <c r="B1276" s="2">
        <f>VLOOKUP(A1276,liaison!A:B,2,FALSE)</f>
        <v>5777</v>
      </c>
      <c r="C1276" s="2">
        <f>VLOOKUP(B1276,ERP!A:E,2,FALSE)</f>
        <v>1</v>
      </c>
      <c r="D1276" s="2">
        <f>VLOOKUP(B1276,ERP!A:E,3,FALSE)</f>
        <v>5.7</v>
      </c>
      <c r="E1276" s="2">
        <f>VLOOKUP(B1276,ERP!A:E,4,FALSE)</f>
        <v>132</v>
      </c>
      <c r="F1276" s="2" t="str">
        <f>VLOOKUP(B1276,ERP!A:E,5,FALSE)</f>
        <v>instock</v>
      </c>
      <c r="G1276" s="2">
        <v>0</v>
      </c>
      <c r="H1276" s="2">
        <v>0</v>
      </c>
      <c r="I1276" s="2">
        <v>0</v>
      </c>
      <c r="J1276" s="2">
        <v>0</v>
      </c>
      <c r="K1276" s="2">
        <v>0</v>
      </c>
      <c r="L1276" s="2" t="s">
        <v>29</v>
      </c>
      <c r="N1276" s="2">
        <v>2</v>
      </c>
      <c r="O1276" s="3">
        <v>43539.426041666673</v>
      </c>
      <c r="P1276" s="3">
        <v>43539.384375000001</v>
      </c>
      <c r="R1276" s="2" t="s">
        <v>2250</v>
      </c>
      <c r="T1276" s="2" t="s">
        <v>32</v>
      </c>
      <c r="U1276" s="2" t="s">
        <v>33</v>
      </c>
      <c r="V1276" s="2" t="s">
        <v>33</v>
      </c>
      <c r="X1276" s="2" t="s">
        <v>2252</v>
      </c>
      <c r="Y1276" s="3">
        <v>43901.395902777767</v>
      </c>
      <c r="Z1276" s="3">
        <v>43901.35423611111</v>
      </c>
      <c r="AB1276" s="2">
        <v>0</v>
      </c>
      <c r="AC1276" s="2" t="s">
        <v>3412</v>
      </c>
      <c r="AD1276" s="2">
        <v>0</v>
      </c>
      <c r="AE1276" s="2" t="s">
        <v>2851</v>
      </c>
      <c r="AF1276" s="2" t="s">
        <v>2852</v>
      </c>
      <c r="AG1276" s="2">
        <v>0</v>
      </c>
    </row>
    <row r="1277" spans="1:33" x14ac:dyDescent="0.2">
      <c r="A1277" s="2">
        <v>15561</v>
      </c>
      <c r="B1277" s="2">
        <f>VLOOKUP(A1277,liaison!A:B,2,FALSE)</f>
        <v>5778</v>
      </c>
      <c r="C1277" s="2">
        <f>VLOOKUP(B1277,ERP!A:E,2,FALSE)</f>
        <v>1</v>
      </c>
      <c r="D1277" s="2">
        <f>VLOOKUP(B1277,ERP!A:E,3,FALSE)</f>
        <v>5.8</v>
      </c>
      <c r="E1277" s="2">
        <f>VLOOKUP(B1277,ERP!A:E,4,FALSE)</f>
        <v>36</v>
      </c>
      <c r="F1277" s="2" t="str">
        <f>VLOOKUP(B1277,ERP!A:E,5,FALSE)</f>
        <v>instock</v>
      </c>
      <c r="G1277" s="2">
        <v>0</v>
      </c>
      <c r="H1277" s="2">
        <v>0</v>
      </c>
      <c r="I1277" s="2">
        <v>0</v>
      </c>
      <c r="J1277" s="2">
        <v>0</v>
      </c>
      <c r="K1277" s="2">
        <v>24</v>
      </c>
      <c r="L1277" s="2" t="s">
        <v>29</v>
      </c>
      <c r="N1277" s="2">
        <v>2</v>
      </c>
      <c r="O1277" s="3">
        <v>43539.431238425917</v>
      </c>
      <c r="P1277" s="3">
        <v>43539.38957175926</v>
      </c>
      <c r="R1277" s="2" t="s">
        <v>2254</v>
      </c>
      <c r="T1277" s="2" t="s">
        <v>32</v>
      </c>
      <c r="U1277" s="2" t="s">
        <v>33</v>
      </c>
      <c r="V1277" s="2" t="s">
        <v>33</v>
      </c>
      <c r="X1277" s="2" t="s">
        <v>2256</v>
      </c>
      <c r="Y1277" s="3">
        <v>44057.454884259263</v>
      </c>
      <c r="Z1277" s="3">
        <v>44057.371550925927</v>
      </c>
      <c r="AB1277" s="2">
        <v>0</v>
      </c>
      <c r="AC1277" s="2" t="s">
        <v>3413</v>
      </c>
      <c r="AD1277" s="2">
        <v>0</v>
      </c>
      <c r="AE1277" s="2" t="s">
        <v>2851</v>
      </c>
      <c r="AF1277" s="2" t="s">
        <v>2852</v>
      </c>
      <c r="AG1277" s="2">
        <v>0</v>
      </c>
    </row>
    <row r="1278" spans="1:33" x14ac:dyDescent="0.2">
      <c r="A1278" s="2">
        <v>16213</v>
      </c>
      <c r="B1278" s="2">
        <f>VLOOKUP(A1278,liaison!A:B,2,FALSE)</f>
        <v>5779</v>
      </c>
      <c r="C1278" s="2">
        <f>VLOOKUP(B1278,ERP!A:E,2,FALSE)</f>
        <v>1</v>
      </c>
      <c r="D1278" s="2">
        <f>VLOOKUP(B1278,ERP!A:E,3,FALSE)</f>
        <v>5.8</v>
      </c>
      <c r="E1278" s="2">
        <f>VLOOKUP(B1278,ERP!A:E,4,FALSE)</f>
        <v>211</v>
      </c>
      <c r="F1278" s="2" t="str">
        <f>VLOOKUP(B1278,ERP!A:E,5,FALSE)</f>
        <v>instock</v>
      </c>
      <c r="G1278" s="2">
        <v>0</v>
      </c>
      <c r="H1278" s="2">
        <v>0</v>
      </c>
      <c r="I1278" s="2">
        <v>0</v>
      </c>
      <c r="J1278" s="2">
        <v>0</v>
      </c>
      <c r="K1278" s="2">
        <v>8</v>
      </c>
      <c r="L1278" s="2" t="s">
        <v>29</v>
      </c>
      <c r="N1278" s="2">
        <v>2</v>
      </c>
      <c r="O1278" s="3">
        <v>43539.433576388888</v>
      </c>
      <c r="P1278" s="3">
        <v>43539.391909722217</v>
      </c>
      <c r="R1278" s="2" t="s">
        <v>2258</v>
      </c>
      <c r="T1278" s="2" t="s">
        <v>32</v>
      </c>
      <c r="U1278" s="2" t="s">
        <v>33</v>
      </c>
      <c r="V1278" s="2" t="s">
        <v>33</v>
      </c>
      <c r="X1278" s="2" t="s">
        <v>2260</v>
      </c>
      <c r="Y1278" s="3">
        <v>44070.788229166668</v>
      </c>
      <c r="Z1278" s="3">
        <v>44070.704895833333</v>
      </c>
      <c r="AB1278" s="2">
        <v>0</v>
      </c>
      <c r="AC1278" s="2" t="s">
        <v>3414</v>
      </c>
      <c r="AD1278" s="2">
        <v>0</v>
      </c>
      <c r="AE1278" s="2" t="s">
        <v>2851</v>
      </c>
      <c r="AF1278" s="2" t="s">
        <v>2852</v>
      </c>
      <c r="AG1278" s="2">
        <v>0</v>
      </c>
    </row>
    <row r="1279" spans="1:33" x14ac:dyDescent="0.2">
      <c r="A1279" s="2">
        <v>14692</v>
      </c>
      <c r="B1279" s="2">
        <f>VLOOKUP(A1279,liaison!A:B,2,FALSE)</f>
        <v>5794</v>
      </c>
      <c r="C1279" s="2">
        <f>VLOOKUP(B1279,ERP!A:E,2,FALSE)</f>
        <v>1</v>
      </c>
      <c r="D1279" s="2">
        <f>VLOOKUP(B1279,ERP!A:E,3,FALSE)</f>
        <v>21.7</v>
      </c>
      <c r="E1279" s="2">
        <f>VLOOKUP(B1279,ERP!A:E,4,FALSE)</f>
        <v>34</v>
      </c>
      <c r="F1279" s="2" t="str">
        <f>VLOOKUP(B1279,ERP!A:E,5,FALSE)</f>
        <v>instock</v>
      </c>
      <c r="G1279" s="2">
        <v>0</v>
      </c>
      <c r="H1279" s="2">
        <v>0</v>
      </c>
      <c r="I1279" s="2">
        <v>0</v>
      </c>
      <c r="J1279" s="2">
        <v>0</v>
      </c>
      <c r="K1279" s="2">
        <v>0</v>
      </c>
      <c r="L1279" s="2" t="s">
        <v>29</v>
      </c>
      <c r="N1279" s="2">
        <v>2</v>
      </c>
      <c r="O1279" s="3">
        <v>43543.421377314808</v>
      </c>
      <c r="P1279" s="3">
        <v>43543.379710648151</v>
      </c>
      <c r="R1279" s="2" t="s">
        <v>2262</v>
      </c>
      <c r="T1279" s="2" t="s">
        <v>32</v>
      </c>
      <c r="U1279" s="2" t="s">
        <v>33</v>
      </c>
      <c r="V1279" s="2" t="s">
        <v>33</v>
      </c>
      <c r="X1279" s="2" t="s">
        <v>2264</v>
      </c>
      <c r="Y1279" s="3">
        <v>43946.903136574067</v>
      </c>
      <c r="Z1279" s="3">
        <v>43946.819803240738</v>
      </c>
      <c r="AB1279" s="2">
        <v>0</v>
      </c>
      <c r="AC1279" s="2" t="s">
        <v>3415</v>
      </c>
      <c r="AD1279" s="2">
        <v>0</v>
      </c>
      <c r="AE1279" s="2" t="s">
        <v>2851</v>
      </c>
      <c r="AF1279" s="2" t="s">
        <v>2852</v>
      </c>
      <c r="AG1279" s="2">
        <v>0</v>
      </c>
    </row>
    <row r="1280" spans="1:33" x14ac:dyDescent="0.2">
      <c r="A1280" s="2">
        <v>13291</v>
      </c>
      <c r="B1280" s="2">
        <f>VLOOKUP(A1280,liaison!A:B,2,FALSE)</f>
        <v>5795</v>
      </c>
      <c r="C1280" s="2">
        <f>VLOOKUP(B1280,ERP!A:E,2,FALSE)</f>
        <v>1</v>
      </c>
      <c r="D1280" s="2">
        <f>VLOOKUP(B1280,ERP!A:E,3,FALSE)</f>
        <v>23</v>
      </c>
      <c r="E1280" s="2">
        <f>VLOOKUP(B1280,ERP!A:E,4,FALSE)</f>
        <v>18</v>
      </c>
      <c r="F1280" s="2" t="str">
        <f>VLOOKUP(B1280,ERP!A:E,5,FALSE)</f>
        <v>instock</v>
      </c>
      <c r="G1280" s="2">
        <v>0</v>
      </c>
      <c r="H1280" s="2">
        <v>0</v>
      </c>
      <c r="I1280" s="2">
        <v>0</v>
      </c>
      <c r="J1280" s="2">
        <v>0</v>
      </c>
      <c r="K1280" s="2">
        <v>0</v>
      </c>
      <c r="L1280" s="2" t="s">
        <v>29</v>
      </c>
      <c r="N1280" s="2">
        <v>2</v>
      </c>
      <c r="O1280" s="3">
        <v>43543.438159722216</v>
      </c>
      <c r="P1280" s="3">
        <v>43543.396493055552</v>
      </c>
      <c r="R1280" s="2" t="s">
        <v>2266</v>
      </c>
      <c r="T1280" s="2" t="s">
        <v>32</v>
      </c>
      <c r="U1280" s="2" t="s">
        <v>33</v>
      </c>
      <c r="V1280" s="2" t="s">
        <v>33</v>
      </c>
      <c r="X1280" s="2" t="s">
        <v>2268</v>
      </c>
      <c r="Y1280" s="3">
        <v>44041.403495370367</v>
      </c>
      <c r="Z1280" s="3">
        <v>44041.320162037038</v>
      </c>
      <c r="AB1280" s="2">
        <v>0</v>
      </c>
      <c r="AC1280" s="2" t="s">
        <v>3416</v>
      </c>
      <c r="AD1280" s="2">
        <v>0</v>
      </c>
      <c r="AE1280" s="2" t="s">
        <v>2851</v>
      </c>
      <c r="AF1280" s="2" t="s">
        <v>2852</v>
      </c>
      <c r="AG1280" s="2">
        <v>0</v>
      </c>
    </row>
    <row r="1281" spans="1:33" x14ac:dyDescent="0.2">
      <c r="A1281" s="2">
        <v>13895</v>
      </c>
      <c r="B1281" s="2">
        <f>VLOOKUP(A1281,liaison!A:B,2,FALSE)</f>
        <v>5796</v>
      </c>
      <c r="C1281" s="2">
        <f>VLOOKUP(B1281,ERP!A:E,2,FALSE)</f>
        <v>1</v>
      </c>
      <c r="D1281" s="2">
        <f>VLOOKUP(B1281,ERP!A:E,3,FALSE)</f>
        <v>12.5</v>
      </c>
      <c r="E1281" s="2">
        <f>VLOOKUP(B1281,ERP!A:E,4,FALSE)</f>
        <v>12</v>
      </c>
      <c r="F1281" s="2" t="str">
        <f>VLOOKUP(B1281,ERP!A:E,5,FALSE)</f>
        <v>instock</v>
      </c>
      <c r="G1281" s="2">
        <v>0</v>
      </c>
      <c r="H1281" s="2">
        <v>0</v>
      </c>
      <c r="I1281" s="2">
        <v>0</v>
      </c>
      <c r="J1281" s="2">
        <v>0</v>
      </c>
      <c r="K1281" s="2">
        <v>0</v>
      </c>
      <c r="L1281" s="2" t="s">
        <v>29</v>
      </c>
      <c r="N1281" s="2">
        <v>2</v>
      </c>
      <c r="O1281" s="3">
        <v>43543.445717592593</v>
      </c>
      <c r="P1281" s="3">
        <v>43543.404050925928</v>
      </c>
      <c r="R1281" s="2" t="s">
        <v>2270</v>
      </c>
      <c r="T1281" s="2" t="s">
        <v>32</v>
      </c>
      <c r="U1281" s="2" t="s">
        <v>33</v>
      </c>
      <c r="V1281" s="2" t="s">
        <v>33</v>
      </c>
      <c r="X1281" s="2" t="s">
        <v>2272</v>
      </c>
      <c r="Y1281" s="3">
        <v>43946.883101851847</v>
      </c>
      <c r="Z1281" s="3">
        <v>43946.799768518518</v>
      </c>
      <c r="AB1281" s="2">
        <v>0</v>
      </c>
      <c r="AC1281" s="2" t="s">
        <v>3417</v>
      </c>
      <c r="AD1281" s="2">
        <v>0</v>
      </c>
      <c r="AE1281" s="2" t="s">
        <v>2851</v>
      </c>
      <c r="AF1281" s="2" t="s">
        <v>2852</v>
      </c>
      <c r="AG1281" s="2">
        <v>0</v>
      </c>
    </row>
    <row r="1282" spans="1:33" x14ac:dyDescent="0.2">
      <c r="A1282" s="2">
        <v>15688</v>
      </c>
      <c r="B1282" s="2">
        <f>VLOOKUP(A1282,liaison!A:B,2,FALSE)</f>
        <v>5797</v>
      </c>
      <c r="C1282" s="2">
        <f>VLOOKUP(B1282,ERP!A:E,2,FALSE)</f>
        <v>1</v>
      </c>
      <c r="D1282" s="2">
        <f>VLOOKUP(B1282,ERP!A:E,3,FALSE)</f>
        <v>17.2</v>
      </c>
      <c r="E1282" s="2">
        <f>VLOOKUP(B1282,ERP!A:E,4,FALSE)</f>
        <v>123</v>
      </c>
      <c r="F1282" s="2" t="str">
        <f>VLOOKUP(B1282,ERP!A:E,5,FALSE)</f>
        <v>instock</v>
      </c>
      <c r="G1282" s="2">
        <v>0</v>
      </c>
      <c r="H1282" s="2">
        <v>0</v>
      </c>
      <c r="I1282" s="2">
        <v>0</v>
      </c>
      <c r="J1282" s="2">
        <v>0</v>
      </c>
      <c r="K1282" s="2">
        <v>0</v>
      </c>
      <c r="L1282" s="2" t="s">
        <v>29</v>
      </c>
      <c r="N1282" s="2">
        <v>2</v>
      </c>
      <c r="O1282" s="3">
        <v>43543.452418981477</v>
      </c>
      <c r="P1282" s="3">
        <v>43543.410752314812</v>
      </c>
      <c r="R1282" s="2" t="s">
        <v>2274</v>
      </c>
      <c r="T1282" s="2" t="s">
        <v>32</v>
      </c>
      <c r="U1282" s="2" t="s">
        <v>33</v>
      </c>
      <c r="V1282" s="2" t="s">
        <v>33</v>
      </c>
      <c r="X1282" s="2" t="s">
        <v>2276</v>
      </c>
      <c r="Y1282" s="3">
        <v>44018.739618055559</v>
      </c>
      <c r="Z1282" s="3">
        <v>44018.656284722223</v>
      </c>
      <c r="AB1282" s="2">
        <v>0</v>
      </c>
      <c r="AC1282" s="2" t="s">
        <v>3418</v>
      </c>
      <c r="AD1282" s="2">
        <v>0</v>
      </c>
      <c r="AE1282" s="2" t="s">
        <v>2851</v>
      </c>
      <c r="AF1282" s="2" t="s">
        <v>2852</v>
      </c>
      <c r="AG1282" s="2">
        <v>0</v>
      </c>
    </row>
    <row r="1283" spans="1:33" x14ac:dyDescent="0.2">
      <c r="A1283" s="2">
        <v>14461</v>
      </c>
      <c r="B1283" s="2">
        <f>VLOOKUP(A1283,liaison!A:B,2,FALSE)</f>
        <v>5799</v>
      </c>
      <c r="C1283" s="2">
        <f>VLOOKUP(B1283,ERP!A:E,2,FALSE)</f>
        <v>1</v>
      </c>
      <c r="D1283" s="2">
        <f>VLOOKUP(B1283,ERP!A:E,3,FALSE)</f>
        <v>40.200000000000003</v>
      </c>
      <c r="E1283" s="2">
        <f>VLOOKUP(B1283,ERP!A:E,4,FALSE)</f>
        <v>0</v>
      </c>
      <c r="F1283" s="2" t="str">
        <f>VLOOKUP(B1283,ERP!A:E,5,FALSE)</f>
        <v>outofstock</v>
      </c>
      <c r="G1283" s="2">
        <v>0</v>
      </c>
      <c r="H1283" s="2">
        <v>0</v>
      </c>
      <c r="I1283" s="2">
        <v>0</v>
      </c>
      <c r="J1283" s="2">
        <v>0</v>
      </c>
      <c r="K1283" s="2">
        <v>0</v>
      </c>
      <c r="L1283" s="2" t="s">
        <v>29</v>
      </c>
      <c r="N1283" s="2">
        <v>2</v>
      </c>
      <c r="O1283" s="3">
        <v>43543.463275462957</v>
      </c>
      <c r="P1283" s="3">
        <v>43543.4216087963</v>
      </c>
      <c r="R1283" s="2" t="s">
        <v>2278</v>
      </c>
      <c r="T1283" s="2" t="s">
        <v>32</v>
      </c>
      <c r="U1283" s="2" t="s">
        <v>33</v>
      </c>
      <c r="V1283" s="2" t="s">
        <v>33</v>
      </c>
      <c r="X1283" s="2" t="s">
        <v>2280</v>
      </c>
      <c r="Y1283" s="3">
        <v>44014.760439814818</v>
      </c>
      <c r="Z1283" s="3">
        <v>44014.677106481482</v>
      </c>
      <c r="AB1283" s="2">
        <v>0</v>
      </c>
      <c r="AC1283" s="2" t="s">
        <v>3419</v>
      </c>
      <c r="AD1283" s="2">
        <v>0</v>
      </c>
      <c r="AE1283" s="2" t="s">
        <v>2851</v>
      </c>
      <c r="AF1283" s="2" t="s">
        <v>2852</v>
      </c>
      <c r="AG1283" s="2">
        <v>0</v>
      </c>
    </row>
    <row r="1284" spans="1:33" x14ac:dyDescent="0.2">
      <c r="A1284" s="2">
        <v>11277</v>
      </c>
      <c r="B1284" s="2">
        <f>VLOOKUP(A1284,liaison!A:B,2,FALSE)</f>
        <v>5801</v>
      </c>
      <c r="C1284" s="2">
        <f>VLOOKUP(B1284,ERP!A:E,2,FALSE)</f>
        <v>1</v>
      </c>
      <c r="D1284" s="2">
        <f>VLOOKUP(B1284,ERP!A:E,3,FALSE)</f>
        <v>24</v>
      </c>
      <c r="E1284" s="2">
        <f>VLOOKUP(B1284,ERP!A:E,4,FALSE)</f>
        <v>62</v>
      </c>
      <c r="F1284" s="2" t="str">
        <f>VLOOKUP(B1284,ERP!A:E,5,FALSE)</f>
        <v>instock</v>
      </c>
      <c r="G1284" s="2">
        <v>0</v>
      </c>
      <c r="H1284" s="2">
        <v>0</v>
      </c>
      <c r="I1284" s="2">
        <v>0</v>
      </c>
      <c r="J1284" s="2">
        <v>0</v>
      </c>
      <c r="K1284" s="2">
        <v>0</v>
      </c>
      <c r="L1284" s="2" t="s">
        <v>29</v>
      </c>
      <c r="N1284" s="2">
        <v>2</v>
      </c>
      <c r="O1284" s="3">
        <v>43543.473622685182</v>
      </c>
      <c r="P1284" s="3">
        <v>43543.431956018518</v>
      </c>
      <c r="R1284" s="2" t="s">
        <v>2282</v>
      </c>
      <c r="T1284" s="2" t="s">
        <v>32</v>
      </c>
      <c r="U1284" s="2" t="s">
        <v>33</v>
      </c>
      <c r="V1284" s="2" t="s">
        <v>33</v>
      </c>
      <c r="X1284" s="2" t="s">
        <v>2284</v>
      </c>
      <c r="Y1284" s="3">
        <v>44057.739606481482</v>
      </c>
      <c r="Z1284" s="3">
        <v>44057.656273148154</v>
      </c>
      <c r="AB1284" s="2">
        <v>0</v>
      </c>
      <c r="AC1284" s="2" t="s">
        <v>3420</v>
      </c>
      <c r="AD1284" s="2">
        <v>0</v>
      </c>
      <c r="AE1284" s="2" t="s">
        <v>2851</v>
      </c>
      <c r="AF1284" s="2" t="s">
        <v>2852</v>
      </c>
      <c r="AG1284" s="2">
        <v>0</v>
      </c>
    </row>
    <row r="1285" spans="1:33" x14ac:dyDescent="0.2">
      <c r="A1285" s="2">
        <v>15399</v>
      </c>
      <c r="B1285" s="2">
        <f>VLOOKUP(A1285,liaison!A:B,2,FALSE)</f>
        <v>5802</v>
      </c>
      <c r="C1285" s="2">
        <f>VLOOKUP(B1285,ERP!A:E,2,FALSE)</f>
        <v>1</v>
      </c>
      <c r="D1285" s="2">
        <f>VLOOKUP(B1285,ERP!A:E,3,FALSE)</f>
        <v>23.8</v>
      </c>
      <c r="E1285" s="2">
        <f>VLOOKUP(B1285,ERP!A:E,4,FALSE)</f>
        <v>22</v>
      </c>
      <c r="F1285" s="2" t="str">
        <f>VLOOKUP(B1285,ERP!A:E,5,FALSE)</f>
        <v>instock</v>
      </c>
      <c r="G1285" s="2">
        <v>0</v>
      </c>
      <c r="H1285" s="2">
        <v>0</v>
      </c>
      <c r="I1285" s="2">
        <v>0</v>
      </c>
      <c r="J1285" s="2">
        <v>0</v>
      </c>
      <c r="K1285" s="2">
        <v>0</v>
      </c>
      <c r="L1285" s="2" t="s">
        <v>29</v>
      </c>
      <c r="N1285" s="2">
        <v>2</v>
      </c>
      <c r="O1285" s="3">
        <v>43543.478738425933</v>
      </c>
      <c r="P1285" s="3">
        <v>43543.437071759261</v>
      </c>
      <c r="R1285" s="2" t="s">
        <v>2286</v>
      </c>
      <c r="T1285" s="2" t="s">
        <v>32</v>
      </c>
      <c r="U1285" s="2" t="s">
        <v>33</v>
      </c>
      <c r="V1285" s="2" t="s">
        <v>33</v>
      </c>
      <c r="X1285" s="2" t="s">
        <v>2288</v>
      </c>
      <c r="Y1285" s="3">
        <v>44068.774328703701</v>
      </c>
      <c r="Z1285" s="3">
        <v>44068.690995370373</v>
      </c>
      <c r="AB1285" s="2">
        <v>0</v>
      </c>
      <c r="AC1285" s="2" t="s">
        <v>3421</v>
      </c>
      <c r="AD1285" s="2">
        <v>0</v>
      </c>
      <c r="AE1285" s="2" t="s">
        <v>2851</v>
      </c>
      <c r="AF1285" s="2" t="s">
        <v>2852</v>
      </c>
      <c r="AG1285" s="2">
        <v>0</v>
      </c>
    </row>
    <row r="1286" spans="1:33" x14ac:dyDescent="0.2">
      <c r="A1286" s="2">
        <v>13572</v>
      </c>
      <c r="B1286" s="2">
        <f>VLOOKUP(A1286,liaison!A:B,2,FALSE)</f>
        <v>5803</v>
      </c>
      <c r="C1286" s="2">
        <f>VLOOKUP(B1286,ERP!A:E,2,FALSE)</f>
        <v>1</v>
      </c>
      <c r="D1286" s="2">
        <f>VLOOKUP(B1286,ERP!A:E,3,FALSE)</f>
        <v>17.100000000000001</v>
      </c>
      <c r="E1286" s="2">
        <f>VLOOKUP(B1286,ERP!A:E,4,FALSE)</f>
        <v>36</v>
      </c>
      <c r="F1286" s="2" t="str">
        <f>VLOOKUP(B1286,ERP!A:E,5,FALSE)</f>
        <v>instock</v>
      </c>
      <c r="G1286" s="2">
        <v>0</v>
      </c>
      <c r="H1286" s="2">
        <v>0</v>
      </c>
      <c r="I1286" s="2">
        <v>0</v>
      </c>
      <c r="J1286" s="2">
        <v>0</v>
      </c>
      <c r="K1286" s="2">
        <v>3</v>
      </c>
      <c r="L1286" s="2" t="s">
        <v>29</v>
      </c>
      <c r="N1286" s="2">
        <v>2</v>
      </c>
      <c r="O1286" s="3">
        <v>43543.48170138889</v>
      </c>
      <c r="P1286" s="3">
        <v>43543.440034722233</v>
      </c>
      <c r="R1286" s="2" t="s">
        <v>2290</v>
      </c>
      <c r="T1286" s="2" t="s">
        <v>32</v>
      </c>
      <c r="U1286" s="2" t="s">
        <v>33</v>
      </c>
      <c r="V1286" s="2" t="s">
        <v>33</v>
      </c>
      <c r="X1286" s="2" t="s">
        <v>2292</v>
      </c>
      <c r="Y1286" s="3">
        <v>44069.704884259263</v>
      </c>
      <c r="Z1286" s="3">
        <v>44069.621550925927</v>
      </c>
      <c r="AB1286" s="2">
        <v>0</v>
      </c>
      <c r="AC1286" s="2" t="s">
        <v>3422</v>
      </c>
      <c r="AD1286" s="2">
        <v>0</v>
      </c>
      <c r="AE1286" s="2" t="s">
        <v>2851</v>
      </c>
      <c r="AF1286" s="2" t="s">
        <v>2852</v>
      </c>
      <c r="AG1286" s="2">
        <v>0</v>
      </c>
    </row>
    <row r="1287" spans="1:33" x14ac:dyDescent="0.2">
      <c r="A1287" s="2">
        <v>14955</v>
      </c>
      <c r="B1287" s="2">
        <f>VLOOKUP(A1287,liaison!A:B,2,FALSE)</f>
        <v>5804</v>
      </c>
      <c r="C1287" s="2">
        <f>VLOOKUP(B1287,ERP!A:E,2,FALSE)</f>
        <v>1</v>
      </c>
      <c r="D1287" s="2">
        <f>VLOOKUP(B1287,ERP!A:E,3,FALSE)</f>
        <v>25</v>
      </c>
      <c r="E1287" s="2">
        <f>VLOOKUP(B1287,ERP!A:E,4,FALSE)</f>
        <v>0</v>
      </c>
      <c r="F1287" s="2" t="str">
        <f>VLOOKUP(B1287,ERP!A:E,5,FALSE)</f>
        <v>outofstock</v>
      </c>
      <c r="G1287" s="2">
        <v>0</v>
      </c>
      <c r="H1287" s="2">
        <v>0</v>
      </c>
      <c r="I1287" s="2">
        <v>0</v>
      </c>
      <c r="J1287" s="2">
        <v>0</v>
      </c>
      <c r="K1287" s="2">
        <v>1</v>
      </c>
      <c r="L1287" s="2" t="s">
        <v>29</v>
      </c>
      <c r="N1287" s="2">
        <v>2</v>
      </c>
      <c r="O1287" s="3">
        <v>43543.488761574074</v>
      </c>
      <c r="P1287" s="3">
        <v>43543.447094907409</v>
      </c>
      <c r="R1287" s="2" t="s">
        <v>2294</v>
      </c>
      <c r="T1287" s="2" t="s">
        <v>32</v>
      </c>
      <c r="U1287" s="2" t="s">
        <v>33</v>
      </c>
      <c r="V1287" s="2" t="s">
        <v>33</v>
      </c>
      <c r="X1287" s="2" t="s">
        <v>2296</v>
      </c>
      <c r="Y1287" s="3">
        <v>43988.621539351851</v>
      </c>
      <c r="Z1287" s="3">
        <v>43988.538206018522</v>
      </c>
      <c r="AB1287" s="2">
        <v>0</v>
      </c>
      <c r="AC1287" s="2" t="s">
        <v>3423</v>
      </c>
      <c r="AD1287" s="2">
        <v>0</v>
      </c>
      <c r="AE1287" s="2" t="s">
        <v>2851</v>
      </c>
      <c r="AF1287" s="2" t="s">
        <v>2852</v>
      </c>
      <c r="AG1287" s="2">
        <v>0</v>
      </c>
    </row>
    <row r="1288" spans="1:33" x14ac:dyDescent="0.2">
      <c r="A1288" s="2">
        <v>13567</v>
      </c>
      <c r="B1288" s="2">
        <f>VLOOKUP(A1288,liaison!A:B,2,FALSE)</f>
        <v>5806</v>
      </c>
      <c r="C1288" s="2">
        <f>VLOOKUP(B1288,ERP!A:E,2,FALSE)</f>
        <v>1</v>
      </c>
      <c r="D1288" s="2">
        <f>VLOOKUP(B1288,ERP!A:E,3,FALSE)</f>
        <v>17.399999999999999</v>
      </c>
      <c r="E1288" s="2">
        <f>VLOOKUP(B1288,ERP!A:E,4,FALSE)</f>
        <v>0</v>
      </c>
      <c r="F1288" s="2" t="str">
        <f>VLOOKUP(B1288,ERP!A:E,5,FALSE)</f>
        <v>outofstock</v>
      </c>
      <c r="G1288" s="2">
        <v>0</v>
      </c>
      <c r="H1288" s="2">
        <v>0</v>
      </c>
      <c r="I1288" s="2">
        <v>0</v>
      </c>
      <c r="J1288" s="2">
        <v>0</v>
      </c>
      <c r="K1288" s="2">
        <v>2</v>
      </c>
      <c r="L1288" s="2" t="s">
        <v>29</v>
      </c>
      <c r="N1288" s="2">
        <v>2</v>
      </c>
      <c r="O1288" s="3">
        <v>43543.649224537039</v>
      </c>
      <c r="P1288" s="3">
        <v>43543.607557870368</v>
      </c>
      <c r="R1288" s="2" t="s">
        <v>2298</v>
      </c>
      <c r="T1288" s="2" t="s">
        <v>32</v>
      </c>
      <c r="U1288" s="2" t="s">
        <v>33</v>
      </c>
      <c r="V1288" s="2" t="s">
        <v>33</v>
      </c>
      <c r="X1288" s="2" t="s">
        <v>2300</v>
      </c>
      <c r="Y1288" s="3">
        <v>44044.440995370373</v>
      </c>
      <c r="Z1288" s="3">
        <v>44044.357662037037</v>
      </c>
      <c r="AB1288" s="2">
        <v>0</v>
      </c>
      <c r="AC1288" s="2" t="s">
        <v>3424</v>
      </c>
      <c r="AD1288" s="2">
        <v>0</v>
      </c>
      <c r="AE1288" s="2" t="s">
        <v>2851</v>
      </c>
      <c r="AF1288" s="2" t="s">
        <v>2852</v>
      </c>
      <c r="AG1288" s="2">
        <v>0</v>
      </c>
    </row>
    <row r="1289" spans="1:33" x14ac:dyDescent="0.2">
      <c r="A1289" s="2">
        <v>15471</v>
      </c>
      <c r="B1289" s="2">
        <f>VLOOKUP(A1289,liaison!A:B,2,FALSE)</f>
        <v>5807</v>
      </c>
      <c r="C1289" s="2">
        <f>VLOOKUP(B1289,ERP!A:E,2,FALSE)</f>
        <v>1</v>
      </c>
      <c r="D1289" s="2">
        <f>VLOOKUP(B1289,ERP!A:E,3,FALSE)</f>
        <v>27.3</v>
      </c>
      <c r="E1289" s="2">
        <f>VLOOKUP(B1289,ERP!A:E,4,FALSE)</f>
        <v>1</v>
      </c>
      <c r="F1289" s="2" t="str">
        <f>VLOOKUP(B1289,ERP!A:E,5,FALSE)</f>
        <v>instock</v>
      </c>
      <c r="G1289" s="2">
        <v>0</v>
      </c>
      <c r="H1289" s="2">
        <v>0</v>
      </c>
      <c r="I1289" s="2">
        <v>0</v>
      </c>
      <c r="J1289" s="2">
        <v>0</v>
      </c>
      <c r="K1289" s="2">
        <v>4</v>
      </c>
      <c r="L1289" s="2" t="s">
        <v>29</v>
      </c>
      <c r="N1289" s="2">
        <v>2</v>
      </c>
      <c r="O1289" s="3">
        <v>43543.665567129632</v>
      </c>
      <c r="P1289" s="3">
        <v>43543.623900462961</v>
      </c>
      <c r="R1289" s="2" t="s">
        <v>2302</v>
      </c>
      <c r="T1289" s="2" t="s">
        <v>32</v>
      </c>
      <c r="U1289" s="2" t="s">
        <v>33</v>
      </c>
      <c r="V1289" s="2" t="s">
        <v>33</v>
      </c>
      <c r="X1289" s="2" t="s">
        <v>2304</v>
      </c>
      <c r="Y1289" s="3">
        <v>44000.447974537034</v>
      </c>
      <c r="Z1289" s="3">
        <v>44000.364641203712</v>
      </c>
      <c r="AB1289" s="2">
        <v>0</v>
      </c>
      <c r="AC1289" s="2" t="s">
        <v>3425</v>
      </c>
      <c r="AD1289" s="2">
        <v>0</v>
      </c>
      <c r="AE1289" s="2" t="s">
        <v>2851</v>
      </c>
      <c r="AF1289" s="2" t="s">
        <v>2852</v>
      </c>
      <c r="AG1289" s="2">
        <v>0</v>
      </c>
    </row>
    <row r="1290" spans="1:33" x14ac:dyDescent="0.2">
      <c r="A1290" s="2">
        <v>15080</v>
      </c>
      <c r="B1290" s="2">
        <f>VLOOKUP(A1290,liaison!A:B,2,FALSE)</f>
        <v>5809</v>
      </c>
      <c r="C1290" s="2">
        <f>VLOOKUP(B1290,ERP!A:E,2,FALSE)</f>
        <v>1</v>
      </c>
      <c r="D1290" s="2">
        <f>VLOOKUP(B1290,ERP!A:E,3,FALSE)</f>
        <v>17.899999999999999</v>
      </c>
      <c r="E1290" s="2">
        <f>VLOOKUP(B1290,ERP!A:E,4,FALSE)</f>
        <v>0</v>
      </c>
      <c r="F1290" s="2" t="str">
        <f>VLOOKUP(B1290,ERP!A:E,5,FALSE)</f>
        <v>outofstock</v>
      </c>
      <c r="G1290" s="2">
        <v>0</v>
      </c>
      <c r="H1290" s="2">
        <v>0</v>
      </c>
      <c r="I1290" s="2">
        <v>0</v>
      </c>
      <c r="J1290" s="2">
        <v>0</v>
      </c>
      <c r="K1290" s="2">
        <v>0</v>
      </c>
      <c r="L1290" s="2" t="s">
        <v>29</v>
      </c>
      <c r="N1290" s="2">
        <v>2</v>
      </c>
      <c r="O1290" s="3">
        <v>43543.695601851847</v>
      </c>
      <c r="P1290" s="3">
        <v>43543.653935185182</v>
      </c>
      <c r="R1290" s="2" t="s">
        <v>2306</v>
      </c>
      <c r="T1290" s="2" t="s">
        <v>32</v>
      </c>
      <c r="U1290" s="2" t="s">
        <v>33</v>
      </c>
      <c r="V1290" s="2" t="s">
        <v>33</v>
      </c>
      <c r="X1290" s="2" t="s">
        <v>2308</v>
      </c>
      <c r="Y1290" s="3">
        <v>43946.903796296298</v>
      </c>
      <c r="Z1290" s="3">
        <v>43946.820462962962</v>
      </c>
      <c r="AB1290" s="2">
        <v>0</v>
      </c>
      <c r="AC1290" s="2" t="s">
        <v>3426</v>
      </c>
      <c r="AD1290" s="2">
        <v>0</v>
      </c>
      <c r="AE1290" s="2" t="s">
        <v>2851</v>
      </c>
      <c r="AF1290" s="2" t="s">
        <v>2852</v>
      </c>
      <c r="AG1290" s="2">
        <v>0</v>
      </c>
    </row>
    <row r="1291" spans="1:33" x14ac:dyDescent="0.2">
      <c r="A1291" s="2">
        <v>14429</v>
      </c>
      <c r="B1291" s="2">
        <f>VLOOKUP(A1291,liaison!A:B,2,FALSE)</f>
        <v>5810</v>
      </c>
      <c r="C1291" s="2">
        <f>VLOOKUP(B1291,ERP!A:E,2,FALSE)</f>
        <v>1</v>
      </c>
      <c r="D1291" s="2">
        <f>VLOOKUP(B1291,ERP!A:E,3,FALSE)</f>
        <v>24</v>
      </c>
      <c r="E1291" s="2">
        <f>VLOOKUP(B1291,ERP!A:E,4,FALSE)</f>
        <v>95</v>
      </c>
      <c r="F1291" s="2" t="str">
        <f>VLOOKUP(B1291,ERP!A:E,5,FALSE)</f>
        <v>instock</v>
      </c>
      <c r="G1291" s="2">
        <v>0</v>
      </c>
      <c r="H1291" s="2">
        <v>0</v>
      </c>
      <c r="I1291" s="2">
        <v>0</v>
      </c>
      <c r="J1291" s="2">
        <v>0</v>
      </c>
      <c r="K1291" s="2">
        <v>0</v>
      </c>
      <c r="L1291" s="2" t="s">
        <v>29</v>
      </c>
      <c r="N1291" s="2">
        <v>2</v>
      </c>
      <c r="O1291" s="3">
        <v>43543.699247685188</v>
      </c>
      <c r="P1291" s="3">
        <v>43543.657581018517</v>
      </c>
      <c r="R1291" s="2" t="s">
        <v>2310</v>
      </c>
      <c r="T1291" s="2" t="s">
        <v>32</v>
      </c>
      <c r="U1291" s="2" t="s">
        <v>33</v>
      </c>
      <c r="V1291" s="2" t="s">
        <v>33</v>
      </c>
      <c r="X1291" s="2" t="s">
        <v>2312</v>
      </c>
      <c r="Y1291" s="3">
        <v>44040.395891203712</v>
      </c>
      <c r="Z1291" s="3">
        <v>44040.312557870369</v>
      </c>
      <c r="AB1291" s="2">
        <v>0</v>
      </c>
      <c r="AC1291" s="2" t="s">
        <v>3427</v>
      </c>
      <c r="AD1291" s="2">
        <v>0</v>
      </c>
      <c r="AE1291" s="2" t="s">
        <v>2851</v>
      </c>
      <c r="AF1291" s="2" t="s">
        <v>2852</v>
      </c>
      <c r="AG1291" s="2">
        <v>0</v>
      </c>
    </row>
    <row r="1292" spans="1:33" x14ac:dyDescent="0.2">
      <c r="A1292" s="2">
        <v>15238</v>
      </c>
      <c r="B1292" s="2">
        <f>VLOOKUP(A1292,liaison!A:B,2,FALSE)</f>
        <v>5815</v>
      </c>
      <c r="C1292" s="2">
        <f>VLOOKUP(B1292,ERP!A:E,2,FALSE)</f>
        <v>1</v>
      </c>
      <c r="D1292" s="2">
        <f>VLOOKUP(B1292,ERP!A:E,3,FALSE)</f>
        <v>16.600000000000001</v>
      </c>
      <c r="E1292" s="2">
        <f>VLOOKUP(B1292,ERP!A:E,4,FALSE)</f>
        <v>11</v>
      </c>
      <c r="F1292" s="2" t="str">
        <f>VLOOKUP(B1292,ERP!A:E,5,FALSE)</f>
        <v>instock</v>
      </c>
      <c r="G1292" s="2">
        <v>0</v>
      </c>
      <c r="H1292" s="2">
        <v>0</v>
      </c>
      <c r="I1292" s="2">
        <v>0</v>
      </c>
      <c r="J1292" s="2">
        <v>0</v>
      </c>
      <c r="K1292" s="2">
        <v>1</v>
      </c>
      <c r="L1292" s="2" t="s">
        <v>29</v>
      </c>
      <c r="N1292" s="2">
        <v>2</v>
      </c>
      <c r="O1292" s="3">
        <v>43550.72996527778</v>
      </c>
      <c r="P1292" s="3">
        <v>43550.688298611109</v>
      </c>
      <c r="R1292" s="2" t="s">
        <v>2314</v>
      </c>
      <c r="T1292" s="2" t="s">
        <v>32</v>
      </c>
      <c r="U1292" s="2" t="s">
        <v>33</v>
      </c>
      <c r="V1292" s="2" t="s">
        <v>33</v>
      </c>
      <c r="X1292" s="2" t="s">
        <v>2316</v>
      </c>
      <c r="Y1292" s="3">
        <v>44036.406284722223</v>
      </c>
      <c r="Z1292" s="3">
        <v>44036.322951388887</v>
      </c>
      <c r="AB1292" s="2">
        <v>0</v>
      </c>
      <c r="AC1292" s="2" t="s">
        <v>3428</v>
      </c>
      <c r="AD1292" s="2">
        <v>0</v>
      </c>
      <c r="AE1292" s="2" t="s">
        <v>2851</v>
      </c>
      <c r="AF1292" s="2" t="s">
        <v>2852</v>
      </c>
      <c r="AG1292" s="2">
        <v>0</v>
      </c>
    </row>
    <row r="1293" spans="1:33" x14ac:dyDescent="0.2">
      <c r="A1293" s="2">
        <v>15237</v>
      </c>
      <c r="B1293" s="2">
        <f>VLOOKUP(A1293,liaison!A:B,2,FALSE)</f>
        <v>5816</v>
      </c>
      <c r="C1293" s="2">
        <f>VLOOKUP(B1293,ERP!A:E,2,FALSE)</f>
        <v>1</v>
      </c>
      <c r="D1293" s="2">
        <f>VLOOKUP(B1293,ERP!A:E,3,FALSE)</f>
        <v>16.899999999999999</v>
      </c>
      <c r="E1293" s="2">
        <f>VLOOKUP(B1293,ERP!A:E,4,FALSE)</f>
        <v>5</v>
      </c>
      <c r="F1293" s="2" t="str">
        <f>VLOOKUP(B1293,ERP!A:E,5,FALSE)</f>
        <v>instock</v>
      </c>
      <c r="G1293" s="2">
        <v>0</v>
      </c>
      <c r="H1293" s="2">
        <v>0</v>
      </c>
      <c r="I1293" s="2">
        <v>0</v>
      </c>
      <c r="J1293" s="2">
        <v>0</v>
      </c>
      <c r="K1293" s="2">
        <v>0</v>
      </c>
      <c r="L1293" s="2" t="s">
        <v>29</v>
      </c>
      <c r="N1293" s="2">
        <v>2</v>
      </c>
      <c r="O1293" s="3">
        <v>43550.737858796303</v>
      </c>
      <c r="P1293" s="3">
        <v>43550.696192129632</v>
      </c>
      <c r="R1293" s="2" t="s">
        <v>2318</v>
      </c>
      <c r="T1293" s="2" t="s">
        <v>32</v>
      </c>
      <c r="U1293" s="2" t="s">
        <v>33</v>
      </c>
      <c r="V1293" s="2" t="s">
        <v>33</v>
      </c>
      <c r="X1293" s="2" t="s">
        <v>2320</v>
      </c>
      <c r="Y1293" s="3">
        <v>44063.395925925928</v>
      </c>
      <c r="Z1293" s="3">
        <v>44063.312592592592</v>
      </c>
      <c r="AB1293" s="2">
        <v>0</v>
      </c>
      <c r="AC1293" s="2" t="s">
        <v>3429</v>
      </c>
      <c r="AD1293" s="2">
        <v>0</v>
      </c>
      <c r="AE1293" s="2" t="s">
        <v>2851</v>
      </c>
      <c r="AF1293" s="2" t="s">
        <v>2852</v>
      </c>
      <c r="AG1293" s="2">
        <v>0</v>
      </c>
    </row>
    <row r="1294" spans="1:33" x14ac:dyDescent="0.2">
      <c r="A1294" s="2">
        <v>14600</v>
      </c>
      <c r="B1294" s="2">
        <f>VLOOKUP(A1294,liaison!A:B,2,FALSE)</f>
        <v>5817</v>
      </c>
      <c r="C1294" s="2">
        <f>VLOOKUP(B1294,ERP!A:E,2,FALSE)</f>
        <v>1</v>
      </c>
      <c r="D1294" s="2">
        <f>VLOOKUP(B1294,ERP!A:E,3,FALSE)</f>
        <v>57.6</v>
      </c>
      <c r="E1294" s="2">
        <f>VLOOKUP(B1294,ERP!A:E,4,FALSE)</f>
        <v>5</v>
      </c>
      <c r="F1294" s="2" t="str">
        <f>VLOOKUP(B1294,ERP!A:E,5,FALSE)</f>
        <v>instock</v>
      </c>
      <c r="G1294" s="2">
        <v>0</v>
      </c>
      <c r="H1294" s="2">
        <v>0</v>
      </c>
      <c r="I1294" s="2">
        <v>0</v>
      </c>
      <c r="J1294" s="2">
        <v>0</v>
      </c>
      <c r="K1294" s="2">
        <v>0</v>
      </c>
      <c r="L1294" s="2" t="s">
        <v>29</v>
      </c>
      <c r="N1294" s="2">
        <v>2</v>
      </c>
      <c r="O1294" s="3">
        <v>43550.740740740737</v>
      </c>
      <c r="P1294" s="3">
        <v>43550.699074074073</v>
      </c>
      <c r="R1294" s="2" t="s">
        <v>2322</v>
      </c>
      <c r="T1294" s="2" t="s">
        <v>32</v>
      </c>
      <c r="U1294" s="2" t="s">
        <v>33</v>
      </c>
      <c r="V1294" s="2" t="s">
        <v>33</v>
      </c>
      <c r="X1294" s="2" t="s">
        <v>2324</v>
      </c>
      <c r="Y1294" s="3">
        <v>43971.718773148154</v>
      </c>
      <c r="Z1294" s="3">
        <v>43971.635439814818</v>
      </c>
      <c r="AB1294" s="2">
        <v>0</v>
      </c>
      <c r="AC1294" s="2" t="s">
        <v>3430</v>
      </c>
      <c r="AD1294" s="2">
        <v>0</v>
      </c>
      <c r="AE1294" s="2" t="s">
        <v>2851</v>
      </c>
      <c r="AF1294" s="2" t="s">
        <v>2852</v>
      </c>
      <c r="AG1294" s="2">
        <v>0</v>
      </c>
    </row>
    <row r="1295" spans="1:33" x14ac:dyDescent="0.2">
      <c r="A1295" s="2">
        <v>15241</v>
      </c>
      <c r="B1295" s="2">
        <f>VLOOKUP(A1295,liaison!A:B,2,FALSE)</f>
        <v>5818</v>
      </c>
      <c r="C1295" s="2">
        <f>VLOOKUP(B1295,ERP!A:E,2,FALSE)</f>
        <v>1</v>
      </c>
      <c r="D1295" s="2">
        <f>VLOOKUP(B1295,ERP!A:E,3,FALSE)</f>
        <v>63.5</v>
      </c>
      <c r="E1295" s="2">
        <f>VLOOKUP(B1295,ERP!A:E,4,FALSE)</f>
        <v>19</v>
      </c>
      <c r="F1295" s="2" t="str">
        <f>VLOOKUP(B1295,ERP!A:E,5,FALSE)</f>
        <v>instock</v>
      </c>
      <c r="G1295" s="2">
        <v>0</v>
      </c>
      <c r="H1295" s="2">
        <v>0</v>
      </c>
      <c r="I1295" s="2">
        <v>0</v>
      </c>
      <c r="J1295" s="2">
        <v>0</v>
      </c>
      <c r="K1295" s="2">
        <v>0</v>
      </c>
      <c r="L1295" s="2" t="s">
        <v>29</v>
      </c>
      <c r="N1295" s="2">
        <v>2</v>
      </c>
      <c r="O1295" s="3">
        <v>43550.746053240742</v>
      </c>
      <c r="P1295" s="3">
        <v>43550.704386574071</v>
      </c>
      <c r="R1295" s="2" t="s">
        <v>2326</v>
      </c>
      <c r="T1295" s="2" t="s">
        <v>32</v>
      </c>
      <c r="U1295" s="2" t="s">
        <v>33</v>
      </c>
      <c r="V1295" s="2" t="s">
        <v>33</v>
      </c>
      <c r="X1295" s="2" t="s">
        <v>2328</v>
      </c>
      <c r="Y1295" s="3">
        <v>43971.725717592592</v>
      </c>
      <c r="Z1295" s="3">
        <v>43971.642384259263</v>
      </c>
      <c r="AB1295" s="2">
        <v>0</v>
      </c>
      <c r="AC1295" s="2" t="s">
        <v>3431</v>
      </c>
      <c r="AD1295" s="2">
        <v>0</v>
      </c>
      <c r="AE1295" s="2" t="s">
        <v>2851</v>
      </c>
      <c r="AF1295" s="2" t="s">
        <v>2852</v>
      </c>
      <c r="AG1295" s="2">
        <v>0</v>
      </c>
    </row>
    <row r="1296" spans="1:33" x14ac:dyDescent="0.2">
      <c r="A1296" s="2">
        <v>11933</v>
      </c>
      <c r="B1296" s="2">
        <f>VLOOKUP(A1296,liaison!A:B,2,FALSE)</f>
        <v>5819</v>
      </c>
      <c r="C1296" s="2">
        <f>VLOOKUP(B1296,ERP!A:E,2,FALSE)</f>
        <v>1</v>
      </c>
      <c r="D1296" s="2">
        <f>VLOOKUP(B1296,ERP!A:E,3,FALSE)</f>
        <v>56</v>
      </c>
      <c r="E1296" s="2">
        <f>VLOOKUP(B1296,ERP!A:E,4,FALSE)</f>
        <v>1</v>
      </c>
      <c r="F1296" s="2" t="str">
        <f>VLOOKUP(B1296,ERP!A:E,5,FALSE)</f>
        <v>instock</v>
      </c>
      <c r="G1296" s="2">
        <v>0</v>
      </c>
      <c r="H1296" s="2">
        <v>0</v>
      </c>
      <c r="I1296" s="2">
        <v>0</v>
      </c>
      <c r="J1296" s="2">
        <v>0</v>
      </c>
      <c r="K1296" s="2">
        <v>1</v>
      </c>
      <c r="L1296" s="2" t="s">
        <v>29</v>
      </c>
      <c r="N1296" s="2">
        <v>2</v>
      </c>
      <c r="O1296" s="3">
        <v>43550.748206018521</v>
      </c>
      <c r="P1296" s="3">
        <v>43550.70653935185</v>
      </c>
      <c r="R1296" s="2" t="s">
        <v>2330</v>
      </c>
      <c r="T1296" s="2" t="s">
        <v>32</v>
      </c>
      <c r="U1296" s="2" t="s">
        <v>33</v>
      </c>
      <c r="V1296" s="2" t="s">
        <v>33</v>
      </c>
      <c r="X1296" s="2" t="s">
        <v>2332</v>
      </c>
      <c r="Y1296" s="3">
        <v>44002.413217592592</v>
      </c>
      <c r="Z1296" s="3">
        <v>44002.329884259263</v>
      </c>
      <c r="AB1296" s="2">
        <v>0</v>
      </c>
      <c r="AC1296" s="2" t="s">
        <v>3432</v>
      </c>
      <c r="AD1296" s="2">
        <v>0</v>
      </c>
      <c r="AE1296" s="2" t="s">
        <v>2851</v>
      </c>
      <c r="AF1296" s="2" t="s">
        <v>2852</v>
      </c>
      <c r="AG1296" s="2">
        <v>0</v>
      </c>
    </row>
    <row r="1297" spans="1:33" x14ac:dyDescent="0.2">
      <c r="A1297" s="2">
        <v>15240</v>
      </c>
      <c r="B1297" s="2">
        <f>VLOOKUP(A1297,liaison!A:B,2,FALSE)</f>
        <v>5820</v>
      </c>
      <c r="C1297" s="2">
        <f>VLOOKUP(B1297,ERP!A:E,2,FALSE)</f>
        <v>1</v>
      </c>
      <c r="D1297" s="2">
        <f>VLOOKUP(B1297,ERP!A:E,3,FALSE)</f>
        <v>63.5</v>
      </c>
      <c r="E1297" s="2">
        <f>VLOOKUP(B1297,ERP!A:E,4,FALSE)</f>
        <v>7</v>
      </c>
      <c r="F1297" s="2" t="str">
        <f>VLOOKUP(B1297,ERP!A:E,5,FALSE)</f>
        <v>instock</v>
      </c>
      <c r="G1297" s="2">
        <v>0</v>
      </c>
      <c r="H1297" s="2">
        <v>0</v>
      </c>
      <c r="I1297" s="2">
        <v>0</v>
      </c>
      <c r="J1297" s="2">
        <v>0</v>
      </c>
      <c r="K1297" s="2">
        <v>0</v>
      </c>
      <c r="L1297" s="2" t="s">
        <v>29</v>
      </c>
      <c r="N1297" s="2">
        <v>2</v>
      </c>
      <c r="O1297" s="3">
        <v>43550.750416666669</v>
      </c>
      <c r="P1297" s="3">
        <v>43550.708749999998</v>
      </c>
      <c r="R1297" s="2" t="s">
        <v>2334</v>
      </c>
      <c r="T1297" s="2" t="s">
        <v>32</v>
      </c>
      <c r="U1297" s="2" t="s">
        <v>33</v>
      </c>
      <c r="V1297" s="2" t="s">
        <v>33</v>
      </c>
      <c r="X1297" s="2" t="s">
        <v>2335</v>
      </c>
      <c r="Y1297" s="3">
        <v>44009.677106481482</v>
      </c>
      <c r="Z1297" s="3">
        <v>44009.593773148154</v>
      </c>
      <c r="AB1297" s="2">
        <v>0</v>
      </c>
      <c r="AC1297" s="2" t="s">
        <v>3433</v>
      </c>
      <c r="AD1297" s="2">
        <v>0</v>
      </c>
      <c r="AE1297" s="2" t="s">
        <v>2851</v>
      </c>
      <c r="AF1297" s="2" t="s">
        <v>2852</v>
      </c>
      <c r="AG1297" s="2">
        <v>0</v>
      </c>
    </row>
    <row r="1298" spans="1:33" x14ac:dyDescent="0.2">
      <c r="A1298" s="2">
        <v>15325</v>
      </c>
      <c r="B1298" s="2">
        <f>VLOOKUP(A1298,liaison!A:B,2,FALSE)</f>
        <v>5826</v>
      </c>
      <c r="C1298" s="2">
        <f>VLOOKUP(B1298,ERP!A:E,2,FALSE)</f>
        <v>1</v>
      </c>
      <c r="D1298" s="2">
        <f>VLOOKUP(B1298,ERP!A:E,3,FALSE)</f>
        <v>41.2</v>
      </c>
      <c r="E1298" s="2">
        <f>VLOOKUP(B1298,ERP!A:E,4,FALSE)</f>
        <v>0</v>
      </c>
      <c r="F1298" s="2" t="str">
        <f>VLOOKUP(B1298,ERP!A:E,5,FALSE)</f>
        <v>outofstock</v>
      </c>
      <c r="G1298" s="2">
        <v>0</v>
      </c>
      <c r="H1298" s="2">
        <v>0</v>
      </c>
      <c r="I1298" s="2">
        <v>0</v>
      </c>
      <c r="J1298" s="2">
        <v>0</v>
      </c>
      <c r="K1298" s="2">
        <v>4</v>
      </c>
      <c r="L1298" s="2" t="s">
        <v>29</v>
      </c>
      <c r="N1298" s="2">
        <v>2</v>
      </c>
      <c r="O1298" s="3">
        <v>43551.749872685177</v>
      </c>
      <c r="P1298" s="3">
        <v>43551.70820601852</v>
      </c>
      <c r="R1298" s="2" t="s">
        <v>2337</v>
      </c>
      <c r="T1298" s="2" t="s">
        <v>32</v>
      </c>
      <c r="U1298" s="2" t="s">
        <v>33</v>
      </c>
      <c r="V1298" s="2" t="s">
        <v>33</v>
      </c>
      <c r="X1298" s="2" t="s">
        <v>2339</v>
      </c>
      <c r="Y1298" s="3">
        <v>43972.583356481482</v>
      </c>
      <c r="Z1298" s="3">
        <v>43972.500023148154</v>
      </c>
      <c r="AB1298" s="2">
        <v>0</v>
      </c>
      <c r="AC1298" s="2" t="s">
        <v>3434</v>
      </c>
      <c r="AD1298" s="2">
        <v>0</v>
      </c>
      <c r="AE1298" s="2" t="s">
        <v>2851</v>
      </c>
      <c r="AF1298" s="2" t="s">
        <v>2852</v>
      </c>
      <c r="AG1298" s="2">
        <v>0</v>
      </c>
    </row>
    <row r="1299" spans="1:33" x14ac:dyDescent="0.2">
      <c r="A1299" s="2">
        <v>15328</v>
      </c>
      <c r="B1299" s="2">
        <f>VLOOKUP(A1299,liaison!A:B,2,FALSE)</f>
        <v>5827</v>
      </c>
      <c r="C1299" s="2">
        <f>VLOOKUP(B1299,ERP!A:E,2,FALSE)</f>
        <v>1</v>
      </c>
      <c r="D1299" s="2">
        <f>VLOOKUP(B1299,ERP!A:E,3,FALSE)</f>
        <v>55</v>
      </c>
      <c r="E1299" s="2">
        <f>VLOOKUP(B1299,ERP!A:E,4,FALSE)</f>
        <v>11</v>
      </c>
      <c r="F1299" s="2" t="str">
        <f>VLOOKUP(B1299,ERP!A:E,5,FALSE)</f>
        <v>instock</v>
      </c>
      <c r="G1299" s="2">
        <v>0</v>
      </c>
      <c r="H1299" s="2">
        <v>0</v>
      </c>
      <c r="I1299" s="2">
        <v>0</v>
      </c>
      <c r="J1299" s="2">
        <v>0</v>
      </c>
      <c r="K1299" s="2">
        <v>3</v>
      </c>
      <c r="L1299" s="2" t="s">
        <v>29</v>
      </c>
      <c r="N1299" s="2">
        <v>2</v>
      </c>
      <c r="O1299" s="3">
        <v>43551.753576388888</v>
      </c>
      <c r="P1299" s="3">
        <v>43551.711909722217</v>
      </c>
      <c r="R1299" s="2" t="s">
        <v>2341</v>
      </c>
      <c r="T1299" s="2" t="s">
        <v>32</v>
      </c>
      <c r="U1299" s="2" t="s">
        <v>33</v>
      </c>
      <c r="V1299" s="2" t="s">
        <v>33</v>
      </c>
      <c r="X1299" s="2" t="s">
        <v>2343</v>
      </c>
      <c r="Y1299" s="3">
        <v>44037.656273148154</v>
      </c>
      <c r="Z1299" s="3">
        <v>44037.572939814818</v>
      </c>
      <c r="AB1299" s="2">
        <v>0</v>
      </c>
      <c r="AC1299" s="2" t="s">
        <v>3435</v>
      </c>
      <c r="AD1299" s="2">
        <v>0</v>
      </c>
      <c r="AE1299" s="2" t="s">
        <v>2851</v>
      </c>
      <c r="AF1299" s="2" t="s">
        <v>2852</v>
      </c>
      <c r="AG1299" s="2">
        <v>0</v>
      </c>
    </row>
    <row r="1300" spans="1:33" x14ac:dyDescent="0.2">
      <c r="A1300" s="2">
        <v>15329</v>
      </c>
      <c r="B1300" s="2">
        <f>VLOOKUP(A1300,liaison!A:B,2,FALSE)</f>
        <v>5829</v>
      </c>
      <c r="C1300" s="2">
        <f>VLOOKUP(B1300,ERP!A:E,2,FALSE)</f>
        <v>1</v>
      </c>
      <c r="D1300" s="2">
        <f>VLOOKUP(B1300,ERP!A:E,3,FALSE)</f>
        <v>57</v>
      </c>
      <c r="E1300" s="2">
        <f>VLOOKUP(B1300,ERP!A:E,4,FALSE)</f>
        <v>26</v>
      </c>
      <c r="F1300" s="2" t="str">
        <f>VLOOKUP(B1300,ERP!A:E,5,FALSE)</f>
        <v>instock</v>
      </c>
      <c r="G1300" s="2">
        <v>0</v>
      </c>
      <c r="H1300" s="2">
        <v>0</v>
      </c>
      <c r="I1300" s="2">
        <v>0</v>
      </c>
      <c r="J1300" s="2">
        <v>0</v>
      </c>
      <c r="K1300" s="2">
        <v>3</v>
      </c>
      <c r="L1300" s="2" t="s">
        <v>29</v>
      </c>
      <c r="N1300" s="2">
        <v>2</v>
      </c>
      <c r="O1300" s="3">
        <v>43551.769618055558</v>
      </c>
      <c r="P1300" s="3">
        <v>43551.727951388893</v>
      </c>
      <c r="R1300" s="2" t="s">
        <v>2345</v>
      </c>
      <c r="T1300" s="2" t="s">
        <v>32</v>
      </c>
      <c r="U1300" s="2" t="s">
        <v>33</v>
      </c>
      <c r="V1300" s="2" t="s">
        <v>33</v>
      </c>
      <c r="X1300" s="2" t="s">
        <v>2347</v>
      </c>
      <c r="Y1300" s="3">
        <v>44040.406273148154</v>
      </c>
      <c r="Z1300" s="3">
        <v>44040.322939814818</v>
      </c>
      <c r="AB1300" s="2">
        <v>0</v>
      </c>
      <c r="AC1300" s="2" t="s">
        <v>3436</v>
      </c>
      <c r="AD1300" s="2">
        <v>0</v>
      </c>
      <c r="AE1300" s="2" t="s">
        <v>2851</v>
      </c>
      <c r="AF1300" s="2" t="s">
        <v>2852</v>
      </c>
      <c r="AG1300" s="2">
        <v>0</v>
      </c>
    </row>
    <row r="1301" spans="1:33" x14ac:dyDescent="0.2">
      <c r="A1301" s="2">
        <v>15775</v>
      </c>
      <c r="B1301" s="2">
        <f>VLOOKUP(A1301,liaison!A:B,2,FALSE)</f>
        <v>5890</v>
      </c>
      <c r="C1301" s="2">
        <f>VLOOKUP(B1301,ERP!A:E,2,FALSE)</f>
        <v>1</v>
      </c>
      <c r="D1301" s="2">
        <f>VLOOKUP(B1301,ERP!A:E,3,FALSE)</f>
        <v>19.3</v>
      </c>
      <c r="E1301" s="2">
        <f>VLOOKUP(B1301,ERP!A:E,4,FALSE)</f>
        <v>55</v>
      </c>
      <c r="F1301" s="2" t="str">
        <f>VLOOKUP(B1301,ERP!A:E,5,FALSE)</f>
        <v>instock</v>
      </c>
      <c r="G1301" s="2">
        <v>0</v>
      </c>
      <c r="H1301" s="2">
        <v>0</v>
      </c>
      <c r="I1301" s="2">
        <v>0</v>
      </c>
      <c r="J1301" s="2">
        <v>0</v>
      </c>
      <c r="K1301" s="2">
        <v>0</v>
      </c>
      <c r="L1301" s="2" t="s">
        <v>29</v>
      </c>
      <c r="N1301" s="2">
        <v>2</v>
      </c>
      <c r="O1301" s="3">
        <v>43552.42460648148</v>
      </c>
      <c r="P1301" s="3">
        <v>43552.382939814823</v>
      </c>
      <c r="R1301" s="2" t="s">
        <v>2349</v>
      </c>
      <c r="T1301" s="2" t="s">
        <v>32</v>
      </c>
      <c r="U1301" s="2" t="s">
        <v>33</v>
      </c>
      <c r="V1301" s="2" t="s">
        <v>33</v>
      </c>
      <c r="X1301" s="2" t="s">
        <v>2351</v>
      </c>
      <c r="Y1301" s="3">
        <v>44069.475717592592</v>
      </c>
      <c r="Z1301" s="3">
        <v>44069.392384259263</v>
      </c>
      <c r="AB1301" s="2">
        <v>0</v>
      </c>
      <c r="AC1301" s="2" t="s">
        <v>3437</v>
      </c>
      <c r="AD1301" s="2">
        <v>0</v>
      </c>
      <c r="AE1301" s="2" t="s">
        <v>2851</v>
      </c>
      <c r="AF1301" s="2" t="s">
        <v>2852</v>
      </c>
      <c r="AG1301" s="2">
        <v>0</v>
      </c>
    </row>
    <row r="1302" spans="1:33" x14ac:dyDescent="0.2">
      <c r="A1302" s="2">
        <v>15774</v>
      </c>
      <c r="B1302" s="2">
        <f>VLOOKUP(A1302,liaison!A:B,2,FALSE)</f>
        <v>5891</v>
      </c>
      <c r="C1302" s="2">
        <f>VLOOKUP(B1302,ERP!A:E,2,FALSE)</f>
        <v>1</v>
      </c>
      <c r="D1302" s="2">
        <f>VLOOKUP(B1302,ERP!A:E,3,FALSE)</f>
        <v>19</v>
      </c>
      <c r="E1302" s="2">
        <f>VLOOKUP(B1302,ERP!A:E,4,FALSE)</f>
        <v>4</v>
      </c>
      <c r="F1302" s="2" t="str">
        <f>VLOOKUP(B1302,ERP!A:E,5,FALSE)</f>
        <v>instock</v>
      </c>
      <c r="G1302" s="2">
        <v>0</v>
      </c>
      <c r="H1302" s="2">
        <v>0</v>
      </c>
      <c r="I1302" s="2">
        <v>0</v>
      </c>
      <c r="J1302" s="2">
        <v>0</v>
      </c>
      <c r="K1302" s="2">
        <v>1</v>
      </c>
      <c r="L1302" s="2" t="s">
        <v>29</v>
      </c>
      <c r="N1302" s="2">
        <v>2</v>
      </c>
      <c r="O1302" s="3">
        <v>43552.426469907397</v>
      </c>
      <c r="P1302" s="3">
        <v>43552.38480324074</v>
      </c>
      <c r="R1302" s="2" t="s">
        <v>2353</v>
      </c>
      <c r="T1302" s="2" t="s">
        <v>32</v>
      </c>
      <c r="U1302" s="2" t="s">
        <v>33</v>
      </c>
      <c r="V1302" s="2" t="s">
        <v>33</v>
      </c>
      <c r="X1302" s="2" t="s">
        <v>2355</v>
      </c>
      <c r="Y1302" s="3">
        <v>44040.406284722223</v>
      </c>
      <c r="Z1302" s="3">
        <v>44040.322951388887</v>
      </c>
      <c r="AB1302" s="2">
        <v>0</v>
      </c>
      <c r="AC1302" s="2" t="s">
        <v>3438</v>
      </c>
      <c r="AD1302" s="2">
        <v>0</v>
      </c>
      <c r="AE1302" s="2" t="s">
        <v>2851</v>
      </c>
      <c r="AF1302" s="2" t="s">
        <v>2852</v>
      </c>
      <c r="AG1302" s="2">
        <v>0</v>
      </c>
    </row>
    <row r="1303" spans="1:33" x14ac:dyDescent="0.2">
      <c r="A1303" s="2">
        <v>14983</v>
      </c>
      <c r="B1303" s="2">
        <f>VLOOKUP(A1303,liaison!A:B,2,FALSE)</f>
        <v>5892</v>
      </c>
      <c r="C1303" s="2">
        <f>VLOOKUP(B1303,ERP!A:E,2,FALSE)</f>
        <v>1</v>
      </c>
      <c r="D1303" s="2">
        <f>VLOOKUP(B1303,ERP!A:E,3,FALSE)</f>
        <v>191.3</v>
      </c>
      <c r="E1303" s="2">
        <f>VLOOKUP(B1303,ERP!A:E,4,FALSE)</f>
        <v>10</v>
      </c>
      <c r="F1303" s="2" t="str">
        <f>VLOOKUP(B1303,ERP!A:E,5,FALSE)</f>
        <v>instock</v>
      </c>
      <c r="G1303" s="2">
        <v>0</v>
      </c>
      <c r="H1303" s="2">
        <v>0</v>
      </c>
      <c r="I1303" s="2">
        <v>0</v>
      </c>
      <c r="J1303" s="2">
        <v>0</v>
      </c>
      <c r="K1303" s="2">
        <v>3</v>
      </c>
      <c r="L1303" s="2" t="s">
        <v>29</v>
      </c>
      <c r="N1303" s="2">
        <v>2</v>
      </c>
      <c r="O1303" s="3">
        <v>43552.431666666656</v>
      </c>
      <c r="P1303" s="3">
        <v>43552.39</v>
      </c>
      <c r="R1303" s="2" t="s">
        <v>2357</v>
      </c>
      <c r="T1303" s="2" t="s">
        <v>32</v>
      </c>
      <c r="U1303" s="2" t="s">
        <v>33</v>
      </c>
      <c r="V1303" s="2" t="s">
        <v>33</v>
      </c>
      <c r="X1303" s="2" t="s">
        <v>2359</v>
      </c>
      <c r="Y1303" s="3">
        <v>43922.395937499998</v>
      </c>
      <c r="Z1303" s="3">
        <v>43922.312604166669</v>
      </c>
      <c r="AB1303" s="2">
        <v>0</v>
      </c>
      <c r="AC1303" s="2" t="s">
        <v>3439</v>
      </c>
      <c r="AD1303" s="2">
        <v>0</v>
      </c>
      <c r="AE1303" s="2" t="s">
        <v>2851</v>
      </c>
      <c r="AF1303" s="2" t="s">
        <v>2852</v>
      </c>
      <c r="AG1303" s="2">
        <v>0</v>
      </c>
    </row>
    <row r="1304" spans="1:33" x14ac:dyDescent="0.2">
      <c r="A1304" s="2">
        <v>13910</v>
      </c>
      <c r="B1304" s="2">
        <f>VLOOKUP(A1304,liaison!A:B,2,FALSE)</f>
        <v>5893</v>
      </c>
      <c r="C1304" s="2">
        <f>VLOOKUP(B1304,ERP!A:E,2,FALSE)</f>
        <v>1</v>
      </c>
      <c r="D1304" s="2">
        <f>VLOOKUP(B1304,ERP!A:E,3,FALSE)</f>
        <v>26.6</v>
      </c>
      <c r="E1304" s="2">
        <f>VLOOKUP(B1304,ERP!A:E,4,FALSE)</f>
        <v>65</v>
      </c>
      <c r="F1304" s="2" t="str">
        <f>VLOOKUP(B1304,ERP!A:E,5,FALSE)</f>
        <v>instock</v>
      </c>
      <c r="G1304" s="2">
        <v>0</v>
      </c>
      <c r="H1304" s="2">
        <v>0</v>
      </c>
      <c r="I1304" s="2">
        <v>0</v>
      </c>
      <c r="J1304" s="2">
        <v>0</v>
      </c>
      <c r="K1304" s="2">
        <v>5</v>
      </c>
      <c r="L1304" s="2" t="s">
        <v>29</v>
      </c>
      <c r="N1304" s="2">
        <v>2</v>
      </c>
      <c r="O1304" s="3">
        <v>43552.437685185178</v>
      </c>
      <c r="P1304" s="3">
        <v>43552.396018518521</v>
      </c>
      <c r="R1304" s="2" t="s">
        <v>2361</v>
      </c>
      <c r="T1304" s="2" t="s">
        <v>32</v>
      </c>
      <c r="U1304" s="2" t="s">
        <v>33</v>
      </c>
      <c r="V1304" s="2" t="s">
        <v>33</v>
      </c>
      <c r="X1304" s="2" t="s">
        <v>2363</v>
      </c>
      <c r="Y1304" s="3">
        <v>44070.663206018522</v>
      </c>
      <c r="Z1304" s="3">
        <v>44070.579872685194</v>
      </c>
      <c r="AB1304" s="2">
        <v>0</v>
      </c>
      <c r="AC1304" s="2" t="s">
        <v>3440</v>
      </c>
      <c r="AD1304" s="2">
        <v>0</v>
      </c>
      <c r="AE1304" s="2" t="s">
        <v>2851</v>
      </c>
      <c r="AF1304" s="2" t="s">
        <v>2852</v>
      </c>
      <c r="AG1304" s="2">
        <v>0</v>
      </c>
    </row>
    <row r="1305" spans="1:33" x14ac:dyDescent="0.2">
      <c r="A1305" s="2">
        <v>16539</v>
      </c>
      <c r="B1305" s="2">
        <f>VLOOKUP(A1305,liaison!A:B,2,FALSE)</f>
        <v>5894</v>
      </c>
      <c r="C1305" s="2">
        <f>VLOOKUP(B1305,ERP!A:E,2,FALSE)</f>
        <v>1</v>
      </c>
      <c r="D1305" s="2">
        <f>VLOOKUP(B1305,ERP!A:E,3,FALSE)</f>
        <v>15.4</v>
      </c>
      <c r="E1305" s="2">
        <f>VLOOKUP(B1305,ERP!A:E,4,FALSE)</f>
        <v>18</v>
      </c>
      <c r="F1305" s="2" t="str">
        <f>VLOOKUP(B1305,ERP!A:E,5,FALSE)</f>
        <v>instock</v>
      </c>
      <c r="G1305" s="2">
        <v>0</v>
      </c>
      <c r="H1305" s="2">
        <v>0</v>
      </c>
      <c r="I1305" s="2">
        <v>0</v>
      </c>
      <c r="J1305" s="2">
        <v>0</v>
      </c>
      <c r="K1305" s="2">
        <v>5</v>
      </c>
      <c r="L1305" s="2" t="s">
        <v>29</v>
      </c>
      <c r="N1305" s="2">
        <v>2</v>
      </c>
      <c r="O1305" s="3">
        <v>43552.445844907408</v>
      </c>
      <c r="P1305" s="3">
        <v>43552.404178240737</v>
      </c>
      <c r="R1305" s="2" t="s">
        <v>2365</v>
      </c>
      <c r="T1305" s="2" t="s">
        <v>32</v>
      </c>
      <c r="U1305" s="2" t="s">
        <v>33</v>
      </c>
      <c r="V1305" s="2" t="s">
        <v>33</v>
      </c>
      <c r="X1305" s="2" t="s">
        <v>2367</v>
      </c>
      <c r="Y1305" s="3">
        <v>44070.649340277778</v>
      </c>
      <c r="Z1305" s="3">
        <v>44070.566006944442</v>
      </c>
      <c r="AB1305" s="2">
        <v>0</v>
      </c>
      <c r="AC1305" s="2" t="s">
        <v>3441</v>
      </c>
      <c r="AD1305" s="2">
        <v>0</v>
      </c>
      <c r="AE1305" s="2" t="s">
        <v>2851</v>
      </c>
      <c r="AF1305" s="2" t="s">
        <v>2852</v>
      </c>
      <c r="AG1305" s="2">
        <v>0</v>
      </c>
    </row>
    <row r="1306" spans="1:33" x14ac:dyDescent="0.2">
      <c r="A1306" s="2">
        <v>15910</v>
      </c>
      <c r="B1306" s="2">
        <f>VLOOKUP(A1306,liaison!A:B,2,FALSE)</f>
        <v>5896</v>
      </c>
      <c r="C1306" s="2">
        <f>VLOOKUP(B1306,ERP!A:E,2,FALSE)</f>
        <v>1</v>
      </c>
      <c r="D1306" s="2">
        <f>VLOOKUP(B1306,ERP!A:E,3,FALSE)</f>
        <v>24.7</v>
      </c>
      <c r="E1306" s="2">
        <f>VLOOKUP(B1306,ERP!A:E,4,FALSE)</f>
        <v>17</v>
      </c>
      <c r="F1306" s="2" t="str">
        <f>VLOOKUP(B1306,ERP!A:E,5,FALSE)</f>
        <v>instock</v>
      </c>
      <c r="G1306" s="2">
        <v>0</v>
      </c>
      <c r="H1306" s="2">
        <v>0</v>
      </c>
      <c r="I1306" s="2">
        <v>0</v>
      </c>
      <c r="J1306" s="2">
        <v>0</v>
      </c>
      <c r="K1306" s="2">
        <v>0</v>
      </c>
      <c r="L1306" s="2" t="s">
        <v>29</v>
      </c>
      <c r="N1306" s="2">
        <v>2</v>
      </c>
      <c r="O1306" s="3">
        <v>43552.458136574067</v>
      </c>
      <c r="P1306" s="3">
        <v>43552.41646990741</v>
      </c>
      <c r="R1306" s="2" t="s">
        <v>2369</v>
      </c>
      <c r="T1306" s="2" t="s">
        <v>32</v>
      </c>
      <c r="U1306" s="2" t="s">
        <v>33</v>
      </c>
      <c r="V1306" s="2" t="s">
        <v>33</v>
      </c>
      <c r="X1306" s="2" t="s">
        <v>2371</v>
      </c>
      <c r="Y1306" s="3">
        <v>44057.447939814818</v>
      </c>
      <c r="Z1306" s="3">
        <v>44057.364606481482</v>
      </c>
      <c r="AB1306" s="2">
        <v>0</v>
      </c>
      <c r="AC1306" s="2" t="s">
        <v>3442</v>
      </c>
      <c r="AD1306" s="2">
        <v>0</v>
      </c>
      <c r="AE1306" s="2" t="s">
        <v>2851</v>
      </c>
      <c r="AF1306" s="2" t="s">
        <v>2852</v>
      </c>
      <c r="AG1306" s="2">
        <v>0</v>
      </c>
    </row>
    <row r="1307" spans="1:33" x14ac:dyDescent="0.2">
      <c r="A1307" s="2">
        <v>12339</v>
      </c>
      <c r="B1307" s="2">
        <f>VLOOKUP(A1307,liaison!A:B,2,FALSE)</f>
        <v>5899</v>
      </c>
      <c r="C1307" s="2">
        <f>VLOOKUP(B1307,ERP!A:E,2,FALSE)</f>
        <v>1</v>
      </c>
      <c r="D1307" s="2">
        <f>VLOOKUP(B1307,ERP!A:E,3,FALSE)</f>
        <v>28.1</v>
      </c>
      <c r="E1307" s="2">
        <f>VLOOKUP(B1307,ERP!A:E,4,FALSE)</f>
        <v>0</v>
      </c>
      <c r="F1307" s="2" t="str">
        <f>VLOOKUP(B1307,ERP!A:E,5,FALSE)</f>
        <v>outofstock</v>
      </c>
      <c r="G1307" s="2">
        <v>0</v>
      </c>
      <c r="H1307" s="2">
        <v>0</v>
      </c>
      <c r="I1307" s="2">
        <v>0</v>
      </c>
      <c r="J1307" s="2">
        <v>0</v>
      </c>
      <c r="K1307" s="2">
        <v>4</v>
      </c>
      <c r="L1307" s="2" t="s">
        <v>29</v>
      </c>
      <c r="N1307" s="2">
        <v>2</v>
      </c>
      <c r="O1307" s="3">
        <v>43552.599780092591</v>
      </c>
      <c r="P1307" s="3">
        <v>43552.558113425926</v>
      </c>
      <c r="R1307" s="2" t="s">
        <v>2373</v>
      </c>
      <c r="T1307" s="2" t="s">
        <v>32</v>
      </c>
      <c r="U1307" s="2" t="s">
        <v>33</v>
      </c>
      <c r="V1307" s="2" t="s">
        <v>33</v>
      </c>
      <c r="X1307" s="2" t="s">
        <v>2375</v>
      </c>
      <c r="Y1307" s="3">
        <v>44020.746550925927</v>
      </c>
      <c r="Z1307" s="3">
        <v>44020.663217592592</v>
      </c>
      <c r="AB1307" s="2">
        <v>0</v>
      </c>
      <c r="AC1307" s="2" t="s">
        <v>3443</v>
      </c>
      <c r="AD1307" s="2">
        <v>0</v>
      </c>
      <c r="AE1307" s="2" t="s">
        <v>2851</v>
      </c>
      <c r="AF1307" s="2" t="s">
        <v>2852</v>
      </c>
      <c r="AG1307" s="2">
        <v>0</v>
      </c>
    </row>
    <row r="1308" spans="1:33" x14ac:dyDescent="0.2">
      <c r="A1308" s="2">
        <v>12869</v>
      </c>
      <c r="B1308" s="2">
        <f>VLOOKUP(A1308,liaison!A:B,2,FALSE)</f>
        <v>5900</v>
      </c>
      <c r="C1308" s="2">
        <f>VLOOKUP(B1308,ERP!A:E,2,FALSE)</f>
        <v>1</v>
      </c>
      <c r="D1308" s="2">
        <f>VLOOKUP(B1308,ERP!A:E,3,FALSE)</f>
        <v>18.25</v>
      </c>
      <c r="E1308" s="2">
        <f>VLOOKUP(B1308,ERP!A:E,4,FALSE)</f>
        <v>0</v>
      </c>
      <c r="F1308" s="2" t="str">
        <f>VLOOKUP(B1308,ERP!A:E,5,FALSE)</f>
        <v>outofstock</v>
      </c>
      <c r="G1308" s="2">
        <v>0</v>
      </c>
      <c r="H1308" s="2">
        <v>0</v>
      </c>
      <c r="I1308" s="2">
        <v>0</v>
      </c>
      <c r="J1308" s="2">
        <v>0</v>
      </c>
      <c r="K1308" s="2">
        <v>0</v>
      </c>
      <c r="L1308" s="2" t="s">
        <v>29</v>
      </c>
      <c r="N1308" s="2">
        <v>2</v>
      </c>
      <c r="O1308" s="3">
        <v>43552.603877314818</v>
      </c>
      <c r="P1308" s="3">
        <v>43552.562210648153</v>
      </c>
      <c r="R1308" s="2" t="s">
        <v>2377</v>
      </c>
      <c r="T1308" s="2" t="s">
        <v>32</v>
      </c>
      <c r="U1308" s="2" t="s">
        <v>33</v>
      </c>
      <c r="V1308" s="2" t="s">
        <v>33</v>
      </c>
      <c r="X1308" s="2" t="s">
        <v>2379</v>
      </c>
      <c r="Y1308" s="3">
        <v>43812.652789351851</v>
      </c>
      <c r="Z1308" s="3">
        <v>43812.611122685194</v>
      </c>
      <c r="AB1308" s="2">
        <v>0</v>
      </c>
      <c r="AC1308" s="2" t="s">
        <v>3444</v>
      </c>
      <c r="AD1308" s="2">
        <v>0</v>
      </c>
      <c r="AE1308" s="2" t="s">
        <v>2851</v>
      </c>
      <c r="AF1308" s="2" t="s">
        <v>2852</v>
      </c>
      <c r="AG1308" s="2">
        <v>0</v>
      </c>
    </row>
    <row r="1309" spans="1:33" x14ac:dyDescent="0.2">
      <c r="A1309" s="2">
        <v>14095</v>
      </c>
      <c r="B1309" s="2">
        <f>VLOOKUP(A1309,liaison!A:B,2,FALSE)</f>
        <v>5902</v>
      </c>
      <c r="C1309" s="2">
        <f>VLOOKUP(B1309,ERP!A:E,2,FALSE)</f>
        <v>1</v>
      </c>
      <c r="D1309" s="2">
        <f>VLOOKUP(B1309,ERP!A:E,3,FALSE)</f>
        <v>35.1</v>
      </c>
      <c r="E1309" s="2">
        <f>VLOOKUP(B1309,ERP!A:E,4,FALSE)</f>
        <v>9</v>
      </c>
      <c r="F1309" s="2" t="str">
        <f>VLOOKUP(B1309,ERP!A:E,5,FALSE)</f>
        <v>instock</v>
      </c>
      <c r="G1309" s="2">
        <v>0</v>
      </c>
      <c r="H1309" s="2">
        <v>0</v>
      </c>
      <c r="I1309" s="2">
        <v>0</v>
      </c>
      <c r="J1309" s="2">
        <v>0</v>
      </c>
      <c r="K1309" s="2">
        <v>0</v>
      </c>
      <c r="L1309" s="2" t="s">
        <v>29</v>
      </c>
      <c r="N1309" s="2">
        <v>2</v>
      </c>
      <c r="O1309" s="3">
        <v>43552.621064814812</v>
      </c>
      <c r="P1309" s="3">
        <v>43552.579398148147</v>
      </c>
      <c r="R1309" s="2" t="s">
        <v>2381</v>
      </c>
      <c r="T1309" s="2" t="s">
        <v>32</v>
      </c>
      <c r="U1309" s="2" t="s">
        <v>33</v>
      </c>
      <c r="V1309" s="2" t="s">
        <v>33</v>
      </c>
      <c r="X1309" s="2" t="s">
        <v>2383</v>
      </c>
      <c r="Y1309" s="3">
        <v>43974.468773148154</v>
      </c>
      <c r="Z1309" s="3">
        <v>43974.385439814818</v>
      </c>
      <c r="AB1309" s="2">
        <v>0</v>
      </c>
      <c r="AC1309" s="2" t="s">
        <v>3445</v>
      </c>
      <c r="AD1309" s="2">
        <v>0</v>
      </c>
      <c r="AE1309" s="2" t="s">
        <v>2851</v>
      </c>
      <c r="AF1309" s="2" t="s">
        <v>2852</v>
      </c>
      <c r="AG1309" s="2">
        <v>0</v>
      </c>
    </row>
    <row r="1310" spans="1:33" x14ac:dyDescent="0.2">
      <c r="A1310" s="2">
        <v>14099</v>
      </c>
      <c r="B1310" s="2">
        <f>VLOOKUP(A1310,liaison!A:B,2,FALSE)</f>
        <v>5903</v>
      </c>
      <c r="C1310" s="2">
        <f>VLOOKUP(B1310,ERP!A:E,2,FALSE)</f>
        <v>1</v>
      </c>
      <c r="D1310" s="2">
        <f>VLOOKUP(B1310,ERP!A:E,3,FALSE)</f>
        <v>27.3</v>
      </c>
      <c r="E1310" s="2">
        <f>VLOOKUP(B1310,ERP!A:E,4,FALSE)</f>
        <v>1</v>
      </c>
      <c r="F1310" s="2" t="str">
        <f>VLOOKUP(B1310,ERP!A:E,5,FALSE)</f>
        <v>instock</v>
      </c>
      <c r="G1310" s="2">
        <v>0</v>
      </c>
      <c r="H1310" s="2">
        <v>0</v>
      </c>
      <c r="I1310" s="2">
        <v>0</v>
      </c>
      <c r="J1310" s="2">
        <v>0</v>
      </c>
      <c r="K1310" s="2">
        <v>0</v>
      </c>
      <c r="L1310" s="2" t="s">
        <v>29</v>
      </c>
      <c r="N1310" s="2">
        <v>2</v>
      </c>
      <c r="O1310" s="3">
        <v>43552.624861111108</v>
      </c>
      <c r="P1310" s="3">
        <v>43552.583194444444</v>
      </c>
      <c r="R1310" s="2" t="s">
        <v>2385</v>
      </c>
      <c r="T1310" s="2" t="s">
        <v>32</v>
      </c>
      <c r="U1310" s="2" t="s">
        <v>33</v>
      </c>
      <c r="V1310" s="2" t="s">
        <v>33</v>
      </c>
      <c r="X1310" s="2" t="s">
        <v>2387</v>
      </c>
      <c r="Y1310" s="3">
        <v>44008.760439814818</v>
      </c>
      <c r="Z1310" s="3">
        <v>44008.677106481482</v>
      </c>
      <c r="AB1310" s="2">
        <v>0</v>
      </c>
      <c r="AC1310" s="2" t="s">
        <v>3446</v>
      </c>
      <c r="AD1310" s="2">
        <v>0</v>
      </c>
      <c r="AE1310" s="2" t="s">
        <v>2851</v>
      </c>
      <c r="AF1310" s="2" t="s">
        <v>2852</v>
      </c>
      <c r="AG1310" s="2">
        <v>0</v>
      </c>
    </row>
    <row r="1311" spans="1:33" x14ac:dyDescent="0.2">
      <c r="A1311" s="2">
        <v>15856</v>
      </c>
      <c r="B1311" s="2">
        <f>VLOOKUP(A1311,liaison!A:B,2,FALSE)</f>
        <v>5904</v>
      </c>
      <c r="C1311" s="2">
        <f>VLOOKUP(B1311,ERP!A:E,2,FALSE)</f>
        <v>1</v>
      </c>
      <c r="D1311" s="2">
        <f>VLOOKUP(B1311,ERP!A:E,3,FALSE)</f>
        <v>18.8</v>
      </c>
      <c r="E1311" s="2">
        <f>VLOOKUP(B1311,ERP!A:E,4,FALSE)</f>
        <v>25</v>
      </c>
      <c r="F1311" s="2" t="str">
        <f>VLOOKUP(B1311,ERP!A:E,5,FALSE)</f>
        <v>instock</v>
      </c>
      <c r="G1311" s="2">
        <v>0</v>
      </c>
      <c r="H1311" s="2">
        <v>0</v>
      </c>
      <c r="I1311" s="2">
        <v>0</v>
      </c>
      <c r="J1311" s="2">
        <v>0</v>
      </c>
      <c r="K1311" s="2">
        <v>0</v>
      </c>
      <c r="L1311" s="2" t="s">
        <v>29</v>
      </c>
      <c r="N1311" s="2">
        <v>2</v>
      </c>
      <c r="O1311" s="3">
        <v>43552.632430555554</v>
      </c>
      <c r="P1311" s="3">
        <v>43552.590763888889</v>
      </c>
      <c r="R1311" s="2" t="s">
        <v>2389</v>
      </c>
      <c r="T1311" s="2" t="s">
        <v>32</v>
      </c>
      <c r="U1311" s="2" t="s">
        <v>33</v>
      </c>
      <c r="V1311" s="2" t="s">
        <v>33</v>
      </c>
      <c r="X1311" s="2" t="s">
        <v>2391</v>
      </c>
      <c r="Y1311" s="3">
        <v>44070.395972222221</v>
      </c>
      <c r="Z1311" s="3">
        <v>44070.312638888892</v>
      </c>
      <c r="AB1311" s="2">
        <v>0</v>
      </c>
      <c r="AC1311" s="2" t="s">
        <v>3447</v>
      </c>
      <c r="AD1311" s="2">
        <v>0</v>
      </c>
      <c r="AE1311" s="2" t="s">
        <v>2851</v>
      </c>
      <c r="AF1311" s="2" t="s">
        <v>2852</v>
      </c>
      <c r="AG1311" s="2">
        <v>0</v>
      </c>
    </row>
    <row r="1312" spans="1:33" x14ac:dyDescent="0.2">
      <c r="A1312" s="2">
        <v>12881</v>
      </c>
      <c r="B1312" s="2">
        <f>VLOOKUP(A1312,liaison!A:B,2,FALSE)</f>
        <v>5905</v>
      </c>
      <c r="C1312" s="2">
        <f>VLOOKUP(B1312,ERP!A:E,2,FALSE)</f>
        <v>1</v>
      </c>
      <c r="D1312" s="2">
        <f>VLOOKUP(B1312,ERP!A:E,3,FALSE)</f>
        <v>43.9</v>
      </c>
      <c r="E1312" s="2">
        <f>VLOOKUP(B1312,ERP!A:E,4,FALSE)</f>
        <v>0</v>
      </c>
      <c r="F1312" s="2" t="str">
        <f>VLOOKUP(B1312,ERP!A:E,5,FALSE)</f>
        <v>outofstock</v>
      </c>
      <c r="G1312" s="2">
        <v>0</v>
      </c>
      <c r="H1312" s="2">
        <v>0</v>
      </c>
      <c r="I1312" s="2">
        <v>0</v>
      </c>
      <c r="J1312" s="2">
        <v>0</v>
      </c>
      <c r="K1312" s="2">
        <v>2</v>
      </c>
      <c r="L1312" s="2" t="s">
        <v>29</v>
      </c>
      <c r="N1312" s="2">
        <v>2</v>
      </c>
      <c r="O1312" s="3">
        <v>43552.642523148148</v>
      </c>
      <c r="P1312" s="3">
        <v>43552.600856481477</v>
      </c>
      <c r="R1312" s="2" t="s">
        <v>2393</v>
      </c>
      <c r="T1312" s="2" t="s">
        <v>32</v>
      </c>
      <c r="U1312" s="2" t="s">
        <v>33</v>
      </c>
      <c r="V1312" s="2" t="s">
        <v>33</v>
      </c>
      <c r="X1312" s="2" t="s">
        <v>2395</v>
      </c>
      <c r="Y1312" s="3">
        <v>43829.437511574077</v>
      </c>
      <c r="Z1312" s="3">
        <v>43829.395844907413</v>
      </c>
      <c r="AB1312" s="2">
        <v>0</v>
      </c>
      <c r="AC1312" s="2" t="s">
        <v>3448</v>
      </c>
      <c r="AD1312" s="2">
        <v>0</v>
      </c>
      <c r="AE1312" s="2" t="s">
        <v>2851</v>
      </c>
      <c r="AF1312" s="2" t="s">
        <v>2852</v>
      </c>
      <c r="AG1312" s="2">
        <v>0</v>
      </c>
    </row>
    <row r="1313" spans="1:33" x14ac:dyDescent="0.2">
      <c r="A1313" s="2">
        <v>15857</v>
      </c>
      <c r="B1313" s="2">
        <f>VLOOKUP(A1313,liaison!A:B,2,FALSE)</f>
        <v>5906</v>
      </c>
      <c r="C1313" s="2">
        <f>VLOOKUP(B1313,ERP!A:E,2,FALSE)</f>
        <v>1</v>
      </c>
      <c r="D1313" s="2">
        <f>VLOOKUP(B1313,ERP!A:E,3,FALSE)</f>
        <v>19.8</v>
      </c>
      <c r="E1313" s="2">
        <f>VLOOKUP(B1313,ERP!A:E,4,FALSE)</f>
        <v>0</v>
      </c>
      <c r="F1313" s="2" t="str">
        <f>VLOOKUP(B1313,ERP!A:E,5,FALSE)</f>
        <v>outofstock</v>
      </c>
      <c r="G1313" s="2">
        <v>0</v>
      </c>
      <c r="H1313" s="2">
        <v>0</v>
      </c>
      <c r="I1313" s="2">
        <v>0</v>
      </c>
      <c r="J1313" s="2">
        <v>0</v>
      </c>
      <c r="K1313" s="2">
        <v>0</v>
      </c>
      <c r="L1313" s="2" t="s">
        <v>29</v>
      </c>
      <c r="N1313" s="2">
        <v>2</v>
      </c>
      <c r="O1313" s="3">
        <v>43552.685034722221</v>
      </c>
      <c r="P1313" s="3">
        <v>43552.643368055556</v>
      </c>
      <c r="R1313" s="2" t="s">
        <v>2397</v>
      </c>
      <c r="T1313" s="2" t="s">
        <v>32</v>
      </c>
      <c r="U1313" s="2" t="s">
        <v>33</v>
      </c>
      <c r="V1313" s="2" t="s">
        <v>33</v>
      </c>
      <c r="X1313" s="2" t="s">
        <v>2399</v>
      </c>
      <c r="Y1313" s="3">
        <v>44019.649340277778</v>
      </c>
      <c r="Z1313" s="3">
        <v>44019.566006944442</v>
      </c>
      <c r="AB1313" s="2">
        <v>0</v>
      </c>
      <c r="AC1313" s="2" t="s">
        <v>3449</v>
      </c>
      <c r="AD1313" s="2">
        <v>0</v>
      </c>
      <c r="AE1313" s="2" t="s">
        <v>2851</v>
      </c>
      <c r="AF1313" s="2" t="s">
        <v>2852</v>
      </c>
      <c r="AG1313" s="2">
        <v>0</v>
      </c>
    </row>
    <row r="1314" spans="1:33" x14ac:dyDescent="0.2">
      <c r="A1314" s="2">
        <v>12882</v>
      </c>
      <c r="B1314" s="2">
        <f>VLOOKUP(A1314,liaison!A:B,2,FALSE)</f>
        <v>5907</v>
      </c>
      <c r="C1314" s="2">
        <f>VLOOKUP(B1314,ERP!A:E,2,FALSE)</f>
        <v>1</v>
      </c>
      <c r="D1314" s="2">
        <f>VLOOKUP(B1314,ERP!A:E,3,FALSE)</f>
        <v>17.7</v>
      </c>
      <c r="E1314" s="2">
        <f>VLOOKUP(B1314,ERP!A:E,4,FALSE)</f>
        <v>5</v>
      </c>
      <c r="F1314" s="2" t="str">
        <f>VLOOKUP(B1314,ERP!A:E,5,FALSE)</f>
        <v>instock</v>
      </c>
      <c r="G1314" s="2">
        <v>0</v>
      </c>
      <c r="H1314" s="2">
        <v>0</v>
      </c>
      <c r="I1314" s="2">
        <v>0</v>
      </c>
      <c r="J1314" s="2">
        <v>0</v>
      </c>
      <c r="K1314" s="2">
        <v>0</v>
      </c>
      <c r="L1314" s="2" t="s">
        <v>29</v>
      </c>
      <c r="N1314" s="2">
        <v>2</v>
      </c>
      <c r="O1314" s="3">
        <v>43552.714328703703</v>
      </c>
      <c r="P1314" s="3">
        <v>43552.672662037039</v>
      </c>
      <c r="R1314" s="2" t="s">
        <v>2401</v>
      </c>
      <c r="T1314" s="2" t="s">
        <v>32</v>
      </c>
      <c r="U1314" s="2" t="s">
        <v>33</v>
      </c>
      <c r="V1314" s="2" t="s">
        <v>33</v>
      </c>
      <c r="X1314" s="2" t="s">
        <v>2403</v>
      </c>
      <c r="Y1314" s="3">
        <v>43950.656273148154</v>
      </c>
      <c r="Z1314" s="3">
        <v>43950.572939814818</v>
      </c>
      <c r="AB1314" s="2">
        <v>0</v>
      </c>
      <c r="AC1314" s="2" t="s">
        <v>3450</v>
      </c>
      <c r="AD1314" s="2">
        <v>0</v>
      </c>
      <c r="AE1314" s="2" t="s">
        <v>2851</v>
      </c>
      <c r="AF1314" s="2" t="s">
        <v>2852</v>
      </c>
      <c r="AG1314" s="2">
        <v>0</v>
      </c>
    </row>
    <row r="1315" spans="1:33" x14ac:dyDescent="0.2">
      <c r="A1315" s="2">
        <v>15227</v>
      </c>
      <c r="B1315" s="2">
        <f>VLOOKUP(A1315,liaison!A:B,2,FALSE)</f>
        <v>5912</v>
      </c>
      <c r="C1315" s="2">
        <f>VLOOKUP(B1315,ERP!A:E,2,FALSE)</f>
        <v>1</v>
      </c>
      <c r="D1315" s="2">
        <f>VLOOKUP(B1315,ERP!A:E,3,FALSE)</f>
        <v>57</v>
      </c>
      <c r="E1315" s="2">
        <f>VLOOKUP(B1315,ERP!A:E,4,FALSE)</f>
        <v>8</v>
      </c>
      <c r="F1315" s="2" t="str">
        <f>VLOOKUP(B1315,ERP!A:E,5,FALSE)</f>
        <v>instock</v>
      </c>
      <c r="G1315" s="2">
        <v>0</v>
      </c>
      <c r="H1315" s="2">
        <v>0</v>
      </c>
      <c r="I1315" s="2">
        <v>0</v>
      </c>
      <c r="J1315" s="2">
        <v>0</v>
      </c>
      <c r="K1315" s="2">
        <v>0</v>
      </c>
      <c r="L1315" s="2" t="s">
        <v>29</v>
      </c>
      <c r="N1315" s="2">
        <v>2</v>
      </c>
      <c r="O1315" s="3">
        <v>43559.650601851848</v>
      </c>
      <c r="P1315" s="3">
        <v>43559.56726851852</v>
      </c>
      <c r="R1315" s="2" t="s">
        <v>2405</v>
      </c>
      <c r="T1315" s="2" t="s">
        <v>32</v>
      </c>
      <c r="U1315" s="2" t="s">
        <v>33</v>
      </c>
      <c r="V1315" s="2" t="s">
        <v>33</v>
      </c>
      <c r="X1315" s="2" t="s">
        <v>2407</v>
      </c>
      <c r="Y1315" s="3">
        <v>43806.743090277778</v>
      </c>
      <c r="Z1315" s="3">
        <v>43806.701423611114</v>
      </c>
      <c r="AB1315" s="2">
        <v>0</v>
      </c>
      <c r="AC1315" s="2" t="s">
        <v>3451</v>
      </c>
      <c r="AD1315" s="2">
        <v>0</v>
      </c>
      <c r="AE1315" s="2" t="s">
        <v>2851</v>
      </c>
      <c r="AF1315" s="2" t="s">
        <v>2852</v>
      </c>
      <c r="AG1315" s="2">
        <v>0</v>
      </c>
    </row>
    <row r="1316" spans="1:33" x14ac:dyDescent="0.2">
      <c r="A1316" s="2">
        <v>10014</v>
      </c>
      <c r="B1316" s="2">
        <f>VLOOKUP(A1316,liaison!A:B,2,FALSE)</f>
        <v>5913</v>
      </c>
      <c r="C1316" s="2">
        <f>VLOOKUP(B1316,ERP!A:E,2,FALSE)</f>
        <v>1</v>
      </c>
      <c r="D1316" s="2">
        <f>VLOOKUP(B1316,ERP!A:E,3,FALSE)</f>
        <v>36</v>
      </c>
      <c r="E1316" s="2">
        <f>VLOOKUP(B1316,ERP!A:E,4,FALSE)</f>
        <v>9</v>
      </c>
      <c r="F1316" s="2" t="str">
        <f>VLOOKUP(B1316,ERP!A:E,5,FALSE)</f>
        <v>instock</v>
      </c>
      <c r="G1316" s="2">
        <v>0</v>
      </c>
      <c r="H1316" s="2">
        <v>0</v>
      </c>
      <c r="I1316" s="2">
        <v>0</v>
      </c>
      <c r="J1316" s="2">
        <v>0</v>
      </c>
      <c r="K1316" s="2">
        <v>0</v>
      </c>
      <c r="L1316" s="2" t="s">
        <v>29</v>
      </c>
      <c r="N1316" s="2">
        <v>2</v>
      </c>
      <c r="O1316" s="3">
        <v>43559.6565162037</v>
      </c>
      <c r="P1316" s="3">
        <v>43559.573182870372</v>
      </c>
      <c r="R1316" s="2" t="s">
        <v>2409</v>
      </c>
      <c r="T1316" s="2" t="s">
        <v>32</v>
      </c>
      <c r="U1316" s="2" t="s">
        <v>33</v>
      </c>
      <c r="V1316" s="2" t="s">
        <v>33</v>
      </c>
      <c r="X1316" s="2" t="s">
        <v>2411</v>
      </c>
      <c r="Y1316" s="3">
        <v>44069.663217592592</v>
      </c>
      <c r="Z1316" s="3">
        <v>44069.579884259263</v>
      </c>
      <c r="AB1316" s="2">
        <v>0</v>
      </c>
      <c r="AC1316" s="2" t="s">
        <v>3452</v>
      </c>
      <c r="AD1316" s="2">
        <v>0</v>
      </c>
      <c r="AE1316" s="2" t="s">
        <v>2851</v>
      </c>
      <c r="AF1316" s="2" t="s">
        <v>2852</v>
      </c>
      <c r="AG1316" s="2">
        <v>0</v>
      </c>
    </row>
    <row r="1317" spans="1:33" x14ac:dyDescent="0.2">
      <c r="A1317" s="2">
        <v>14265</v>
      </c>
      <c r="B1317" s="2">
        <f>VLOOKUP(A1317,liaison!A:B,2,FALSE)</f>
        <v>5914</v>
      </c>
      <c r="C1317" s="2">
        <f>VLOOKUP(B1317,ERP!A:E,2,FALSE)</f>
        <v>1</v>
      </c>
      <c r="D1317" s="2">
        <f>VLOOKUP(B1317,ERP!A:E,3,FALSE)</f>
        <v>36</v>
      </c>
      <c r="E1317" s="2">
        <f>VLOOKUP(B1317,ERP!A:E,4,FALSE)</f>
        <v>2</v>
      </c>
      <c r="F1317" s="2" t="str">
        <f>VLOOKUP(B1317,ERP!A:E,5,FALSE)</f>
        <v>instock</v>
      </c>
      <c r="G1317" s="2">
        <v>0</v>
      </c>
      <c r="H1317" s="2">
        <v>0</v>
      </c>
      <c r="I1317" s="2">
        <v>0</v>
      </c>
      <c r="J1317" s="2">
        <v>0</v>
      </c>
      <c r="K1317" s="2">
        <v>1</v>
      </c>
      <c r="L1317" s="2" t="s">
        <v>29</v>
      </c>
      <c r="N1317" s="2">
        <v>2</v>
      </c>
      <c r="O1317" s="3">
        <v>43559.663946759261</v>
      </c>
      <c r="P1317" s="3">
        <v>43559.580613425933</v>
      </c>
      <c r="R1317" s="2" t="s">
        <v>2413</v>
      </c>
      <c r="T1317" s="2" t="s">
        <v>32</v>
      </c>
      <c r="U1317" s="2" t="s">
        <v>33</v>
      </c>
      <c r="V1317" s="2" t="s">
        <v>33</v>
      </c>
      <c r="X1317" s="2" t="s">
        <v>2415</v>
      </c>
      <c r="Y1317" s="3">
        <v>44051.677106481482</v>
      </c>
      <c r="Z1317" s="3">
        <v>44051.593773148154</v>
      </c>
      <c r="AB1317" s="2">
        <v>0</v>
      </c>
      <c r="AC1317" s="2" t="s">
        <v>3453</v>
      </c>
      <c r="AD1317" s="2">
        <v>0</v>
      </c>
      <c r="AE1317" s="2" t="s">
        <v>2851</v>
      </c>
      <c r="AF1317" s="2" t="s">
        <v>2852</v>
      </c>
      <c r="AG1317" s="2">
        <v>0</v>
      </c>
    </row>
    <row r="1318" spans="1:33" x14ac:dyDescent="0.2">
      <c r="A1318" s="2">
        <v>14774</v>
      </c>
      <c r="B1318" s="2">
        <f>VLOOKUP(A1318,liaison!A:B,2,FALSE)</f>
        <v>5916</v>
      </c>
      <c r="C1318" s="2">
        <f>VLOOKUP(B1318,ERP!A:E,2,FALSE)</f>
        <v>1</v>
      </c>
      <c r="D1318" s="2">
        <f>VLOOKUP(B1318,ERP!A:E,3,FALSE)</f>
        <v>93</v>
      </c>
      <c r="E1318" s="2">
        <f>VLOOKUP(B1318,ERP!A:E,4,FALSE)</f>
        <v>3</v>
      </c>
      <c r="F1318" s="2" t="str">
        <f>VLOOKUP(B1318,ERP!A:E,5,FALSE)</f>
        <v>instock</v>
      </c>
      <c r="G1318" s="2">
        <v>0</v>
      </c>
      <c r="H1318" s="2">
        <v>0</v>
      </c>
      <c r="I1318" s="2">
        <v>0</v>
      </c>
      <c r="J1318" s="2">
        <v>0</v>
      </c>
      <c r="K1318" s="2">
        <v>0</v>
      </c>
      <c r="L1318" s="2" t="s">
        <v>29</v>
      </c>
      <c r="N1318" s="2">
        <v>2</v>
      </c>
      <c r="O1318" s="3">
        <v>43559.694027777783</v>
      </c>
      <c r="P1318" s="3">
        <v>43559.610694444447</v>
      </c>
      <c r="R1318" s="2" t="s">
        <v>2417</v>
      </c>
      <c r="T1318" s="2" t="s">
        <v>32</v>
      </c>
      <c r="U1318" s="2" t="s">
        <v>33</v>
      </c>
      <c r="V1318" s="2" t="s">
        <v>33</v>
      </c>
      <c r="X1318" s="2" t="s">
        <v>2419</v>
      </c>
      <c r="Y1318" s="3">
        <v>43822.39607638889</v>
      </c>
      <c r="Z1318" s="3">
        <v>43822.354409722233</v>
      </c>
      <c r="AB1318" s="2">
        <v>0</v>
      </c>
      <c r="AC1318" s="2" t="s">
        <v>3454</v>
      </c>
      <c r="AD1318" s="2">
        <v>0</v>
      </c>
      <c r="AE1318" s="2" t="s">
        <v>2851</v>
      </c>
      <c r="AF1318" s="2" t="s">
        <v>2852</v>
      </c>
      <c r="AG1318" s="2">
        <v>0</v>
      </c>
    </row>
    <row r="1319" spans="1:33" x14ac:dyDescent="0.2">
      <c r="A1319" s="2">
        <v>14775</v>
      </c>
      <c r="B1319" s="2">
        <f>VLOOKUP(A1319,liaison!A:B,2,FALSE)</f>
        <v>5917</v>
      </c>
      <c r="C1319" s="2">
        <f>VLOOKUP(B1319,ERP!A:E,2,FALSE)</f>
        <v>1</v>
      </c>
      <c r="D1319" s="2">
        <f>VLOOKUP(B1319,ERP!A:E,3,FALSE)</f>
        <v>122</v>
      </c>
      <c r="E1319" s="2">
        <f>VLOOKUP(B1319,ERP!A:E,4,FALSE)</f>
        <v>4</v>
      </c>
      <c r="F1319" s="2" t="str">
        <f>VLOOKUP(B1319,ERP!A:E,5,FALSE)</f>
        <v>instock</v>
      </c>
      <c r="G1319" s="2">
        <v>0</v>
      </c>
      <c r="H1319" s="2">
        <v>0</v>
      </c>
      <c r="I1319" s="2">
        <v>0</v>
      </c>
      <c r="J1319" s="2">
        <v>0</v>
      </c>
      <c r="K1319" s="2">
        <v>0</v>
      </c>
      <c r="L1319" s="2" t="s">
        <v>29</v>
      </c>
      <c r="N1319" s="2">
        <v>2</v>
      </c>
      <c r="O1319" s="3">
        <v>43559.701122685183</v>
      </c>
      <c r="P1319" s="3">
        <v>43559.617789351847</v>
      </c>
      <c r="R1319" s="2" t="s">
        <v>2421</v>
      </c>
      <c r="T1319" s="2" t="s">
        <v>32</v>
      </c>
      <c r="U1319" s="2" t="s">
        <v>33</v>
      </c>
      <c r="V1319" s="2" t="s">
        <v>33</v>
      </c>
      <c r="X1319" s="2" t="s">
        <v>2423</v>
      </c>
      <c r="Y1319" s="3">
        <v>43901.395937499998</v>
      </c>
      <c r="Z1319" s="3">
        <v>43901.354270833333</v>
      </c>
      <c r="AB1319" s="2">
        <v>0</v>
      </c>
      <c r="AC1319" s="2" t="s">
        <v>3455</v>
      </c>
      <c r="AD1319" s="2">
        <v>0</v>
      </c>
      <c r="AE1319" s="2" t="s">
        <v>2851</v>
      </c>
      <c r="AF1319" s="2" t="s">
        <v>2852</v>
      </c>
      <c r="AG1319" s="2">
        <v>0</v>
      </c>
    </row>
    <row r="1320" spans="1:33" x14ac:dyDescent="0.2">
      <c r="A1320" s="2">
        <v>14773</v>
      </c>
      <c r="B1320" s="2">
        <f>VLOOKUP(A1320,liaison!A:B,2,FALSE)</f>
        <v>5918</v>
      </c>
      <c r="C1320" s="2">
        <f>VLOOKUP(B1320,ERP!A:E,2,FALSE)</f>
        <v>1</v>
      </c>
      <c r="D1320" s="2">
        <f>VLOOKUP(B1320,ERP!A:E,3,FALSE)</f>
        <v>114</v>
      </c>
      <c r="E1320" s="2">
        <f>VLOOKUP(B1320,ERP!A:E,4,FALSE)</f>
        <v>8</v>
      </c>
      <c r="F1320" s="2" t="str">
        <f>VLOOKUP(B1320,ERP!A:E,5,FALSE)</f>
        <v>instock</v>
      </c>
      <c r="G1320" s="2">
        <v>0</v>
      </c>
      <c r="H1320" s="2">
        <v>0</v>
      </c>
      <c r="I1320" s="2">
        <v>0</v>
      </c>
      <c r="J1320" s="2">
        <v>0</v>
      </c>
      <c r="K1320" s="2">
        <v>0</v>
      </c>
      <c r="L1320" s="2" t="s">
        <v>29</v>
      </c>
      <c r="N1320" s="2">
        <v>2</v>
      </c>
      <c r="O1320" s="3">
        <v>43559.709652777783</v>
      </c>
      <c r="P1320" s="3">
        <v>43559.626319444447</v>
      </c>
      <c r="R1320" s="2" t="s">
        <v>2425</v>
      </c>
      <c r="T1320" s="2" t="s">
        <v>32</v>
      </c>
      <c r="U1320" s="2" t="s">
        <v>33</v>
      </c>
      <c r="V1320" s="2" t="s">
        <v>33</v>
      </c>
      <c r="X1320" s="2" t="s">
        <v>2427</v>
      </c>
      <c r="Y1320" s="3">
        <v>44043.767395833333</v>
      </c>
      <c r="Z1320" s="3">
        <v>44043.684062499997</v>
      </c>
      <c r="AB1320" s="2">
        <v>0</v>
      </c>
      <c r="AC1320" s="2" t="s">
        <v>3456</v>
      </c>
      <c r="AD1320" s="2">
        <v>0</v>
      </c>
      <c r="AE1320" s="2" t="s">
        <v>2851</v>
      </c>
      <c r="AF1320" s="2" t="s">
        <v>2852</v>
      </c>
      <c r="AG1320" s="2">
        <v>0</v>
      </c>
    </row>
    <row r="1321" spans="1:33" x14ac:dyDescent="0.2">
      <c r="A1321" s="2">
        <v>15343</v>
      </c>
      <c r="B1321" s="2">
        <f>VLOOKUP(A1321,liaison!A:B,2,FALSE)</f>
        <v>5922</v>
      </c>
      <c r="C1321" s="2">
        <f>VLOOKUP(B1321,ERP!A:E,2,FALSE)</f>
        <v>1</v>
      </c>
      <c r="D1321" s="2">
        <f>VLOOKUP(B1321,ERP!A:E,3,FALSE)</f>
        <v>48.5</v>
      </c>
      <c r="E1321" s="2">
        <f>VLOOKUP(B1321,ERP!A:E,4,FALSE)</f>
        <v>0</v>
      </c>
      <c r="F1321" s="2" t="str">
        <f>VLOOKUP(B1321,ERP!A:E,5,FALSE)</f>
        <v>outofstock</v>
      </c>
      <c r="G1321" s="2">
        <v>0</v>
      </c>
      <c r="H1321" s="2">
        <v>0</v>
      </c>
      <c r="I1321" s="2">
        <v>0</v>
      </c>
      <c r="J1321" s="2">
        <v>0</v>
      </c>
      <c r="K1321" s="2">
        <v>17</v>
      </c>
      <c r="L1321" s="2" t="s">
        <v>29</v>
      </c>
      <c r="N1321" s="2">
        <v>2</v>
      </c>
      <c r="O1321" s="3">
        <v>43561.41642361111</v>
      </c>
      <c r="P1321" s="3">
        <v>43561.333090277767</v>
      </c>
      <c r="R1321" s="2" t="s">
        <v>2429</v>
      </c>
      <c r="T1321" s="2" t="s">
        <v>32</v>
      </c>
      <c r="U1321" s="2" t="s">
        <v>33</v>
      </c>
      <c r="V1321" s="2" t="s">
        <v>33</v>
      </c>
      <c r="X1321" s="2" t="s">
        <v>2431</v>
      </c>
      <c r="Y1321" s="3">
        <v>44048.607673611114</v>
      </c>
      <c r="Z1321" s="3">
        <v>44048.524340277778</v>
      </c>
      <c r="AB1321" s="2">
        <v>0</v>
      </c>
      <c r="AC1321" s="2" t="s">
        <v>3457</v>
      </c>
      <c r="AD1321" s="2">
        <v>0</v>
      </c>
      <c r="AE1321" s="2" t="s">
        <v>2851</v>
      </c>
      <c r="AF1321" s="2" t="s">
        <v>2852</v>
      </c>
      <c r="AG1321" s="2">
        <v>0</v>
      </c>
    </row>
    <row r="1322" spans="1:33" x14ac:dyDescent="0.2">
      <c r="A1322" s="2">
        <v>15351</v>
      </c>
      <c r="B1322" s="2">
        <f>VLOOKUP(A1322,liaison!A:B,2,FALSE)</f>
        <v>5925</v>
      </c>
      <c r="C1322" s="2">
        <f>VLOOKUP(B1322,ERP!A:E,2,FALSE)</f>
        <v>1</v>
      </c>
      <c r="D1322" s="2">
        <f>VLOOKUP(B1322,ERP!A:E,3,FALSE)</f>
        <v>49.5</v>
      </c>
      <c r="E1322" s="2">
        <f>VLOOKUP(B1322,ERP!A:E,4,FALSE)</f>
        <v>12</v>
      </c>
      <c r="F1322" s="2" t="str">
        <f>VLOOKUP(B1322,ERP!A:E,5,FALSE)</f>
        <v>instock</v>
      </c>
      <c r="G1322" s="2">
        <v>0</v>
      </c>
      <c r="H1322" s="2">
        <v>0</v>
      </c>
      <c r="I1322" s="2">
        <v>0</v>
      </c>
      <c r="J1322" s="2">
        <v>0</v>
      </c>
      <c r="K1322" s="2">
        <v>2</v>
      </c>
      <c r="L1322" s="2" t="s">
        <v>29</v>
      </c>
      <c r="N1322" s="2">
        <v>2</v>
      </c>
      <c r="O1322" s="3">
        <v>43561.42690972222</v>
      </c>
      <c r="P1322" s="3">
        <v>43561.343576388892</v>
      </c>
      <c r="R1322" s="2" t="s">
        <v>2433</v>
      </c>
      <c r="T1322" s="2" t="s">
        <v>32</v>
      </c>
      <c r="U1322" s="2" t="s">
        <v>33</v>
      </c>
      <c r="V1322" s="2" t="s">
        <v>33</v>
      </c>
      <c r="X1322" s="2" t="s">
        <v>2435</v>
      </c>
      <c r="Y1322" s="3">
        <v>44030.440995370373</v>
      </c>
      <c r="Z1322" s="3">
        <v>44030.357662037037</v>
      </c>
      <c r="AB1322" s="2">
        <v>0</v>
      </c>
      <c r="AC1322" s="2" t="s">
        <v>3458</v>
      </c>
      <c r="AD1322" s="2">
        <v>0</v>
      </c>
      <c r="AE1322" s="2" t="s">
        <v>2851</v>
      </c>
      <c r="AF1322" s="2" t="s">
        <v>2852</v>
      </c>
      <c r="AG1322" s="2">
        <v>0</v>
      </c>
    </row>
    <row r="1323" spans="1:33" x14ac:dyDescent="0.2">
      <c r="A1323" s="2">
        <v>16323</v>
      </c>
      <c r="B1323" s="2">
        <f>VLOOKUP(A1323,liaison!A:B,2,FALSE)</f>
        <v>5930</v>
      </c>
      <c r="C1323" s="2">
        <f>VLOOKUP(B1323,ERP!A:E,2,FALSE)</f>
        <v>1</v>
      </c>
      <c r="D1323" s="2">
        <f>VLOOKUP(B1323,ERP!A:E,3,FALSE)</f>
        <v>14.1</v>
      </c>
      <c r="E1323" s="2">
        <f>VLOOKUP(B1323,ERP!A:E,4,FALSE)</f>
        <v>66</v>
      </c>
      <c r="F1323" s="2" t="str">
        <f>VLOOKUP(B1323,ERP!A:E,5,FALSE)</f>
        <v>instock</v>
      </c>
      <c r="G1323" s="2">
        <v>0</v>
      </c>
      <c r="H1323" s="2">
        <v>0</v>
      </c>
      <c r="I1323" s="2">
        <v>0</v>
      </c>
      <c r="J1323" s="2">
        <v>0</v>
      </c>
      <c r="K1323" s="2">
        <v>1</v>
      </c>
      <c r="L1323" s="2" t="s">
        <v>29</v>
      </c>
      <c r="N1323" s="2">
        <v>2</v>
      </c>
      <c r="O1323" s="3">
        <v>43561.442256944443</v>
      </c>
      <c r="P1323" s="3">
        <v>43561.358923611107</v>
      </c>
      <c r="R1323" s="2" t="s">
        <v>2437</v>
      </c>
      <c r="T1323" s="2" t="s">
        <v>32</v>
      </c>
      <c r="U1323" s="2" t="s">
        <v>33</v>
      </c>
      <c r="V1323" s="2" t="s">
        <v>33</v>
      </c>
      <c r="X1323" s="2" t="s">
        <v>2439</v>
      </c>
      <c r="Y1323" s="3">
        <v>44070.392916666657</v>
      </c>
      <c r="Z1323" s="3">
        <v>44070.309583333343</v>
      </c>
      <c r="AB1323" s="2">
        <v>0</v>
      </c>
      <c r="AC1323" s="2" t="s">
        <v>3459</v>
      </c>
      <c r="AD1323" s="2">
        <v>0</v>
      </c>
      <c r="AE1323" s="2" t="s">
        <v>2851</v>
      </c>
      <c r="AF1323" s="2" t="s">
        <v>2852</v>
      </c>
      <c r="AG1323" s="2">
        <v>0</v>
      </c>
    </row>
    <row r="1324" spans="1:33" x14ac:dyDescent="0.2">
      <c r="A1324" s="2">
        <v>523</v>
      </c>
      <c r="B1324" s="2">
        <f>VLOOKUP(A1324,liaison!A:B,2,FALSE)</f>
        <v>5932</v>
      </c>
      <c r="C1324" s="2">
        <f>VLOOKUP(B1324,ERP!A:E,2,FALSE)</f>
        <v>1</v>
      </c>
      <c r="D1324" s="2">
        <f>VLOOKUP(B1324,ERP!A:E,3,FALSE)</f>
        <v>59.9</v>
      </c>
      <c r="E1324" s="2">
        <f>VLOOKUP(B1324,ERP!A:E,4,FALSE)</f>
        <v>3</v>
      </c>
      <c r="F1324" s="2" t="str">
        <f>VLOOKUP(B1324,ERP!A:E,5,FALSE)</f>
        <v>instock</v>
      </c>
      <c r="G1324" s="2">
        <v>0</v>
      </c>
      <c r="H1324" s="2">
        <v>0</v>
      </c>
      <c r="I1324" s="2">
        <v>0</v>
      </c>
      <c r="J1324" s="2">
        <v>0</v>
      </c>
      <c r="K1324" s="2">
        <v>0</v>
      </c>
      <c r="L1324" s="2" t="s">
        <v>29</v>
      </c>
      <c r="N1324" s="2">
        <v>2</v>
      </c>
      <c r="O1324" s="3">
        <v>43561.64303240741</v>
      </c>
      <c r="P1324" s="3">
        <v>43561.559699074067</v>
      </c>
      <c r="R1324" s="2" t="s">
        <v>2441</v>
      </c>
      <c r="T1324" s="2" t="s">
        <v>32</v>
      </c>
      <c r="U1324" s="2" t="s">
        <v>33</v>
      </c>
      <c r="V1324" s="2" t="s">
        <v>33</v>
      </c>
      <c r="X1324" s="2" t="s">
        <v>2443</v>
      </c>
      <c r="Y1324" s="3">
        <v>44055.697951388887</v>
      </c>
      <c r="Z1324" s="3">
        <v>44055.614618055559</v>
      </c>
      <c r="AB1324" s="2">
        <v>0</v>
      </c>
      <c r="AC1324" s="2" t="s">
        <v>3460</v>
      </c>
      <c r="AD1324" s="2">
        <v>0</v>
      </c>
      <c r="AE1324" s="2" t="s">
        <v>2851</v>
      </c>
      <c r="AF1324" s="2" t="s">
        <v>2852</v>
      </c>
      <c r="AG1324" s="2">
        <v>0</v>
      </c>
    </row>
    <row r="1325" spans="1:33" x14ac:dyDescent="0.2">
      <c r="A1325" s="2">
        <v>15432</v>
      </c>
      <c r="B1325" s="2">
        <f>VLOOKUP(A1325,liaison!A:B,2,FALSE)</f>
        <v>5950</v>
      </c>
      <c r="C1325" s="2">
        <f>VLOOKUP(B1325,ERP!A:E,2,FALSE)</f>
        <v>1</v>
      </c>
      <c r="D1325" s="2">
        <f>VLOOKUP(B1325,ERP!A:E,3,FALSE)</f>
        <v>46</v>
      </c>
      <c r="E1325" s="2">
        <f>VLOOKUP(B1325,ERP!A:E,4,FALSE)</f>
        <v>0</v>
      </c>
      <c r="F1325" s="2" t="str">
        <f>VLOOKUP(B1325,ERP!A:E,5,FALSE)</f>
        <v>outofstock</v>
      </c>
      <c r="G1325" s="2">
        <v>0</v>
      </c>
      <c r="H1325" s="2">
        <v>0</v>
      </c>
      <c r="I1325" s="2">
        <v>0</v>
      </c>
      <c r="J1325" s="2">
        <v>0</v>
      </c>
      <c r="K1325" s="2">
        <v>5</v>
      </c>
      <c r="L1325" s="2" t="s">
        <v>29</v>
      </c>
      <c r="N1325" s="2">
        <v>2</v>
      </c>
      <c r="O1325" s="3">
        <v>43572.393194444441</v>
      </c>
      <c r="P1325" s="3">
        <v>43572.309861111113</v>
      </c>
      <c r="R1325" s="2" t="s">
        <v>2445</v>
      </c>
      <c r="T1325" s="2" t="s">
        <v>32</v>
      </c>
      <c r="U1325" s="2" t="s">
        <v>33</v>
      </c>
      <c r="V1325" s="2" t="s">
        <v>33</v>
      </c>
      <c r="X1325" s="2" t="s">
        <v>2447</v>
      </c>
      <c r="Y1325" s="3">
        <v>44023.691006944442</v>
      </c>
      <c r="Z1325" s="3">
        <v>44023.607673611114</v>
      </c>
      <c r="AB1325" s="2">
        <v>0</v>
      </c>
      <c r="AC1325" s="2" t="s">
        <v>3461</v>
      </c>
      <c r="AD1325" s="2">
        <v>0</v>
      </c>
      <c r="AE1325" s="2" t="s">
        <v>2851</v>
      </c>
      <c r="AF1325" s="2" t="s">
        <v>2852</v>
      </c>
      <c r="AG1325" s="2">
        <v>0</v>
      </c>
    </row>
    <row r="1326" spans="1:33" x14ac:dyDescent="0.2">
      <c r="A1326" s="2">
        <v>16472</v>
      </c>
      <c r="B1326" s="2">
        <f>VLOOKUP(A1326,liaison!A:B,2,FALSE)</f>
        <v>5951</v>
      </c>
      <c r="C1326" s="2">
        <f>VLOOKUP(B1326,ERP!A:E,2,FALSE)</f>
        <v>1</v>
      </c>
      <c r="D1326" s="2">
        <f>VLOOKUP(B1326,ERP!A:E,3,FALSE)</f>
        <v>74.5</v>
      </c>
      <c r="E1326" s="2">
        <f>VLOOKUP(B1326,ERP!A:E,4,FALSE)</f>
        <v>6</v>
      </c>
      <c r="F1326" s="2" t="str">
        <f>VLOOKUP(B1326,ERP!A:E,5,FALSE)</f>
        <v>instock</v>
      </c>
      <c r="G1326" s="2">
        <v>0</v>
      </c>
      <c r="H1326" s="2">
        <v>0</v>
      </c>
      <c r="I1326" s="2">
        <v>0</v>
      </c>
      <c r="J1326" s="2">
        <v>0</v>
      </c>
      <c r="K1326" s="2">
        <v>0</v>
      </c>
      <c r="L1326" s="2" t="s">
        <v>29</v>
      </c>
      <c r="N1326" s="2">
        <v>2</v>
      </c>
      <c r="O1326" s="3">
        <v>43572.402094907397</v>
      </c>
      <c r="P1326" s="3">
        <v>43572.318761574083</v>
      </c>
      <c r="R1326" s="2" t="s">
        <v>2449</v>
      </c>
      <c r="T1326" s="2" t="s">
        <v>32</v>
      </c>
      <c r="U1326" s="2" t="s">
        <v>33</v>
      </c>
      <c r="V1326" s="2" t="s">
        <v>33</v>
      </c>
      <c r="X1326" s="2" t="s">
        <v>2451</v>
      </c>
      <c r="Y1326" s="3">
        <v>44029.711782407408</v>
      </c>
      <c r="Z1326" s="3">
        <v>44029.628449074073</v>
      </c>
      <c r="AB1326" s="2">
        <v>0</v>
      </c>
      <c r="AC1326" s="2" t="s">
        <v>3462</v>
      </c>
      <c r="AD1326" s="2">
        <v>0</v>
      </c>
      <c r="AE1326" s="2" t="s">
        <v>2851</v>
      </c>
      <c r="AF1326" s="2" t="s">
        <v>2852</v>
      </c>
      <c r="AG1326" s="2">
        <v>0</v>
      </c>
    </row>
    <row r="1327" spans="1:33" x14ac:dyDescent="0.2">
      <c r="A1327" s="2">
        <v>15895</v>
      </c>
      <c r="B1327" s="2">
        <f>VLOOKUP(A1327,liaison!A:B,2,FALSE)</f>
        <v>5956</v>
      </c>
      <c r="C1327" s="2">
        <f>VLOOKUP(B1327,ERP!A:E,2,FALSE)</f>
        <v>1</v>
      </c>
      <c r="D1327" s="2">
        <f>VLOOKUP(B1327,ERP!A:E,3,FALSE)</f>
        <v>17.2</v>
      </c>
      <c r="E1327" s="2">
        <f>VLOOKUP(B1327,ERP!A:E,4,FALSE)</f>
        <v>12</v>
      </c>
      <c r="F1327" s="2" t="str">
        <f>VLOOKUP(B1327,ERP!A:E,5,FALSE)</f>
        <v>instock</v>
      </c>
      <c r="G1327" s="2">
        <v>0</v>
      </c>
      <c r="H1327" s="2">
        <v>0</v>
      </c>
      <c r="I1327" s="2">
        <v>0</v>
      </c>
      <c r="J1327" s="2">
        <v>0</v>
      </c>
      <c r="K1327" s="2">
        <v>0</v>
      </c>
      <c r="L1327" s="2" t="s">
        <v>29</v>
      </c>
      <c r="N1327" s="2">
        <v>2</v>
      </c>
      <c r="O1327" s="3">
        <v>43573.391064814823</v>
      </c>
      <c r="P1327" s="3">
        <v>43573.30773148148</v>
      </c>
      <c r="R1327" s="2" t="s">
        <v>2453</v>
      </c>
      <c r="T1327" s="2" t="s">
        <v>32</v>
      </c>
      <c r="U1327" s="2" t="s">
        <v>33</v>
      </c>
      <c r="V1327" s="2" t="s">
        <v>33</v>
      </c>
      <c r="X1327" s="2" t="s">
        <v>2455</v>
      </c>
      <c r="Y1327" s="3">
        <v>44050.677118055559</v>
      </c>
      <c r="Z1327" s="3">
        <v>44050.593784722223</v>
      </c>
      <c r="AB1327" s="2">
        <v>0</v>
      </c>
      <c r="AC1327" s="2" t="s">
        <v>3463</v>
      </c>
      <c r="AD1327" s="2">
        <v>0</v>
      </c>
      <c r="AE1327" s="2" t="s">
        <v>2851</v>
      </c>
      <c r="AF1327" s="2" t="s">
        <v>2852</v>
      </c>
      <c r="AG1327" s="2">
        <v>0</v>
      </c>
    </row>
    <row r="1328" spans="1:33" x14ac:dyDescent="0.2">
      <c r="A1328" s="2">
        <v>15577</v>
      </c>
      <c r="B1328" s="2">
        <f>VLOOKUP(A1328,liaison!A:B,2,FALSE)</f>
        <v>5958</v>
      </c>
      <c r="C1328" s="2">
        <f>VLOOKUP(B1328,ERP!A:E,2,FALSE)</f>
        <v>1</v>
      </c>
      <c r="D1328" s="2">
        <f>VLOOKUP(B1328,ERP!A:E,3,FALSE)</f>
        <v>8.6999999999999993</v>
      </c>
      <c r="E1328" s="2">
        <f>VLOOKUP(B1328,ERP!A:E,4,FALSE)</f>
        <v>44</v>
      </c>
      <c r="F1328" s="2" t="str">
        <f>VLOOKUP(B1328,ERP!A:E,5,FALSE)</f>
        <v>instock</v>
      </c>
      <c r="G1328" s="2">
        <v>0</v>
      </c>
      <c r="H1328" s="2">
        <v>0</v>
      </c>
      <c r="I1328" s="2">
        <v>0</v>
      </c>
      <c r="J1328" s="2">
        <v>0</v>
      </c>
      <c r="K1328" s="2">
        <v>0</v>
      </c>
      <c r="L1328" s="2" t="s">
        <v>29</v>
      </c>
      <c r="N1328" s="2">
        <v>2</v>
      </c>
      <c r="O1328" s="3">
        <v>43573.437025462961</v>
      </c>
      <c r="P1328" s="3">
        <v>43573.353692129633</v>
      </c>
      <c r="R1328" s="2" t="s">
        <v>2457</v>
      </c>
      <c r="T1328" s="2" t="s">
        <v>32</v>
      </c>
      <c r="U1328" s="2" t="s">
        <v>33</v>
      </c>
      <c r="V1328" s="2" t="s">
        <v>33</v>
      </c>
      <c r="X1328" s="2" t="s">
        <v>2459</v>
      </c>
      <c r="Y1328" s="3">
        <v>44040.395972222221</v>
      </c>
      <c r="Z1328" s="3">
        <v>44040.312638888892</v>
      </c>
      <c r="AB1328" s="2">
        <v>0</v>
      </c>
      <c r="AC1328" s="2" t="s">
        <v>3464</v>
      </c>
      <c r="AD1328" s="2">
        <v>0</v>
      </c>
      <c r="AE1328" s="2" t="s">
        <v>2851</v>
      </c>
      <c r="AF1328" s="2" t="s">
        <v>2852</v>
      </c>
      <c r="AG1328" s="2">
        <v>0</v>
      </c>
    </row>
    <row r="1329" spans="1:33" x14ac:dyDescent="0.2">
      <c r="A1329" s="2">
        <v>15766</v>
      </c>
      <c r="B1329" s="2">
        <f>VLOOKUP(A1329,liaison!A:B,2,FALSE)</f>
        <v>5959</v>
      </c>
      <c r="C1329" s="2">
        <f>VLOOKUP(B1329,ERP!A:E,2,FALSE)</f>
        <v>1</v>
      </c>
      <c r="D1329" s="2">
        <f>VLOOKUP(B1329,ERP!A:E,3,FALSE)</f>
        <v>15.4</v>
      </c>
      <c r="E1329" s="2">
        <f>VLOOKUP(B1329,ERP!A:E,4,FALSE)</f>
        <v>32</v>
      </c>
      <c r="F1329" s="2" t="str">
        <f>VLOOKUP(B1329,ERP!A:E,5,FALSE)</f>
        <v>instock</v>
      </c>
      <c r="G1329" s="2">
        <v>0</v>
      </c>
      <c r="H1329" s="2">
        <v>0</v>
      </c>
      <c r="I1329" s="2">
        <v>0</v>
      </c>
      <c r="J1329" s="2">
        <v>0</v>
      </c>
      <c r="K1329" s="2">
        <v>0</v>
      </c>
      <c r="L1329" s="2" t="s">
        <v>29</v>
      </c>
      <c r="N1329" s="2">
        <v>2</v>
      </c>
      <c r="O1329" s="3">
        <v>43573.451793981483</v>
      </c>
      <c r="P1329" s="3">
        <v>43573.368460648147</v>
      </c>
      <c r="R1329" s="2" t="s">
        <v>2461</v>
      </c>
      <c r="T1329" s="2" t="s">
        <v>32</v>
      </c>
      <c r="U1329" s="2" t="s">
        <v>33</v>
      </c>
      <c r="V1329" s="2" t="s">
        <v>33</v>
      </c>
      <c r="X1329" s="2" t="s">
        <v>2463</v>
      </c>
      <c r="Y1329" s="3">
        <v>44037.375127314823</v>
      </c>
      <c r="Z1329" s="3">
        <v>44037.29179398148</v>
      </c>
      <c r="AB1329" s="2">
        <v>0</v>
      </c>
      <c r="AC1329" s="2" t="s">
        <v>3465</v>
      </c>
      <c r="AD1329" s="2">
        <v>0</v>
      </c>
      <c r="AE1329" s="2" t="s">
        <v>2851</v>
      </c>
      <c r="AF1329" s="2" t="s">
        <v>2852</v>
      </c>
      <c r="AG1329" s="2">
        <v>0</v>
      </c>
    </row>
    <row r="1330" spans="1:33" x14ac:dyDescent="0.2">
      <c r="A1330" s="2">
        <v>15892</v>
      </c>
      <c r="B1330" s="2">
        <f>VLOOKUP(A1330,liaison!A:B,2,FALSE)</f>
        <v>5960</v>
      </c>
      <c r="C1330" s="2">
        <f>VLOOKUP(B1330,ERP!A:E,2,FALSE)</f>
        <v>1</v>
      </c>
      <c r="D1330" s="2">
        <f>VLOOKUP(B1330,ERP!A:E,3,FALSE)</f>
        <v>12.7</v>
      </c>
      <c r="E1330" s="2">
        <f>VLOOKUP(B1330,ERP!A:E,4,FALSE)</f>
        <v>27</v>
      </c>
      <c r="F1330" s="2" t="str">
        <f>VLOOKUP(B1330,ERP!A:E,5,FALSE)</f>
        <v>instock</v>
      </c>
      <c r="G1330" s="2">
        <v>0</v>
      </c>
      <c r="H1330" s="2">
        <v>0</v>
      </c>
      <c r="I1330" s="2">
        <v>0</v>
      </c>
      <c r="J1330" s="2">
        <v>0</v>
      </c>
      <c r="K1330" s="2">
        <v>0</v>
      </c>
      <c r="L1330" s="2" t="s">
        <v>29</v>
      </c>
      <c r="N1330" s="2">
        <v>2</v>
      </c>
      <c r="O1330" s="3">
        <v>43573.474224537043</v>
      </c>
      <c r="P1330" s="3">
        <v>43573.3908912037</v>
      </c>
      <c r="R1330" s="2" t="s">
        <v>2465</v>
      </c>
      <c r="T1330" s="2" t="s">
        <v>32</v>
      </c>
      <c r="U1330" s="2" t="s">
        <v>33</v>
      </c>
      <c r="V1330" s="2" t="s">
        <v>33</v>
      </c>
      <c r="X1330" s="2" t="s">
        <v>2467</v>
      </c>
      <c r="Y1330" s="3">
        <v>43984.704895833333</v>
      </c>
      <c r="Z1330" s="3">
        <v>43984.621562499997</v>
      </c>
      <c r="AB1330" s="2">
        <v>0</v>
      </c>
      <c r="AC1330" s="2" t="s">
        <v>3466</v>
      </c>
      <c r="AD1330" s="2">
        <v>0</v>
      </c>
      <c r="AE1330" s="2" t="s">
        <v>2851</v>
      </c>
      <c r="AF1330" s="2" t="s">
        <v>2852</v>
      </c>
      <c r="AG1330" s="2">
        <v>0</v>
      </c>
    </row>
    <row r="1331" spans="1:33" x14ac:dyDescent="0.2">
      <c r="A1331" s="2">
        <v>16326</v>
      </c>
      <c r="B1331" s="2">
        <f>VLOOKUP(A1331,liaison!A:B,2,FALSE)</f>
        <v>5962</v>
      </c>
      <c r="C1331" s="2">
        <f>VLOOKUP(B1331,ERP!A:E,2,FALSE)</f>
        <v>1</v>
      </c>
      <c r="D1331" s="2">
        <f>VLOOKUP(B1331,ERP!A:E,3,FALSE)</f>
        <v>30</v>
      </c>
      <c r="E1331" s="2">
        <f>VLOOKUP(B1331,ERP!A:E,4,FALSE)</f>
        <v>22</v>
      </c>
      <c r="F1331" s="2" t="str">
        <f>VLOOKUP(B1331,ERP!A:E,5,FALSE)</f>
        <v>instock</v>
      </c>
      <c r="G1331" s="2">
        <v>0</v>
      </c>
      <c r="H1331" s="2">
        <v>0</v>
      </c>
      <c r="I1331" s="2">
        <v>0</v>
      </c>
      <c r="J1331" s="2">
        <v>0</v>
      </c>
      <c r="K1331" s="2">
        <v>0</v>
      </c>
      <c r="L1331" s="2" t="s">
        <v>29</v>
      </c>
      <c r="N1331" s="2">
        <v>2</v>
      </c>
      <c r="O1331" s="3">
        <v>43573.481087962973</v>
      </c>
      <c r="P1331" s="3">
        <v>43573.39775462963</v>
      </c>
      <c r="R1331" s="2" t="s">
        <v>2469</v>
      </c>
      <c r="T1331" s="2" t="s">
        <v>32</v>
      </c>
      <c r="U1331" s="2" t="s">
        <v>33</v>
      </c>
      <c r="V1331" s="2" t="s">
        <v>33</v>
      </c>
      <c r="X1331" s="2" t="s">
        <v>2471</v>
      </c>
      <c r="Y1331" s="3">
        <v>44070.392199074071</v>
      </c>
      <c r="Z1331" s="3">
        <v>44070.308865740742</v>
      </c>
      <c r="AB1331" s="2">
        <v>0</v>
      </c>
      <c r="AC1331" s="2" t="s">
        <v>3467</v>
      </c>
      <c r="AD1331" s="2">
        <v>0</v>
      </c>
      <c r="AE1331" s="2" t="s">
        <v>2851</v>
      </c>
      <c r="AF1331" s="2" t="s">
        <v>2852</v>
      </c>
      <c r="AG1331" s="2">
        <v>0</v>
      </c>
    </row>
    <row r="1332" spans="1:33" x14ac:dyDescent="0.2">
      <c r="A1332" s="2">
        <v>15574</v>
      </c>
      <c r="B1332" s="2">
        <f>VLOOKUP(A1332,liaison!A:B,2,FALSE)</f>
        <v>5963</v>
      </c>
      <c r="C1332" s="2">
        <f>VLOOKUP(B1332,ERP!A:E,2,FALSE)</f>
        <v>1</v>
      </c>
      <c r="D1332" s="2">
        <f>VLOOKUP(B1332,ERP!A:E,3,FALSE)</f>
        <v>13.5</v>
      </c>
      <c r="E1332" s="2">
        <f>VLOOKUP(B1332,ERP!A:E,4,FALSE)</f>
        <v>28</v>
      </c>
      <c r="F1332" s="2" t="str">
        <f>VLOOKUP(B1332,ERP!A:E,5,FALSE)</f>
        <v>instock</v>
      </c>
      <c r="G1332" s="2">
        <v>0</v>
      </c>
      <c r="H1332" s="2">
        <v>0</v>
      </c>
      <c r="I1332" s="2">
        <v>0</v>
      </c>
      <c r="J1332" s="2">
        <v>0</v>
      </c>
      <c r="K1332" s="2">
        <v>0</v>
      </c>
      <c r="L1332" s="2" t="s">
        <v>29</v>
      </c>
      <c r="N1332" s="2">
        <v>2</v>
      </c>
      <c r="O1332" s="3">
        <v>43573.485914351862</v>
      </c>
      <c r="P1332" s="3">
        <v>43573.402581018519</v>
      </c>
      <c r="R1332" s="2" t="s">
        <v>2473</v>
      </c>
      <c r="T1332" s="2" t="s">
        <v>32</v>
      </c>
      <c r="U1332" s="2" t="s">
        <v>33</v>
      </c>
      <c r="V1332" s="2" t="s">
        <v>33</v>
      </c>
      <c r="X1332" s="2" t="s">
        <v>2475</v>
      </c>
      <c r="Y1332" s="3">
        <v>44037.375115740739</v>
      </c>
      <c r="Z1332" s="3">
        <v>44037.29178240741</v>
      </c>
      <c r="AB1332" s="2">
        <v>0</v>
      </c>
      <c r="AC1332" s="2" t="s">
        <v>3468</v>
      </c>
      <c r="AD1332" s="2">
        <v>0</v>
      </c>
      <c r="AE1332" s="2" t="s">
        <v>2851</v>
      </c>
      <c r="AF1332" s="2" t="s">
        <v>2852</v>
      </c>
      <c r="AG1332" s="2">
        <v>0</v>
      </c>
    </row>
    <row r="1333" spans="1:33" x14ac:dyDescent="0.2">
      <c r="A1333" s="2">
        <v>13662</v>
      </c>
      <c r="B1333" s="2">
        <f>VLOOKUP(A1333,liaison!A:B,2,FALSE)</f>
        <v>5964</v>
      </c>
      <c r="C1333" s="2">
        <f>VLOOKUP(B1333,ERP!A:E,2,FALSE)</f>
        <v>1</v>
      </c>
      <c r="D1333" s="2">
        <f>VLOOKUP(B1333,ERP!A:E,3,FALSE)</f>
        <v>16.3</v>
      </c>
      <c r="E1333" s="2">
        <f>VLOOKUP(B1333,ERP!A:E,4,FALSE)</f>
        <v>11</v>
      </c>
      <c r="F1333" s="2" t="str">
        <f>VLOOKUP(B1333,ERP!A:E,5,FALSE)</f>
        <v>instock</v>
      </c>
      <c r="G1333" s="2">
        <v>0</v>
      </c>
      <c r="H1333" s="2">
        <v>0</v>
      </c>
      <c r="I1333" s="2">
        <v>0</v>
      </c>
      <c r="J1333" s="2">
        <v>0</v>
      </c>
      <c r="K1333" s="2">
        <v>3</v>
      </c>
      <c r="L1333" s="2" t="s">
        <v>29</v>
      </c>
      <c r="N1333" s="2">
        <v>2</v>
      </c>
      <c r="O1333" s="3">
        <v>43573.490520833337</v>
      </c>
      <c r="P1333" s="3">
        <v>43573.407187500001</v>
      </c>
      <c r="R1333" s="2" t="s">
        <v>2477</v>
      </c>
      <c r="T1333" s="2" t="s">
        <v>32</v>
      </c>
      <c r="U1333" s="2" t="s">
        <v>33</v>
      </c>
      <c r="V1333" s="2" t="s">
        <v>33</v>
      </c>
      <c r="X1333" s="2" t="s">
        <v>2479</v>
      </c>
      <c r="Y1333" s="3">
        <v>43997.461828703701</v>
      </c>
      <c r="Z1333" s="3">
        <v>43997.378495370373</v>
      </c>
      <c r="AB1333" s="2">
        <v>0</v>
      </c>
      <c r="AC1333" s="2" t="s">
        <v>3469</v>
      </c>
      <c r="AD1333" s="2">
        <v>0</v>
      </c>
      <c r="AE1333" s="2" t="s">
        <v>2851</v>
      </c>
      <c r="AF1333" s="2" t="s">
        <v>2852</v>
      </c>
      <c r="AG1333" s="2">
        <v>0</v>
      </c>
    </row>
    <row r="1334" spans="1:33" x14ac:dyDescent="0.2">
      <c r="A1334" s="2">
        <v>11669</v>
      </c>
      <c r="B1334" s="2">
        <f>VLOOKUP(A1334,liaison!A:B,2,FALSE)</f>
        <v>5967</v>
      </c>
      <c r="C1334" s="2">
        <f>VLOOKUP(B1334,ERP!A:E,2,FALSE)</f>
        <v>1</v>
      </c>
      <c r="D1334" s="2">
        <f>VLOOKUP(B1334,ERP!A:E,3,FALSE)</f>
        <v>56.3</v>
      </c>
      <c r="E1334" s="2">
        <f>VLOOKUP(B1334,ERP!A:E,4,FALSE)</f>
        <v>9</v>
      </c>
      <c r="F1334" s="2" t="str">
        <f>VLOOKUP(B1334,ERP!A:E,5,FALSE)</f>
        <v>instock</v>
      </c>
      <c r="G1334" s="2">
        <v>0</v>
      </c>
      <c r="H1334" s="2">
        <v>0</v>
      </c>
      <c r="I1334" s="2">
        <v>0</v>
      </c>
      <c r="J1334" s="2">
        <v>0</v>
      </c>
      <c r="K1334" s="2">
        <v>0</v>
      </c>
      <c r="L1334" s="2" t="s">
        <v>29</v>
      </c>
      <c r="N1334" s="2">
        <v>2</v>
      </c>
      <c r="O1334" s="3">
        <v>43573.708483796298</v>
      </c>
      <c r="P1334" s="3">
        <v>43573.625150462962</v>
      </c>
      <c r="R1334" s="2" t="s">
        <v>2481</v>
      </c>
      <c r="T1334" s="2" t="s">
        <v>32</v>
      </c>
      <c r="U1334" s="2" t="s">
        <v>33</v>
      </c>
      <c r="V1334" s="2" t="s">
        <v>33</v>
      </c>
      <c r="X1334" s="2" t="s">
        <v>2483</v>
      </c>
      <c r="Y1334" s="3">
        <v>43847.395856481482</v>
      </c>
      <c r="Z1334" s="3">
        <v>43847.354189814818</v>
      </c>
      <c r="AB1334" s="2">
        <v>0</v>
      </c>
      <c r="AC1334" s="2" t="s">
        <v>3470</v>
      </c>
      <c r="AD1334" s="2">
        <v>0</v>
      </c>
      <c r="AE1334" s="2" t="s">
        <v>2851</v>
      </c>
      <c r="AF1334" s="2" t="s">
        <v>2852</v>
      </c>
      <c r="AG1334" s="2">
        <v>0</v>
      </c>
    </row>
    <row r="1335" spans="1:33" x14ac:dyDescent="0.2">
      <c r="A1335" s="2">
        <v>13215</v>
      </c>
      <c r="B1335" s="2">
        <f>VLOOKUP(A1335,liaison!A:B,2,FALSE)</f>
        <v>5968</v>
      </c>
      <c r="C1335" s="2">
        <f>VLOOKUP(B1335,ERP!A:E,2,FALSE)</f>
        <v>1</v>
      </c>
      <c r="D1335" s="2">
        <f>VLOOKUP(B1335,ERP!A:E,3,FALSE)</f>
        <v>71.5</v>
      </c>
      <c r="E1335" s="2">
        <f>VLOOKUP(B1335,ERP!A:E,4,FALSE)</f>
        <v>18</v>
      </c>
      <c r="F1335" s="2" t="str">
        <f>VLOOKUP(B1335,ERP!A:E,5,FALSE)</f>
        <v>instock</v>
      </c>
      <c r="G1335" s="2">
        <v>0</v>
      </c>
      <c r="H1335" s="2">
        <v>0</v>
      </c>
      <c r="I1335" s="2">
        <v>0</v>
      </c>
      <c r="J1335" s="2">
        <v>0</v>
      </c>
      <c r="K1335" s="2">
        <v>0</v>
      </c>
      <c r="L1335" s="2" t="s">
        <v>29</v>
      </c>
      <c r="N1335" s="2">
        <v>2</v>
      </c>
      <c r="O1335" s="3">
        <v>43573.712152777778</v>
      </c>
      <c r="P1335" s="3">
        <v>43573.628819444442</v>
      </c>
      <c r="R1335" s="2" t="s">
        <v>2485</v>
      </c>
      <c r="T1335" s="2" t="s">
        <v>32</v>
      </c>
      <c r="U1335" s="2" t="s">
        <v>33</v>
      </c>
      <c r="V1335" s="2" t="s">
        <v>33</v>
      </c>
      <c r="X1335" s="2" t="s">
        <v>2487</v>
      </c>
      <c r="Y1335" s="3">
        <v>43713.451412037037</v>
      </c>
      <c r="Z1335" s="3">
        <v>43713.368078703701</v>
      </c>
      <c r="AB1335" s="2">
        <v>0</v>
      </c>
      <c r="AC1335" s="2" t="s">
        <v>3471</v>
      </c>
      <c r="AD1335" s="2">
        <v>0</v>
      </c>
      <c r="AE1335" s="2" t="s">
        <v>2851</v>
      </c>
      <c r="AF1335" s="2" t="s">
        <v>2852</v>
      </c>
      <c r="AG1335" s="2">
        <v>0</v>
      </c>
    </row>
    <row r="1336" spans="1:33" x14ac:dyDescent="0.2">
      <c r="A1336" s="2">
        <v>13211</v>
      </c>
      <c r="B1336" s="2">
        <f>VLOOKUP(A1336,liaison!A:B,2,FALSE)</f>
        <v>5969</v>
      </c>
      <c r="C1336" s="2">
        <f>VLOOKUP(B1336,ERP!A:E,2,FALSE)</f>
        <v>1</v>
      </c>
      <c r="D1336" s="2">
        <f>VLOOKUP(B1336,ERP!A:E,3,FALSE)</f>
        <v>69</v>
      </c>
      <c r="E1336" s="2">
        <f>VLOOKUP(B1336,ERP!A:E,4,FALSE)</f>
        <v>0</v>
      </c>
      <c r="F1336" s="2" t="str">
        <f>VLOOKUP(B1336,ERP!A:E,5,FALSE)</f>
        <v>outofstock</v>
      </c>
      <c r="G1336" s="2">
        <v>0</v>
      </c>
      <c r="H1336" s="2">
        <v>0</v>
      </c>
      <c r="I1336" s="2">
        <v>0</v>
      </c>
      <c r="J1336" s="2">
        <v>0</v>
      </c>
      <c r="K1336" s="2">
        <v>0</v>
      </c>
      <c r="L1336" s="2" t="s">
        <v>29</v>
      </c>
      <c r="N1336" s="2">
        <v>2</v>
      </c>
      <c r="O1336" s="3">
        <v>43573.733368055553</v>
      </c>
      <c r="P1336" s="3">
        <v>43573.650034722217</v>
      </c>
      <c r="R1336" s="2" t="s">
        <v>2489</v>
      </c>
      <c r="T1336" s="2" t="s">
        <v>32</v>
      </c>
      <c r="U1336" s="2" t="s">
        <v>33</v>
      </c>
      <c r="V1336" s="2" t="s">
        <v>33</v>
      </c>
      <c r="X1336" s="2" t="s">
        <v>2491</v>
      </c>
      <c r="Y1336" s="3">
        <v>43754.743090277778</v>
      </c>
      <c r="Z1336" s="3">
        <v>43754.659756944442</v>
      </c>
      <c r="AB1336" s="2">
        <v>0</v>
      </c>
      <c r="AC1336" s="2" t="s">
        <v>3472</v>
      </c>
      <c r="AD1336" s="2">
        <v>0</v>
      </c>
      <c r="AE1336" s="2" t="s">
        <v>2851</v>
      </c>
      <c r="AF1336" s="2" t="s">
        <v>2852</v>
      </c>
      <c r="AG1336" s="2">
        <v>0</v>
      </c>
    </row>
    <row r="1337" spans="1:33" x14ac:dyDescent="0.2">
      <c r="A1337" s="2">
        <v>15342</v>
      </c>
      <c r="B1337" s="2">
        <f>VLOOKUP(A1337,liaison!A:B,2,FALSE)</f>
        <v>6035</v>
      </c>
      <c r="C1337" s="2">
        <f>VLOOKUP(B1337,ERP!A:E,2,FALSE)</f>
        <v>1</v>
      </c>
      <c r="D1337" s="2">
        <f>VLOOKUP(B1337,ERP!A:E,3,FALSE)</f>
        <v>17.899999999999999</v>
      </c>
      <c r="E1337" s="2">
        <f>VLOOKUP(B1337,ERP!A:E,4,FALSE)</f>
        <v>21</v>
      </c>
      <c r="F1337" s="2" t="str">
        <f>VLOOKUP(B1337,ERP!A:E,5,FALSE)</f>
        <v>instock</v>
      </c>
      <c r="G1337" s="2">
        <v>0</v>
      </c>
      <c r="H1337" s="2">
        <v>0</v>
      </c>
      <c r="I1337" s="2">
        <v>0</v>
      </c>
      <c r="J1337" s="2">
        <v>0</v>
      </c>
      <c r="K1337" s="2">
        <v>1</v>
      </c>
      <c r="L1337" s="2" t="s">
        <v>29</v>
      </c>
      <c r="N1337" s="2">
        <v>2</v>
      </c>
      <c r="O1337" s="3">
        <v>43580.39912037037</v>
      </c>
      <c r="P1337" s="3">
        <v>43580.315787037027</v>
      </c>
      <c r="R1337" s="2" t="s">
        <v>2493</v>
      </c>
      <c r="T1337" s="2" t="s">
        <v>32</v>
      </c>
      <c r="U1337" s="2" t="s">
        <v>33</v>
      </c>
      <c r="V1337" s="2" t="s">
        <v>33</v>
      </c>
      <c r="X1337" s="2" t="s">
        <v>2495</v>
      </c>
      <c r="Y1337" s="3">
        <v>44040.697951388887</v>
      </c>
      <c r="Z1337" s="3">
        <v>44040.614618055559</v>
      </c>
      <c r="AB1337" s="2">
        <v>0</v>
      </c>
      <c r="AC1337" s="2" t="s">
        <v>3473</v>
      </c>
      <c r="AD1337" s="2">
        <v>0</v>
      </c>
      <c r="AE1337" s="2" t="s">
        <v>2851</v>
      </c>
      <c r="AF1337" s="2" t="s">
        <v>2852</v>
      </c>
      <c r="AG1337" s="2">
        <v>0</v>
      </c>
    </row>
    <row r="1338" spans="1:33" x14ac:dyDescent="0.2">
      <c r="A1338" s="2">
        <v>15318</v>
      </c>
      <c r="B1338" s="2">
        <f>VLOOKUP(A1338,liaison!A:B,2,FALSE)</f>
        <v>6038</v>
      </c>
      <c r="C1338" s="2">
        <f>VLOOKUP(B1338,ERP!A:E,2,FALSE)</f>
        <v>1</v>
      </c>
      <c r="D1338" s="2">
        <f>VLOOKUP(B1338,ERP!A:E,3,FALSE)</f>
        <v>48.5</v>
      </c>
      <c r="E1338" s="2">
        <f>VLOOKUP(B1338,ERP!A:E,4,FALSE)</f>
        <v>11</v>
      </c>
      <c r="F1338" s="2" t="str">
        <f>VLOOKUP(B1338,ERP!A:E,5,FALSE)</f>
        <v>instock</v>
      </c>
      <c r="G1338" s="2">
        <v>0</v>
      </c>
      <c r="H1338" s="2">
        <v>0</v>
      </c>
      <c r="I1338" s="2">
        <v>0</v>
      </c>
      <c r="J1338" s="2">
        <v>0</v>
      </c>
      <c r="K1338" s="2">
        <v>0</v>
      </c>
      <c r="L1338" s="2" t="s">
        <v>29</v>
      </c>
      <c r="N1338" s="2">
        <v>2</v>
      </c>
      <c r="O1338" s="3">
        <v>43580.408182870371</v>
      </c>
      <c r="P1338" s="3">
        <v>43580.324849537043</v>
      </c>
      <c r="R1338" s="2" t="s">
        <v>2497</v>
      </c>
      <c r="T1338" s="2" t="s">
        <v>32</v>
      </c>
      <c r="U1338" s="2" t="s">
        <v>33</v>
      </c>
      <c r="V1338" s="2" t="s">
        <v>33</v>
      </c>
      <c r="X1338" s="2" t="s">
        <v>2499</v>
      </c>
      <c r="Y1338" s="3">
        <v>44067.684050925927</v>
      </c>
      <c r="Z1338" s="3">
        <v>44067.600717592592</v>
      </c>
      <c r="AB1338" s="2">
        <v>0</v>
      </c>
      <c r="AC1338" s="2" t="s">
        <v>3474</v>
      </c>
      <c r="AD1338" s="2">
        <v>0</v>
      </c>
      <c r="AE1338" s="2" t="s">
        <v>2851</v>
      </c>
      <c r="AF1338" s="2" t="s">
        <v>2852</v>
      </c>
      <c r="AG1338" s="2">
        <v>0</v>
      </c>
    </row>
    <row r="1339" spans="1:33" x14ac:dyDescent="0.2">
      <c r="A1339" s="2">
        <v>13073</v>
      </c>
      <c r="B1339" s="2">
        <f>VLOOKUP(A1339,liaison!A:B,2,FALSE)</f>
        <v>6041</v>
      </c>
      <c r="C1339" s="2">
        <f>VLOOKUP(B1339,ERP!A:E,2,FALSE)</f>
        <v>1</v>
      </c>
      <c r="D1339" s="2">
        <f>VLOOKUP(B1339,ERP!A:E,3,FALSE)</f>
        <v>71.7</v>
      </c>
      <c r="E1339" s="2">
        <f>VLOOKUP(B1339,ERP!A:E,4,FALSE)</f>
        <v>4</v>
      </c>
      <c r="F1339" s="2" t="str">
        <f>VLOOKUP(B1339,ERP!A:E,5,FALSE)</f>
        <v>instock</v>
      </c>
      <c r="G1339" s="2">
        <v>0</v>
      </c>
      <c r="H1339" s="2">
        <v>0</v>
      </c>
      <c r="I1339" s="2">
        <v>0</v>
      </c>
      <c r="J1339" s="2">
        <v>0</v>
      </c>
      <c r="K1339" s="2">
        <v>0</v>
      </c>
      <c r="L1339" s="2" t="s">
        <v>29</v>
      </c>
      <c r="N1339" s="2">
        <v>2</v>
      </c>
      <c r="O1339" s="3">
        <v>43580.527314814812</v>
      </c>
      <c r="P1339" s="3">
        <v>43580.443981481483</v>
      </c>
      <c r="R1339" s="2" t="s">
        <v>2501</v>
      </c>
      <c r="T1339" s="2" t="s">
        <v>32</v>
      </c>
      <c r="U1339" s="2" t="s">
        <v>33</v>
      </c>
      <c r="V1339" s="2" t="s">
        <v>33</v>
      </c>
      <c r="X1339" s="2" t="s">
        <v>2503</v>
      </c>
      <c r="Y1339" s="3">
        <v>44012.718773148154</v>
      </c>
      <c r="Z1339" s="3">
        <v>44012.635439814818</v>
      </c>
      <c r="AB1339" s="2">
        <v>0</v>
      </c>
      <c r="AC1339" s="2" t="s">
        <v>3475</v>
      </c>
      <c r="AD1339" s="2">
        <v>0</v>
      </c>
      <c r="AE1339" s="2" t="s">
        <v>2851</v>
      </c>
      <c r="AF1339" s="2" t="s">
        <v>2852</v>
      </c>
      <c r="AG1339" s="2">
        <v>0</v>
      </c>
    </row>
    <row r="1340" spans="1:33" x14ac:dyDescent="0.2">
      <c r="A1340" s="2">
        <v>16159</v>
      </c>
      <c r="B1340" s="2">
        <f>VLOOKUP(A1340,liaison!A:B,2,FALSE)</f>
        <v>6042</v>
      </c>
      <c r="C1340" s="2">
        <f>VLOOKUP(B1340,ERP!A:E,2,FALSE)</f>
        <v>1</v>
      </c>
      <c r="D1340" s="2">
        <f>VLOOKUP(B1340,ERP!A:E,3,FALSE)</f>
        <v>8.5</v>
      </c>
      <c r="E1340" s="2">
        <f>VLOOKUP(B1340,ERP!A:E,4,FALSE)</f>
        <v>0</v>
      </c>
      <c r="F1340" s="2" t="str">
        <f>VLOOKUP(B1340,ERP!A:E,5,FALSE)</f>
        <v>outofstock</v>
      </c>
      <c r="G1340" s="2">
        <v>0</v>
      </c>
      <c r="H1340" s="2">
        <v>0</v>
      </c>
      <c r="I1340" s="2">
        <v>0</v>
      </c>
      <c r="J1340" s="2">
        <v>0</v>
      </c>
      <c r="K1340" s="2">
        <v>18</v>
      </c>
      <c r="L1340" s="2" t="s">
        <v>29</v>
      </c>
      <c r="N1340" s="2">
        <v>2</v>
      </c>
      <c r="O1340" s="3">
        <v>43581.464166666658</v>
      </c>
      <c r="P1340" s="3">
        <v>43581.380833333344</v>
      </c>
      <c r="R1340" s="2" t="s">
        <v>2505</v>
      </c>
      <c r="T1340" s="2" t="s">
        <v>32</v>
      </c>
      <c r="U1340" s="2" t="s">
        <v>33</v>
      </c>
      <c r="V1340" s="2" t="s">
        <v>33</v>
      </c>
      <c r="X1340" s="2" t="s">
        <v>2507</v>
      </c>
      <c r="Y1340" s="3">
        <v>44041.697951388887</v>
      </c>
      <c r="Z1340" s="3">
        <v>44041.614618055559</v>
      </c>
      <c r="AB1340" s="2">
        <v>0</v>
      </c>
      <c r="AC1340" s="2" t="s">
        <v>3476</v>
      </c>
      <c r="AD1340" s="2">
        <v>0</v>
      </c>
      <c r="AE1340" s="2" t="s">
        <v>2851</v>
      </c>
      <c r="AF1340" s="2" t="s">
        <v>2852</v>
      </c>
      <c r="AG1340" s="2">
        <v>0</v>
      </c>
    </row>
    <row r="1341" spans="1:33" x14ac:dyDescent="0.2">
      <c r="A1341" s="2">
        <v>16264</v>
      </c>
      <c r="B1341" s="2">
        <f>VLOOKUP(A1341,liaison!A:B,2,FALSE)</f>
        <v>6047</v>
      </c>
      <c r="C1341" s="2">
        <f>VLOOKUP(B1341,ERP!A:E,2,FALSE)</f>
        <v>1</v>
      </c>
      <c r="D1341" s="2">
        <f>VLOOKUP(B1341,ERP!A:E,3,FALSE)</f>
        <v>10.9</v>
      </c>
      <c r="E1341" s="2">
        <f>VLOOKUP(B1341,ERP!A:E,4,FALSE)</f>
        <v>46</v>
      </c>
      <c r="F1341" s="2" t="str">
        <f>VLOOKUP(B1341,ERP!A:E,5,FALSE)</f>
        <v>instock</v>
      </c>
      <c r="G1341" s="2">
        <v>0</v>
      </c>
      <c r="H1341" s="2">
        <v>0</v>
      </c>
      <c r="I1341" s="2">
        <v>0</v>
      </c>
      <c r="J1341" s="2">
        <v>0</v>
      </c>
      <c r="K1341" s="2">
        <v>38</v>
      </c>
      <c r="L1341" s="2" t="s">
        <v>29</v>
      </c>
      <c r="N1341" s="2">
        <v>2</v>
      </c>
      <c r="O1341" s="3">
        <v>43588.470833333333</v>
      </c>
      <c r="P1341" s="3">
        <v>43588.387499999997</v>
      </c>
      <c r="R1341" s="2" t="s">
        <v>2509</v>
      </c>
      <c r="T1341" s="2" t="s">
        <v>32</v>
      </c>
      <c r="U1341" s="2" t="s">
        <v>33</v>
      </c>
      <c r="V1341" s="2" t="s">
        <v>33</v>
      </c>
      <c r="X1341" s="2" t="s">
        <v>2511</v>
      </c>
      <c r="Y1341" s="3">
        <v>44067.760451388887</v>
      </c>
      <c r="Z1341" s="3">
        <v>44067.677118055559</v>
      </c>
      <c r="AB1341" s="2">
        <v>0</v>
      </c>
      <c r="AC1341" s="2" t="s">
        <v>3477</v>
      </c>
      <c r="AD1341" s="2">
        <v>0</v>
      </c>
      <c r="AE1341" s="2" t="s">
        <v>2851</v>
      </c>
      <c r="AF1341" s="2" t="s">
        <v>2852</v>
      </c>
      <c r="AG1341" s="2">
        <v>0</v>
      </c>
    </row>
    <row r="1342" spans="1:33" x14ac:dyDescent="0.2">
      <c r="A1342" s="2">
        <v>14899</v>
      </c>
      <c r="B1342" s="2">
        <f>VLOOKUP(A1342,liaison!A:B,2,FALSE)</f>
        <v>6049</v>
      </c>
      <c r="C1342" s="2">
        <f>VLOOKUP(B1342,ERP!A:E,2,FALSE)</f>
        <v>1</v>
      </c>
      <c r="D1342" s="2">
        <f>VLOOKUP(B1342,ERP!A:E,3,FALSE)</f>
        <v>21.8</v>
      </c>
      <c r="E1342" s="2">
        <f>VLOOKUP(B1342,ERP!A:E,4,FALSE)</f>
        <v>6</v>
      </c>
      <c r="F1342" s="2" t="str">
        <f>VLOOKUP(B1342,ERP!A:E,5,FALSE)</f>
        <v>instock</v>
      </c>
      <c r="G1342" s="2">
        <v>0</v>
      </c>
      <c r="H1342" s="2">
        <v>0</v>
      </c>
      <c r="I1342" s="2">
        <v>0</v>
      </c>
      <c r="J1342" s="2">
        <v>0</v>
      </c>
      <c r="K1342" s="2">
        <v>3</v>
      </c>
      <c r="L1342" s="2" t="s">
        <v>29</v>
      </c>
      <c r="N1342" s="2">
        <v>2</v>
      </c>
      <c r="O1342" s="3">
        <v>43592.713252314818</v>
      </c>
      <c r="P1342" s="3">
        <v>43592.629918981482</v>
      </c>
      <c r="R1342" s="2" t="s">
        <v>2513</v>
      </c>
      <c r="T1342" s="2" t="s">
        <v>32</v>
      </c>
      <c r="U1342" s="2" t="s">
        <v>33</v>
      </c>
      <c r="V1342" s="2" t="s">
        <v>33</v>
      </c>
      <c r="X1342" s="2" t="s">
        <v>2515</v>
      </c>
      <c r="Y1342" s="3">
        <v>43924.482662037037</v>
      </c>
      <c r="Z1342" s="3">
        <v>43924.399328703701</v>
      </c>
      <c r="AB1342" s="2">
        <v>0</v>
      </c>
      <c r="AC1342" s="2" t="s">
        <v>3478</v>
      </c>
      <c r="AD1342" s="2">
        <v>0</v>
      </c>
      <c r="AE1342" s="2" t="s">
        <v>2851</v>
      </c>
      <c r="AF1342" s="2" t="s">
        <v>2852</v>
      </c>
      <c r="AG1342" s="2">
        <v>0</v>
      </c>
    </row>
    <row r="1343" spans="1:33" x14ac:dyDescent="0.2">
      <c r="A1343" s="2">
        <v>15134</v>
      </c>
      <c r="B1343" s="2">
        <f>VLOOKUP(A1343,liaison!A:B,2,FALSE)</f>
        <v>6050</v>
      </c>
      <c r="C1343" s="2">
        <f>VLOOKUP(B1343,ERP!A:E,2,FALSE)</f>
        <v>1</v>
      </c>
      <c r="D1343" s="2">
        <f>VLOOKUP(B1343,ERP!A:E,3,FALSE)</f>
        <v>38.5</v>
      </c>
      <c r="E1343" s="2">
        <f>VLOOKUP(B1343,ERP!A:E,4,FALSE)</f>
        <v>0</v>
      </c>
      <c r="F1343" s="2" t="str">
        <f>VLOOKUP(B1343,ERP!A:E,5,FALSE)</f>
        <v>outofstock</v>
      </c>
      <c r="G1343" s="2">
        <v>0</v>
      </c>
      <c r="H1343" s="2">
        <v>0</v>
      </c>
      <c r="I1343" s="2">
        <v>0</v>
      </c>
      <c r="J1343" s="2">
        <v>0</v>
      </c>
      <c r="K1343" s="2">
        <v>0</v>
      </c>
      <c r="L1343" s="2" t="s">
        <v>29</v>
      </c>
      <c r="N1343" s="2">
        <v>2</v>
      </c>
      <c r="O1343" s="3">
        <v>43592.725810185177</v>
      </c>
      <c r="P1343" s="3">
        <v>43592.642476851863</v>
      </c>
      <c r="R1343" s="2" t="s">
        <v>2517</v>
      </c>
      <c r="T1343" s="2" t="s">
        <v>32</v>
      </c>
      <c r="U1343" s="2" t="s">
        <v>33</v>
      </c>
      <c r="V1343" s="2" t="s">
        <v>33</v>
      </c>
      <c r="X1343" s="2" t="s">
        <v>2519</v>
      </c>
      <c r="Y1343" s="3">
        <v>43731.396724537037</v>
      </c>
      <c r="Z1343" s="3">
        <v>43731.313391203701</v>
      </c>
      <c r="AB1343" s="2">
        <v>0</v>
      </c>
      <c r="AC1343" s="2" t="s">
        <v>3479</v>
      </c>
      <c r="AD1343" s="2">
        <v>0</v>
      </c>
      <c r="AE1343" s="2" t="s">
        <v>2851</v>
      </c>
      <c r="AF1343" s="2" t="s">
        <v>2852</v>
      </c>
      <c r="AG1343" s="2">
        <v>0</v>
      </c>
    </row>
    <row r="1344" spans="1:33" x14ac:dyDescent="0.2">
      <c r="A1344" s="2">
        <v>16133</v>
      </c>
      <c r="B1344" s="2">
        <f>VLOOKUP(A1344,liaison!A:B,2,FALSE)</f>
        <v>6070</v>
      </c>
      <c r="C1344" s="2">
        <f>VLOOKUP(B1344,ERP!A:E,2,FALSE)</f>
        <v>1</v>
      </c>
      <c r="D1344" s="2">
        <f>VLOOKUP(B1344,ERP!A:E,3,FALSE)</f>
        <v>9.3000000000000007</v>
      </c>
      <c r="E1344" s="2">
        <f>VLOOKUP(B1344,ERP!A:E,4,FALSE)</f>
        <v>124</v>
      </c>
      <c r="F1344" s="2" t="str">
        <f>VLOOKUP(B1344,ERP!A:E,5,FALSE)</f>
        <v>instock</v>
      </c>
      <c r="G1344" s="2">
        <v>0</v>
      </c>
      <c r="H1344" s="2">
        <v>0</v>
      </c>
      <c r="I1344" s="2">
        <v>0</v>
      </c>
      <c r="J1344" s="2">
        <v>0</v>
      </c>
      <c r="K1344" s="2">
        <v>1</v>
      </c>
      <c r="L1344" s="2" t="s">
        <v>29</v>
      </c>
      <c r="N1344" s="2">
        <v>2</v>
      </c>
      <c r="O1344" s="3">
        <v>43601.626111111109</v>
      </c>
      <c r="P1344" s="3">
        <v>43601.54277777778</v>
      </c>
      <c r="R1344" s="2" t="s">
        <v>2521</v>
      </c>
      <c r="T1344" s="2" t="s">
        <v>32</v>
      </c>
      <c r="U1344" s="2" t="s">
        <v>33</v>
      </c>
      <c r="V1344" s="2" t="s">
        <v>33</v>
      </c>
      <c r="X1344" s="2" t="s">
        <v>2523</v>
      </c>
      <c r="Y1344" s="3">
        <v>44070.718773148154</v>
      </c>
      <c r="Z1344" s="3">
        <v>44070.635439814818</v>
      </c>
      <c r="AB1344" s="2">
        <v>0</v>
      </c>
      <c r="AC1344" s="2" t="s">
        <v>3480</v>
      </c>
      <c r="AD1344" s="2">
        <v>0</v>
      </c>
      <c r="AE1344" s="2" t="s">
        <v>2851</v>
      </c>
      <c r="AF1344" s="2" t="s">
        <v>2852</v>
      </c>
      <c r="AG1344" s="2">
        <v>0</v>
      </c>
    </row>
    <row r="1345" spans="1:33" x14ac:dyDescent="0.2">
      <c r="A1345" s="2">
        <v>16028</v>
      </c>
      <c r="B1345" s="2">
        <f>VLOOKUP(A1345,liaison!A:B,2,FALSE)</f>
        <v>6072</v>
      </c>
      <c r="C1345" s="2">
        <f>VLOOKUP(B1345,ERP!A:E,2,FALSE)</f>
        <v>1</v>
      </c>
      <c r="D1345" s="2">
        <f>VLOOKUP(B1345,ERP!A:E,3,FALSE)</f>
        <v>13.6</v>
      </c>
      <c r="E1345" s="2">
        <f>VLOOKUP(B1345,ERP!A:E,4,FALSE)</f>
        <v>41</v>
      </c>
      <c r="F1345" s="2" t="str">
        <f>VLOOKUP(B1345,ERP!A:E,5,FALSE)</f>
        <v>instock</v>
      </c>
      <c r="G1345" s="2">
        <v>0</v>
      </c>
      <c r="H1345" s="2">
        <v>0</v>
      </c>
      <c r="I1345" s="2">
        <v>0</v>
      </c>
      <c r="J1345" s="2">
        <v>0</v>
      </c>
      <c r="K1345" s="2">
        <v>9</v>
      </c>
      <c r="L1345" s="2" t="s">
        <v>29</v>
      </c>
      <c r="N1345" s="2">
        <v>2</v>
      </c>
      <c r="O1345" s="3">
        <v>43601.661076388889</v>
      </c>
      <c r="P1345" s="3">
        <v>43601.577743055554</v>
      </c>
      <c r="R1345" s="2" t="s">
        <v>2525</v>
      </c>
      <c r="T1345" s="2" t="s">
        <v>32</v>
      </c>
      <c r="U1345" s="2" t="s">
        <v>33</v>
      </c>
      <c r="V1345" s="2" t="s">
        <v>33</v>
      </c>
      <c r="X1345" s="2" t="s">
        <v>2527</v>
      </c>
      <c r="Y1345" s="3">
        <v>44057.732673611114</v>
      </c>
      <c r="Z1345" s="3">
        <v>44057.649340277778</v>
      </c>
      <c r="AB1345" s="2">
        <v>0</v>
      </c>
      <c r="AC1345" s="2" t="s">
        <v>3481</v>
      </c>
      <c r="AD1345" s="2">
        <v>0</v>
      </c>
      <c r="AE1345" s="2" t="s">
        <v>2851</v>
      </c>
      <c r="AF1345" s="2" t="s">
        <v>2852</v>
      </c>
      <c r="AG1345" s="2">
        <v>0</v>
      </c>
    </row>
    <row r="1346" spans="1:33" x14ac:dyDescent="0.2">
      <c r="A1346" s="2">
        <v>15951</v>
      </c>
      <c r="B1346" s="2">
        <f>VLOOKUP(A1346,liaison!A:B,2,FALSE)</f>
        <v>6073</v>
      </c>
      <c r="C1346" s="2">
        <f>VLOOKUP(B1346,ERP!A:E,2,FALSE)</f>
        <v>1</v>
      </c>
      <c r="D1346" s="2">
        <f>VLOOKUP(B1346,ERP!A:E,3,FALSE)</f>
        <v>24.5</v>
      </c>
      <c r="E1346" s="2">
        <f>VLOOKUP(B1346,ERP!A:E,4,FALSE)</f>
        <v>19</v>
      </c>
      <c r="F1346" s="2" t="str">
        <f>VLOOKUP(B1346,ERP!A:E,5,FALSE)</f>
        <v>instock</v>
      </c>
      <c r="G1346" s="2">
        <v>0</v>
      </c>
      <c r="H1346" s="2">
        <v>0</v>
      </c>
      <c r="I1346" s="2">
        <v>0</v>
      </c>
      <c r="J1346" s="2">
        <v>0</v>
      </c>
      <c r="K1346" s="2">
        <v>0</v>
      </c>
      <c r="L1346" s="2" t="s">
        <v>29</v>
      </c>
      <c r="N1346" s="2">
        <v>2</v>
      </c>
      <c r="O1346" s="3">
        <v>43601.663101851853</v>
      </c>
      <c r="P1346" s="3">
        <v>43601.579768518517</v>
      </c>
      <c r="R1346" s="2" t="s">
        <v>2529</v>
      </c>
      <c r="T1346" s="2" t="s">
        <v>32</v>
      </c>
      <c r="U1346" s="2" t="s">
        <v>33</v>
      </c>
      <c r="V1346" s="2" t="s">
        <v>33</v>
      </c>
      <c r="X1346" s="2" t="s">
        <v>2531</v>
      </c>
      <c r="Y1346" s="3">
        <v>44050.663229166668</v>
      </c>
      <c r="Z1346" s="3">
        <v>44050.579895833333</v>
      </c>
      <c r="AB1346" s="2">
        <v>0</v>
      </c>
      <c r="AC1346" s="2" t="s">
        <v>3482</v>
      </c>
      <c r="AD1346" s="2">
        <v>0</v>
      </c>
      <c r="AE1346" s="2" t="s">
        <v>2851</v>
      </c>
      <c r="AF1346" s="2" t="s">
        <v>2852</v>
      </c>
      <c r="AG1346" s="2">
        <v>0</v>
      </c>
    </row>
    <row r="1347" spans="1:33" x14ac:dyDescent="0.2">
      <c r="A1347" s="2">
        <v>15487</v>
      </c>
      <c r="B1347" s="2">
        <f>VLOOKUP(A1347,liaison!A:B,2,FALSE)</f>
        <v>6093</v>
      </c>
      <c r="C1347" s="2">
        <f>VLOOKUP(B1347,ERP!A:E,2,FALSE)</f>
        <v>1</v>
      </c>
      <c r="D1347" s="2">
        <f>VLOOKUP(B1347,ERP!A:E,3,FALSE)</f>
        <v>12.6</v>
      </c>
      <c r="E1347" s="2">
        <f>VLOOKUP(B1347,ERP!A:E,4,FALSE)</f>
        <v>0</v>
      </c>
      <c r="F1347" s="2" t="str">
        <f>VLOOKUP(B1347,ERP!A:E,5,FALSE)</f>
        <v>outofstock</v>
      </c>
      <c r="G1347" s="2">
        <v>0</v>
      </c>
      <c r="H1347" s="2">
        <v>0</v>
      </c>
      <c r="I1347" s="2">
        <v>0</v>
      </c>
      <c r="J1347" s="2">
        <v>0</v>
      </c>
      <c r="K1347" s="2">
        <v>1</v>
      </c>
      <c r="L1347" s="2" t="s">
        <v>29</v>
      </c>
      <c r="N1347" s="2">
        <v>2</v>
      </c>
      <c r="O1347" s="3">
        <v>43620.711562500001</v>
      </c>
      <c r="P1347" s="3">
        <v>43620.628229166658</v>
      </c>
      <c r="R1347" s="2" t="s">
        <v>2533</v>
      </c>
      <c r="T1347" s="2" t="s">
        <v>32</v>
      </c>
      <c r="U1347" s="2" t="s">
        <v>33</v>
      </c>
      <c r="V1347" s="2" t="s">
        <v>33</v>
      </c>
      <c r="X1347" s="2" t="s">
        <v>2535</v>
      </c>
      <c r="Y1347" s="3">
        <v>43886.642384259263</v>
      </c>
      <c r="Z1347" s="3">
        <v>43886.600717592592</v>
      </c>
      <c r="AB1347" s="2">
        <v>0</v>
      </c>
      <c r="AC1347" s="2" t="s">
        <v>3483</v>
      </c>
      <c r="AD1347" s="2">
        <v>0</v>
      </c>
      <c r="AE1347" s="2" t="s">
        <v>2851</v>
      </c>
      <c r="AF1347" s="2" t="s">
        <v>2852</v>
      </c>
      <c r="AG1347" s="2">
        <v>0</v>
      </c>
    </row>
    <row r="1348" spans="1:33" x14ac:dyDescent="0.2">
      <c r="A1348" s="2">
        <v>15486</v>
      </c>
      <c r="B1348" s="2">
        <f>VLOOKUP(A1348,liaison!A:B,2,FALSE)</f>
        <v>6094</v>
      </c>
      <c r="C1348" s="2">
        <f>VLOOKUP(B1348,ERP!A:E,2,FALSE)</f>
        <v>1</v>
      </c>
      <c r="D1348" s="2">
        <f>VLOOKUP(B1348,ERP!A:E,3,FALSE)</f>
        <v>13.4</v>
      </c>
      <c r="E1348" s="2">
        <f>VLOOKUP(B1348,ERP!A:E,4,FALSE)</f>
        <v>2</v>
      </c>
      <c r="F1348" s="2" t="str">
        <f>VLOOKUP(B1348,ERP!A:E,5,FALSE)</f>
        <v>instock</v>
      </c>
      <c r="G1348" s="2">
        <v>0</v>
      </c>
      <c r="H1348" s="2">
        <v>0</v>
      </c>
      <c r="I1348" s="2">
        <v>0</v>
      </c>
      <c r="J1348" s="2">
        <v>0</v>
      </c>
      <c r="K1348" s="2">
        <v>0</v>
      </c>
      <c r="L1348" s="2" t="s">
        <v>29</v>
      </c>
      <c r="N1348" s="2">
        <v>2</v>
      </c>
      <c r="O1348" s="3">
        <v>43620.724537037036</v>
      </c>
      <c r="P1348" s="3">
        <v>43620.641203703701</v>
      </c>
      <c r="R1348" s="2" t="s">
        <v>2537</v>
      </c>
      <c r="T1348" s="2" t="s">
        <v>32</v>
      </c>
      <c r="U1348" s="2" t="s">
        <v>33</v>
      </c>
      <c r="V1348" s="2" t="s">
        <v>33</v>
      </c>
      <c r="X1348" s="2" t="s">
        <v>2539</v>
      </c>
      <c r="Y1348" s="3">
        <v>43964.395949074067</v>
      </c>
      <c r="Z1348" s="3">
        <v>43964.312615740739</v>
      </c>
      <c r="AB1348" s="2">
        <v>0</v>
      </c>
      <c r="AC1348" s="2" t="s">
        <v>3484</v>
      </c>
      <c r="AD1348" s="2">
        <v>0</v>
      </c>
      <c r="AE1348" s="2" t="s">
        <v>2851</v>
      </c>
      <c r="AF1348" s="2" t="s">
        <v>2852</v>
      </c>
      <c r="AG1348" s="2">
        <v>0</v>
      </c>
    </row>
    <row r="1349" spans="1:33" x14ac:dyDescent="0.2">
      <c r="A1349" s="2">
        <v>15489</v>
      </c>
      <c r="B1349" s="2">
        <f>VLOOKUP(A1349,liaison!A:B,2,FALSE)</f>
        <v>6095</v>
      </c>
      <c r="C1349" s="2">
        <f>VLOOKUP(B1349,ERP!A:E,2,FALSE)</f>
        <v>1</v>
      </c>
      <c r="D1349" s="2">
        <f>VLOOKUP(B1349,ERP!A:E,3,FALSE)</f>
        <v>29.8</v>
      </c>
      <c r="E1349" s="2">
        <f>VLOOKUP(B1349,ERP!A:E,4,FALSE)</f>
        <v>3</v>
      </c>
      <c r="F1349" s="2" t="str">
        <f>VLOOKUP(B1349,ERP!A:E,5,FALSE)</f>
        <v>instock</v>
      </c>
      <c r="G1349" s="2">
        <v>0</v>
      </c>
      <c r="H1349" s="2">
        <v>0</v>
      </c>
      <c r="I1349" s="2">
        <v>0</v>
      </c>
      <c r="J1349" s="2">
        <v>0</v>
      </c>
      <c r="K1349" s="2">
        <v>0</v>
      </c>
      <c r="L1349" s="2" t="s">
        <v>29</v>
      </c>
      <c r="N1349" s="2">
        <v>2</v>
      </c>
      <c r="O1349" s="3">
        <v>43620.726226851853</v>
      </c>
      <c r="P1349" s="3">
        <v>43620.642893518518</v>
      </c>
      <c r="R1349" s="2" t="s">
        <v>2541</v>
      </c>
      <c r="T1349" s="2" t="s">
        <v>32</v>
      </c>
      <c r="U1349" s="2" t="s">
        <v>33</v>
      </c>
      <c r="V1349" s="2" t="s">
        <v>33</v>
      </c>
      <c r="X1349" s="2" t="s">
        <v>2543</v>
      </c>
      <c r="Y1349" s="3">
        <v>43966.718773148154</v>
      </c>
      <c r="Z1349" s="3">
        <v>43966.635439814818</v>
      </c>
      <c r="AB1349" s="2">
        <v>0</v>
      </c>
      <c r="AC1349" s="2" t="s">
        <v>3485</v>
      </c>
      <c r="AD1349" s="2">
        <v>0</v>
      </c>
      <c r="AE1349" s="2" t="s">
        <v>2851</v>
      </c>
      <c r="AF1349" s="2" t="s">
        <v>2852</v>
      </c>
      <c r="AG1349" s="2">
        <v>0</v>
      </c>
    </row>
    <row r="1350" spans="1:33" x14ac:dyDescent="0.2">
      <c r="A1350" s="2">
        <v>14089</v>
      </c>
      <c r="B1350" s="2">
        <f>VLOOKUP(A1350,liaison!A:B,2,FALSE)</f>
        <v>6101</v>
      </c>
      <c r="C1350" s="2">
        <f>VLOOKUP(B1350,ERP!A:E,2,FALSE)</f>
        <v>1</v>
      </c>
      <c r="D1350" s="2">
        <f>VLOOKUP(B1350,ERP!A:E,3,FALSE)</f>
        <v>36.9</v>
      </c>
      <c r="E1350" s="2">
        <f>VLOOKUP(B1350,ERP!A:E,4,FALSE)</f>
        <v>16</v>
      </c>
      <c r="F1350" s="2" t="str">
        <f>VLOOKUP(B1350,ERP!A:E,5,FALSE)</f>
        <v>instock</v>
      </c>
      <c r="G1350" s="2">
        <v>0</v>
      </c>
      <c r="H1350" s="2">
        <v>0</v>
      </c>
      <c r="I1350" s="2">
        <v>0</v>
      </c>
      <c r="J1350" s="2">
        <v>0</v>
      </c>
      <c r="K1350" s="2">
        <v>0</v>
      </c>
      <c r="L1350" s="2" t="s">
        <v>29</v>
      </c>
      <c r="N1350" s="2">
        <v>2</v>
      </c>
      <c r="O1350" s="3">
        <v>43624.398472222223</v>
      </c>
      <c r="P1350" s="3">
        <v>43624.315138888887</v>
      </c>
      <c r="R1350" s="2" t="s">
        <v>2545</v>
      </c>
      <c r="T1350" s="2" t="s">
        <v>32</v>
      </c>
      <c r="U1350" s="2" t="s">
        <v>33</v>
      </c>
      <c r="V1350" s="2" t="s">
        <v>33</v>
      </c>
      <c r="X1350" s="2" t="s">
        <v>2547</v>
      </c>
      <c r="Y1350" s="3">
        <v>44029.583356481482</v>
      </c>
      <c r="Z1350" s="3">
        <v>44029.500023148154</v>
      </c>
      <c r="AB1350" s="2">
        <v>0</v>
      </c>
      <c r="AC1350" s="2" t="s">
        <v>3486</v>
      </c>
      <c r="AD1350" s="2">
        <v>0</v>
      </c>
      <c r="AE1350" s="2" t="s">
        <v>2851</v>
      </c>
      <c r="AF1350" s="2" t="s">
        <v>2852</v>
      </c>
      <c r="AG1350" s="2">
        <v>0</v>
      </c>
    </row>
    <row r="1351" spans="1:33" x14ac:dyDescent="0.2">
      <c r="A1351" s="2">
        <v>14100</v>
      </c>
      <c r="B1351" s="2">
        <f>VLOOKUP(A1351,liaison!A:B,2,FALSE)</f>
        <v>6103</v>
      </c>
      <c r="C1351" s="2">
        <f>VLOOKUP(B1351,ERP!A:E,2,FALSE)</f>
        <v>1</v>
      </c>
      <c r="D1351" s="2">
        <f>VLOOKUP(B1351,ERP!A:E,3,FALSE)</f>
        <v>40.700000000000003</v>
      </c>
      <c r="E1351" s="2">
        <f>VLOOKUP(B1351,ERP!A:E,4,FALSE)</f>
        <v>0</v>
      </c>
      <c r="F1351" s="2" t="str">
        <f>VLOOKUP(B1351,ERP!A:E,5,FALSE)</f>
        <v>outofstock</v>
      </c>
      <c r="G1351" s="2">
        <v>0</v>
      </c>
      <c r="H1351" s="2">
        <v>0</v>
      </c>
      <c r="I1351" s="2">
        <v>0</v>
      </c>
      <c r="J1351" s="2">
        <v>0</v>
      </c>
      <c r="K1351" s="2">
        <v>0</v>
      </c>
      <c r="L1351" s="2" t="s">
        <v>29</v>
      </c>
      <c r="N1351" s="2">
        <v>2</v>
      </c>
      <c r="O1351" s="3">
        <v>43624.402141203696</v>
      </c>
      <c r="P1351" s="3">
        <v>43624.318807870368</v>
      </c>
      <c r="R1351" s="2" t="s">
        <v>2549</v>
      </c>
      <c r="T1351" s="2" t="s">
        <v>32</v>
      </c>
      <c r="U1351" s="2" t="s">
        <v>33</v>
      </c>
      <c r="V1351" s="2" t="s">
        <v>33</v>
      </c>
      <c r="X1351" s="2" t="s">
        <v>2551</v>
      </c>
      <c r="Y1351" s="3">
        <v>43839.395902777767</v>
      </c>
      <c r="Z1351" s="3">
        <v>43839.35423611111</v>
      </c>
      <c r="AB1351" s="2">
        <v>0</v>
      </c>
      <c r="AC1351" s="2" t="s">
        <v>3487</v>
      </c>
      <c r="AD1351" s="2">
        <v>0</v>
      </c>
      <c r="AE1351" s="2" t="s">
        <v>2851</v>
      </c>
      <c r="AF1351" s="2" t="s">
        <v>2852</v>
      </c>
      <c r="AG1351" s="2">
        <v>0</v>
      </c>
    </row>
    <row r="1352" spans="1:33" x14ac:dyDescent="0.2">
      <c r="A1352" s="2">
        <v>14092</v>
      </c>
      <c r="B1352" s="2">
        <f>VLOOKUP(A1352,liaison!A:B,2,FALSE)</f>
        <v>6104</v>
      </c>
      <c r="C1352" s="2">
        <f>VLOOKUP(B1352,ERP!A:E,2,FALSE)</f>
        <v>1</v>
      </c>
      <c r="D1352" s="2">
        <f>VLOOKUP(B1352,ERP!A:E,3,FALSE)</f>
        <v>33.200000000000003</v>
      </c>
      <c r="E1352" s="2">
        <f>VLOOKUP(B1352,ERP!A:E,4,FALSE)</f>
        <v>0</v>
      </c>
      <c r="F1352" s="2" t="str">
        <f>VLOOKUP(B1352,ERP!A:E,5,FALSE)</f>
        <v>outofstock</v>
      </c>
      <c r="G1352" s="2">
        <v>0</v>
      </c>
      <c r="H1352" s="2">
        <v>0</v>
      </c>
      <c r="I1352" s="2">
        <v>0</v>
      </c>
      <c r="J1352" s="2">
        <v>0</v>
      </c>
      <c r="K1352" s="2">
        <v>0</v>
      </c>
      <c r="L1352" s="2" t="s">
        <v>29</v>
      </c>
      <c r="N1352" s="2">
        <v>2</v>
      </c>
      <c r="O1352" s="3">
        <v>43624.404583333337</v>
      </c>
      <c r="P1352" s="3">
        <v>43624.321250000001</v>
      </c>
      <c r="R1352" s="2" t="s">
        <v>2553</v>
      </c>
      <c r="T1352" s="2" t="s">
        <v>32</v>
      </c>
      <c r="U1352" s="2" t="s">
        <v>33</v>
      </c>
      <c r="V1352" s="2" t="s">
        <v>33</v>
      </c>
      <c r="X1352" s="2" t="s">
        <v>2555</v>
      </c>
      <c r="Y1352" s="3">
        <v>43848.597245370373</v>
      </c>
      <c r="Z1352" s="3">
        <v>43848.555578703701</v>
      </c>
      <c r="AB1352" s="2">
        <v>0</v>
      </c>
      <c r="AC1352" s="2" t="s">
        <v>3488</v>
      </c>
      <c r="AD1352" s="2">
        <v>0</v>
      </c>
      <c r="AE1352" s="2" t="s">
        <v>2851</v>
      </c>
      <c r="AF1352" s="2" t="s">
        <v>2852</v>
      </c>
      <c r="AG1352" s="2">
        <v>0</v>
      </c>
    </row>
    <row r="1353" spans="1:33" x14ac:dyDescent="0.2">
      <c r="A1353" s="2">
        <v>14090</v>
      </c>
      <c r="B1353" s="2">
        <f>VLOOKUP(A1353,liaison!A:B,2,FALSE)</f>
        <v>6105</v>
      </c>
      <c r="C1353" s="2">
        <f>VLOOKUP(B1353,ERP!A:E,2,FALSE)</f>
        <v>1</v>
      </c>
      <c r="D1353" s="2">
        <f>VLOOKUP(B1353,ERP!A:E,3,FALSE)</f>
        <v>34.799999999999997</v>
      </c>
      <c r="E1353" s="2">
        <f>VLOOKUP(B1353,ERP!A:E,4,FALSE)</f>
        <v>1</v>
      </c>
      <c r="F1353" s="2" t="str">
        <f>VLOOKUP(B1353,ERP!A:E,5,FALSE)</f>
        <v>instock</v>
      </c>
      <c r="G1353" s="2">
        <v>0</v>
      </c>
      <c r="H1353" s="2">
        <v>0</v>
      </c>
      <c r="I1353" s="2">
        <v>0</v>
      </c>
      <c r="J1353" s="2">
        <v>0</v>
      </c>
      <c r="K1353" s="2">
        <v>7</v>
      </c>
      <c r="L1353" s="2" t="s">
        <v>29</v>
      </c>
      <c r="N1353" s="2">
        <v>2</v>
      </c>
      <c r="O1353" s="3">
        <v>43624.408113425918</v>
      </c>
      <c r="P1353" s="3">
        <v>43624.324780092589</v>
      </c>
      <c r="R1353" s="2" t="s">
        <v>2557</v>
      </c>
      <c r="T1353" s="2" t="s">
        <v>32</v>
      </c>
      <c r="U1353" s="2" t="s">
        <v>33</v>
      </c>
      <c r="V1353" s="2" t="s">
        <v>33</v>
      </c>
      <c r="X1353" s="2" t="s">
        <v>2559</v>
      </c>
      <c r="Y1353" s="3">
        <v>44020.746562499997</v>
      </c>
      <c r="Z1353" s="3">
        <v>44020.663229166668</v>
      </c>
      <c r="AB1353" s="2">
        <v>0</v>
      </c>
      <c r="AC1353" s="2" t="s">
        <v>3489</v>
      </c>
      <c r="AD1353" s="2">
        <v>0</v>
      </c>
      <c r="AE1353" s="2" t="s">
        <v>2851</v>
      </c>
      <c r="AF1353" s="2" t="s">
        <v>2852</v>
      </c>
      <c r="AG1353" s="2">
        <v>0</v>
      </c>
    </row>
    <row r="1354" spans="1:33" x14ac:dyDescent="0.2">
      <c r="A1354" s="2">
        <v>14106</v>
      </c>
      <c r="B1354" s="2">
        <f>VLOOKUP(A1354,liaison!A:B,2,FALSE)</f>
        <v>6106</v>
      </c>
      <c r="C1354" s="2">
        <f>VLOOKUP(B1354,ERP!A:E,2,FALSE)</f>
        <v>1</v>
      </c>
      <c r="D1354" s="2">
        <f>VLOOKUP(B1354,ERP!A:E,3,FALSE)</f>
        <v>74.8</v>
      </c>
      <c r="E1354" s="2">
        <f>VLOOKUP(B1354,ERP!A:E,4,FALSE)</f>
        <v>15</v>
      </c>
      <c r="F1354" s="2" t="str">
        <f>VLOOKUP(B1354,ERP!A:E,5,FALSE)</f>
        <v>instock</v>
      </c>
      <c r="G1354" s="2">
        <v>0</v>
      </c>
      <c r="H1354" s="2">
        <v>0</v>
      </c>
      <c r="I1354" s="2">
        <v>0</v>
      </c>
      <c r="J1354" s="2">
        <v>0</v>
      </c>
      <c r="K1354" s="2">
        <v>0</v>
      </c>
      <c r="L1354" s="2" t="s">
        <v>29</v>
      </c>
      <c r="N1354" s="2">
        <v>2</v>
      </c>
      <c r="O1354" s="3">
        <v>43624.412743055553</v>
      </c>
      <c r="P1354" s="3">
        <v>43624.329409722217</v>
      </c>
      <c r="R1354" s="2" t="s">
        <v>2561</v>
      </c>
      <c r="T1354" s="2" t="s">
        <v>32</v>
      </c>
      <c r="U1354" s="2" t="s">
        <v>33</v>
      </c>
      <c r="V1354" s="2" t="s">
        <v>33</v>
      </c>
      <c r="X1354" s="2" t="s">
        <v>2563</v>
      </c>
      <c r="Y1354" s="3">
        <v>43980.732673611114</v>
      </c>
      <c r="Z1354" s="3">
        <v>43980.649340277778</v>
      </c>
      <c r="AB1354" s="2">
        <v>0</v>
      </c>
      <c r="AC1354" s="2" t="s">
        <v>3490</v>
      </c>
      <c r="AD1354" s="2">
        <v>0</v>
      </c>
      <c r="AE1354" s="2" t="s">
        <v>2851</v>
      </c>
      <c r="AF1354" s="2" t="s">
        <v>2852</v>
      </c>
      <c r="AG1354" s="2">
        <v>0</v>
      </c>
    </row>
    <row r="1355" spans="1:33" x14ac:dyDescent="0.2">
      <c r="A1355" s="2">
        <v>14101</v>
      </c>
      <c r="B1355" s="2">
        <f>VLOOKUP(A1355,liaison!A:B,2,FALSE)</f>
        <v>6107</v>
      </c>
      <c r="C1355" s="2">
        <f>VLOOKUP(B1355,ERP!A:E,2,FALSE)</f>
        <v>1</v>
      </c>
      <c r="D1355" s="2">
        <f>VLOOKUP(B1355,ERP!A:E,3,FALSE)</f>
        <v>62.4</v>
      </c>
      <c r="E1355" s="2">
        <f>VLOOKUP(B1355,ERP!A:E,4,FALSE)</f>
        <v>4</v>
      </c>
      <c r="F1355" s="2" t="str">
        <f>VLOOKUP(B1355,ERP!A:E,5,FALSE)</f>
        <v>instock</v>
      </c>
      <c r="G1355" s="2">
        <v>0</v>
      </c>
      <c r="H1355" s="2">
        <v>0</v>
      </c>
      <c r="I1355" s="2">
        <v>0</v>
      </c>
      <c r="J1355" s="2">
        <v>0</v>
      </c>
      <c r="K1355" s="2">
        <v>0</v>
      </c>
      <c r="L1355" s="2" t="s">
        <v>29</v>
      </c>
      <c r="N1355" s="2">
        <v>2</v>
      </c>
      <c r="O1355" s="3">
        <v>43624.413865740738</v>
      </c>
      <c r="P1355" s="3">
        <v>43624.33053240741</v>
      </c>
      <c r="R1355" s="2" t="s">
        <v>2565</v>
      </c>
      <c r="T1355" s="2" t="s">
        <v>32</v>
      </c>
      <c r="U1355" s="2" t="s">
        <v>33</v>
      </c>
      <c r="V1355" s="2" t="s">
        <v>33</v>
      </c>
      <c r="X1355" s="2" t="s">
        <v>2567</v>
      </c>
      <c r="Y1355" s="3">
        <v>43903.642384259263</v>
      </c>
      <c r="Z1355" s="3">
        <v>43903.600717592592</v>
      </c>
      <c r="AB1355" s="2">
        <v>0</v>
      </c>
      <c r="AC1355" s="2" t="s">
        <v>3491</v>
      </c>
      <c r="AD1355" s="2">
        <v>0</v>
      </c>
      <c r="AE1355" s="2" t="s">
        <v>2851</v>
      </c>
      <c r="AF1355" s="2" t="s">
        <v>2852</v>
      </c>
      <c r="AG1355" s="2">
        <v>0</v>
      </c>
    </row>
    <row r="1356" spans="1:33" x14ac:dyDescent="0.2">
      <c r="A1356" s="2">
        <v>14797</v>
      </c>
      <c r="B1356" s="2">
        <f>VLOOKUP(A1356,liaison!A:B,2,FALSE)</f>
        <v>6108</v>
      </c>
      <c r="C1356" s="2">
        <f>VLOOKUP(B1356,ERP!A:E,2,FALSE)</f>
        <v>1</v>
      </c>
      <c r="D1356" s="2">
        <f>VLOOKUP(B1356,ERP!A:E,3,FALSE)</f>
        <v>46</v>
      </c>
      <c r="E1356" s="2">
        <f>VLOOKUP(B1356,ERP!A:E,4,FALSE)</f>
        <v>0</v>
      </c>
      <c r="F1356" s="2" t="str">
        <f>VLOOKUP(B1356,ERP!A:E,5,FALSE)</f>
        <v>outofstock</v>
      </c>
      <c r="G1356" s="2">
        <v>0</v>
      </c>
      <c r="H1356" s="2">
        <v>0</v>
      </c>
      <c r="I1356" s="2">
        <v>0</v>
      </c>
      <c r="J1356" s="2">
        <v>0</v>
      </c>
      <c r="K1356" s="2">
        <v>0</v>
      </c>
      <c r="L1356" s="2" t="s">
        <v>29</v>
      </c>
      <c r="N1356" s="2">
        <v>2</v>
      </c>
      <c r="O1356" s="3">
        <v>43624.420497685183</v>
      </c>
      <c r="P1356" s="3">
        <v>43624.337164351848</v>
      </c>
      <c r="R1356" s="2" t="s">
        <v>2569</v>
      </c>
      <c r="T1356" s="2" t="s">
        <v>32</v>
      </c>
      <c r="U1356" s="2" t="s">
        <v>33</v>
      </c>
      <c r="V1356" s="2" t="s">
        <v>33</v>
      </c>
      <c r="X1356" s="2" t="s">
        <v>2571</v>
      </c>
      <c r="Y1356" s="3">
        <v>44070.607662037037</v>
      </c>
      <c r="Z1356" s="3">
        <v>44070.524328703701</v>
      </c>
      <c r="AB1356" s="2">
        <v>0</v>
      </c>
      <c r="AC1356" s="2" t="s">
        <v>3492</v>
      </c>
      <c r="AD1356" s="2">
        <v>0</v>
      </c>
      <c r="AE1356" s="2" t="s">
        <v>2851</v>
      </c>
      <c r="AF1356" s="2" t="s">
        <v>2852</v>
      </c>
      <c r="AG1356" s="2">
        <v>0</v>
      </c>
    </row>
    <row r="1357" spans="1:33" x14ac:dyDescent="0.2">
      <c r="A1357" s="2">
        <v>15201</v>
      </c>
      <c r="B1357" s="2">
        <f>VLOOKUP(A1357,liaison!A:B,2,FALSE)</f>
        <v>6109</v>
      </c>
      <c r="C1357" s="2">
        <f>VLOOKUP(B1357,ERP!A:E,2,FALSE)</f>
        <v>1</v>
      </c>
      <c r="D1357" s="2">
        <f>VLOOKUP(B1357,ERP!A:E,3,FALSE)</f>
        <v>39.200000000000003</v>
      </c>
      <c r="E1357" s="2">
        <f>VLOOKUP(B1357,ERP!A:E,4,FALSE)</f>
        <v>0</v>
      </c>
      <c r="F1357" s="2" t="str">
        <f>VLOOKUP(B1357,ERP!A:E,5,FALSE)</f>
        <v>outofstock</v>
      </c>
      <c r="G1357" s="2">
        <v>0</v>
      </c>
      <c r="H1357" s="2">
        <v>0</v>
      </c>
      <c r="I1357" s="2">
        <v>0</v>
      </c>
      <c r="J1357" s="2">
        <v>0</v>
      </c>
      <c r="K1357" s="2">
        <v>1</v>
      </c>
      <c r="L1357" s="2" t="s">
        <v>29</v>
      </c>
      <c r="N1357" s="2">
        <v>2</v>
      </c>
      <c r="O1357" s="3">
        <v>43624.422696759262</v>
      </c>
      <c r="P1357" s="3">
        <v>43624.339363425926</v>
      </c>
      <c r="R1357" s="2" t="s">
        <v>2573</v>
      </c>
      <c r="T1357" s="2" t="s">
        <v>32</v>
      </c>
      <c r="U1357" s="2" t="s">
        <v>33</v>
      </c>
      <c r="V1357" s="2" t="s">
        <v>33</v>
      </c>
      <c r="X1357" s="2" t="s">
        <v>2575</v>
      </c>
      <c r="Y1357" s="3">
        <v>44044.399328703701</v>
      </c>
      <c r="Z1357" s="3">
        <v>44044.315995370373</v>
      </c>
      <c r="AB1357" s="2">
        <v>0</v>
      </c>
      <c r="AC1357" s="2" t="s">
        <v>3493</v>
      </c>
      <c r="AD1357" s="2">
        <v>0</v>
      </c>
      <c r="AE1357" s="2" t="s">
        <v>2851</v>
      </c>
      <c r="AF1357" s="2" t="s">
        <v>2852</v>
      </c>
      <c r="AG1357" s="2">
        <v>0</v>
      </c>
    </row>
    <row r="1358" spans="1:33" x14ac:dyDescent="0.2">
      <c r="A1358" s="2">
        <v>14923</v>
      </c>
      <c r="B1358" s="2">
        <f>VLOOKUP(A1358,liaison!A:B,2,FALSE)</f>
        <v>6126</v>
      </c>
      <c r="C1358" s="2">
        <f>VLOOKUP(B1358,ERP!A:E,2,FALSE)</f>
        <v>1</v>
      </c>
      <c r="D1358" s="2">
        <f>VLOOKUP(B1358,ERP!A:E,3,FALSE)</f>
        <v>135</v>
      </c>
      <c r="E1358" s="2">
        <f>VLOOKUP(B1358,ERP!A:E,4,FALSE)</f>
        <v>10</v>
      </c>
      <c r="F1358" s="2" t="str">
        <f>VLOOKUP(B1358,ERP!A:E,5,FALSE)</f>
        <v>instock</v>
      </c>
      <c r="G1358" s="2">
        <v>0</v>
      </c>
      <c r="H1358" s="2">
        <v>0</v>
      </c>
      <c r="I1358" s="2">
        <v>0</v>
      </c>
      <c r="J1358" s="2">
        <v>0</v>
      </c>
      <c r="K1358" s="2">
        <v>2</v>
      </c>
      <c r="L1358" s="2" t="s">
        <v>29</v>
      </c>
      <c r="N1358" s="2">
        <v>2</v>
      </c>
      <c r="O1358" s="3">
        <v>43644.723923611113</v>
      </c>
      <c r="P1358" s="3">
        <v>43644.640590277777</v>
      </c>
      <c r="R1358" s="2" t="s">
        <v>2577</v>
      </c>
      <c r="T1358" s="2" t="s">
        <v>32</v>
      </c>
      <c r="U1358" s="2" t="s">
        <v>33</v>
      </c>
      <c r="V1358" s="2" t="s">
        <v>33</v>
      </c>
      <c r="X1358" s="2" t="s">
        <v>2579</v>
      </c>
      <c r="Y1358" s="3">
        <v>44070.489606481482</v>
      </c>
      <c r="Z1358" s="3">
        <v>44070.406273148154</v>
      </c>
      <c r="AB1358" s="2">
        <v>0</v>
      </c>
      <c r="AC1358" s="2" t="s">
        <v>3494</v>
      </c>
      <c r="AD1358" s="2">
        <v>0</v>
      </c>
      <c r="AE1358" s="2" t="s">
        <v>2851</v>
      </c>
      <c r="AF1358" s="2" t="s">
        <v>2852</v>
      </c>
      <c r="AG1358" s="2">
        <v>0</v>
      </c>
    </row>
    <row r="1359" spans="1:33" x14ac:dyDescent="0.2">
      <c r="A1359" s="2">
        <v>14573</v>
      </c>
      <c r="B1359" s="2">
        <f>VLOOKUP(A1359,liaison!A:B,2,FALSE)</f>
        <v>6127</v>
      </c>
      <c r="C1359" s="2">
        <f>VLOOKUP(B1359,ERP!A:E,2,FALSE)</f>
        <v>1</v>
      </c>
      <c r="D1359" s="2">
        <f>VLOOKUP(B1359,ERP!A:E,3,FALSE)</f>
        <v>10.6</v>
      </c>
      <c r="E1359" s="2">
        <f>VLOOKUP(B1359,ERP!A:E,4,FALSE)</f>
        <v>66</v>
      </c>
      <c r="F1359" s="2" t="str">
        <f>VLOOKUP(B1359,ERP!A:E,5,FALSE)</f>
        <v>instock</v>
      </c>
      <c r="G1359" s="2">
        <v>0</v>
      </c>
      <c r="H1359" s="2">
        <v>0</v>
      </c>
      <c r="I1359" s="2">
        <v>0</v>
      </c>
      <c r="J1359" s="2">
        <v>0</v>
      </c>
      <c r="K1359" s="2">
        <v>0</v>
      </c>
      <c r="L1359" s="2" t="s">
        <v>29</v>
      </c>
      <c r="N1359" s="2">
        <v>2</v>
      </c>
      <c r="O1359" s="3">
        <v>43644.73165509259</v>
      </c>
      <c r="P1359" s="3">
        <v>43644.648321759261</v>
      </c>
      <c r="R1359" s="2" t="s">
        <v>2581</v>
      </c>
      <c r="T1359" s="2" t="s">
        <v>32</v>
      </c>
      <c r="U1359" s="2" t="s">
        <v>33</v>
      </c>
      <c r="V1359" s="2" t="s">
        <v>33</v>
      </c>
      <c r="X1359" s="2" t="s">
        <v>2583</v>
      </c>
      <c r="Y1359" s="3">
        <v>43981.434212962973</v>
      </c>
      <c r="Z1359" s="3">
        <v>43981.35087962963</v>
      </c>
      <c r="AB1359" s="2">
        <v>0</v>
      </c>
      <c r="AC1359" s="2" t="s">
        <v>3495</v>
      </c>
      <c r="AD1359" s="2">
        <v>0</v>
      </c>
      <c r="AE1359" s="2" t="s">
        <v>2851</v>
      </c>
      <c r="AF1359" s="2" t="s">
        <v>2852</v>
      </c>
      <c r="AG1359" s="2">
        <v>0</v>
      </c>
    </row>
    <row r="1360" spans="1:33" x14ac:dyDescent="0.2">
      <c r="A1360" s="2">
        <v>14569</v>
      </c>
      <c r="B1360" s="2">
        <f>VLOOKUP(A1360,liaison!A:B,2,FALSE)</f>
        <v>6128</v>
      </c>
      <c r="C1360" s="2">
        <f>VLOOKUP(B1360,ERP!A:E,2,FALSE)</f>
        <v>1</v>
      </c>
      <c r="D1360" s="2">
        <f>VLOOKUP(B1360,ERP!A:E,3,FALSE)</f>
        <v>10.6</v>
      </c>
      <c r="E1360" s="2">
        <f>VLOOKUP(B1360,ERP!A:E,4,FALSE)</f>
        <v>50</v>
      </c>
      <c r="F1360" s="2" t="str">
        <f>VLOOKUP(B1360,ERP!A:E,5,FALSE)</f>
        <v>instock</v>
      </c>
      <c r="G1360" s="2">
        <v>0</v>
      </c>
      <c r="H1360" s="2">
        <v>0</v>
      </c>
      <c r="I1360" s="2">
        <v>0</v>
      </c>
      <c r="J1360" s="2">
        <v>0</v>
      </c>
      <c r="K1360" s="2">
        <v>3</v>
      </c>
      <c r="L1360" s="2" t="s">
        <v>29</v>
      </c>
      <c r="N1360" s="2">
        <v>2</v>
      </c>
      <c r="O1360" s="3">
        <v>43644.74722222222</v>
      </c>
      <c r="P1360" s="3">
        <v>43644.663888888892</v>
      </c>
      <c r="R1360" s="2" t="s">
        <v>2585</v>
      </c>
      <c r="T1360" s="2" t="s">
        <v>32</v>
      </c>
      <c r="U1360" s="2" t="s">
        <v>33</v>
      </c>
      <c r="V1360" s="2" t="s">
        <v>33</v>
      </c>
      <c r="X1360" s="2" t="s">
        <v>2587</v>
      </c>
      <c r="Y1360" s="3">
        <v>44057.732662037037</v>
      </c>
      <c r="Z1360" s="3">
        <v>44057.649328703701</v>
      </c>
      <c r="AB1360" s="2">
        <v>0</v>
      </c>
      <c r="AC1360" s="2" t="s">
        <v>3496</v>
      </c>
      <c r="AD1360" s="2">
        <v>0</v>
      </c>
      <c r="AE1360" s="2" t="s">
        <v>2851</v>
      </c>
      <c r="AF1360" s="2" t="s">
        <v>2852</v>
      </c>
      <c r="AG1360" s="2">
        <v>0</v>
      </c>
    </row>
    <row r="1361" spans="1:33" x14ac:dyDescent="0.2">
      <c r="A1361" s="2">
        <v>14570</v>
      </c>
      <c r="B1361" s="2">
        <f>VLOOKUP(A1361,liaison!A:B,2,FALSE)</f>
        <v>6129</v>
      </c>
      <c r="C1361" s="2">
        <f>VLOOKUP(B1361,ERP!A:E,2,FALSE)</f>
        <v>1</v>
      </c>
      <c r="D1361" s="2">
        <f>VLOOKUP(B1361,ERP!A:E,3,FALSE)</f>
        <v>5.2</v>
      </c>
      <c r="E1361" s="2">
        <f>VLOOKUP(B1361,ERP!A:E,4,FALSE)</f>
        <v>30</v>
      </c>
      <c r="F1361" s="2" t="str">
        <f>VLOOKUP(B1361,ERP!A:E,5,FALSE)</f>
        <v>instock</v>
      </c>
      <c r="G1361" s="2">
        <v>0</v>
      </c>
      <c r="H1361" s="2">
        <v>0</v>
      </c>
      <c r="I1361" s="2">
        <v>0</v>
      </c>
      <c r="J1361" s="2">
        <v>0</v>
      </c>
      <c r="K1361" s="2">
        <v>0</v>
      </c>
      <c r="L1361" s="2" t="s">
        <v>29</v>
      </c>
      <c r="N1361" s="2">
        <v>2</v>
      </c>
      <c r="O1361" s="3">
        <v>43644.750763888893</v>
      </c>
      <c r="P1361" s="3">
        <v>43644.667430555557</v>
      </c>
      <c r="R1361" s="2" t="s">
        <v>2589</v>
      </c>
      <c r="T1361" s="2" t="s">
        <v>32</v>
      </c>
      <c r="U1361" s="2" t="s">
        <v>33</v>
      </c>
      <c r="V1361" s="2" t="s">
        <v>33</v>
      </c>
      <c r="X1361" s="2" t="s">
        <v>2591</v>
      </c>
      <c r="Y1361" s="3">
        <v>44069.663217592592</v>
      </c>
      <c r="Z1361" s="3">
        <v>44069.579884259263</v>
      </c>
      <c r="AB1361" s="2">
        <v>0</v>
      </c>
      <c r="AC1361" s="2" t="s">
        <v>3497</v>
      </c>
      <c r="AD1361" s="2">
        <v>0</v>
      </c>
      <c r="AE1361" s="2" t="s">
        <v>2851</v>
      </c>
      <c r="AF1361" s="2" t="s">
        <v>2852</v>
      </c>
      <c r="AG1361" s="2">
        <v>0</v>
      </c>
    </row>
    <row r="1362" spans="1:33" x14ac:dyDescent="0.2">
      <c r="A1362" s="2">
        <v>15834</v>
      </c>
      <c r="B1362" s="2">
        <f>VLOOKUP(A1362,liaison!A:B,2,FALSE)</f>
        <v>6137</v>
      </c>
      <c r="C1362" s="2">
        <f>VLOOKUP(B1362,ERP!A:E,2,FALSE)</f>
        <v>1</v>
      </c>
      <c r="D1362" s="2">
        <f>VLOOKUP(B1362,ERP!A:E,3,FALSE)</f>
        <v>46</v>
      </c>
      <c r="E1362" s="2">
        <f>VLOOKUP(B1362,ERP!A:E,4,FALSE)</f>
        <v>0</v>
      </c>
      <c r="F1362" s="2" t="str">
        <f>VLOOKUP(B1362,ERP!A:E,5,FALSE)</f>
        <v>outofstock</v>
      </c>
      <c r="G1362" s="2">
        <v>0</v>
      </c>
      <c r="H1362" s="2">
        <v>0</v>
      </c>
      <c r="I1362" s="2">
        <v>0</v>
      </c>
      <c r="J1362" s="2">
        <v>0</v>
      </c>
      <c r="K1362" s="2">
        <v>2</v>
      </c>
      <c r="L1362" s="2" t="s">
        <v>29</v>
      </c>
      <c r="N1362" s="2">
        <v>2</v>
      </c>
      <c r="O1362" s="3">
        <v>43662.432326388887</v>
      </c>
      <c r="P1362" s="3">
        <v>43662.348993055559</v>
      </c>
      <c r="R1362" s="2" t="s">
        <v>2593</v>
      </c>
      <c r="T1362" s="2" t="s">
        <v>32</v>
      </c>
      <c r="U1362" s="2" t="s">
        <v>33</v>
      </c>
      <c r="V1362" s="2" t="s">
        <v>33</v>
      </c>
      <c r="X1362" s="2" t="s">
        <v>2595</v>
      </c>
      <c r="Y1362" s="3">
        <v>43966.882291666669</v>
      </c>
      <c r="Z1362" s="3">
        <v>43966.798958333333</v>
      </c>
      <c r="AB1362" s="2">
        <v>0</v>
      </c>
      <c r="AC1362" s="2" t="s">
        <v>3498</v>
      </c>
      <c r="AD1362" s="2">
        <v>0</v>
      </c>
      <c r="AE1362" s="2" t="s">
        <v>2851</v>
      </c>
      <c r="AF1362" s="2" t="s">
        <v>2852</v>
      </c>
      <c r="AG1362" s="2">
        <v>0</v>
      </c>
    </row>
    <row r="1363" spans="1:33" x14ac:dyDescent="0.2">
      <c r="A1363" s="2">
        <v>14596</v>
      </c>
      <c r="B1363" s="2">
        <f>VLOOKUP(A1363,liaison!A:B,2,FALSE)</f>
        <v>6201</v>
      </c>
      <c r="C1363" s="2">
        <f>VLOOKUP(B1363,ERP!A:E,2,FALSE)</f>
        <v>1</v>
      </c>
      <c r="D1363" s="2">
        <f>VLOOKUP(B1363,ERP!A:E,3,FALSE)</f>
        <v>105.6</v>
      </c>
      <c r="E1363" s="2">
        <f>VLOOKUP(B1363,ERP!A:E,4,FALSE)</f>
        <v>7</v>
      </c>
      <c r="F1363" s="2" t="str">
        <f>VLOOKUP(B1363,ERP!A:E,5,FALSE)</f>
        <v>instock</v>
      </c>
      <c r="G1363" s="2">
        <v>0</v>
      </c>
      <c r="H1363" s="2">
        <v>0</v>
      </c>
      <c r="I1363" s="2">
        <v>0</v>
      </c>
      <c r="J1363" s="2">
        <v>0</v>
      </c>
      <c r="K1363" s="2">
        <v>0</v>
      </c>
      <c r="L1363" s="2" t="s">
        <v>29</v>
      </c>
      <c r="N1363" s="2">
        <v>2</v>
      </c>
      <c r="O1363" s="3">
        <v>43669.442523148151</v>
      </c>
      <c r="P1363" s="3">
        <v>43669.359189814822</v>
      </c>
      <c r="R1363" s="2" t="s">
        <v>2597</v>
      </c>
      <c r="T1363" s="2" t="s">
        <v>32</v>
      </c>
      <c r="U1363" s="2" t="s">
        <v>33</v>
      </c>
      <c r="V1363" s="2" t="s">
        <v>33</v>
      </c>
      <c r="X1363" s="2" t="s">
        <v>2599</v>
      </c>
      <c r="Y1363" s="3">
        <v>43890.642384259263</v>
      </c>
      <c r="Z1363" s="3">
        <v>43890.600717592592</v>
      </c>
      <c r="AB1363" s="2">
        <v>0</v>
      </c>
      <c r="AC1363" s="2" t="s">
        <v>3499</v>
      </c>
      <c r="AD1363" s="2">
        <v>0</v>
      </c>
      <c r="AE1363" s="2" t="s">
        <v>2851</v>
      </c>
      <c r="AF1363" s="2" t="s">
        <v>2852</v>
      </c>
      <c r="AG1363" s="2">
        <v>0</v>
      </c>
    </row>
    <row r="1364" spans="1:33" x14ac:dyDescent="0.2">
      <c r="A1364" s="2">
        <v>15126</v>
      </c>
      <c r="B1364" s="2">
        <f>VLOOKUP(A1364,liaison!A:B,2,FALSE)</f>
        <v>6202</v>
      </c>
      <c r="C1364" s="2">
        <f>VLOOKUP(B1364,ERP!A:E,2,FALSE)</f>
        <v>1</v>
      </c>
      <c r="D1364" s="2">
        <f>VLOOKUP(B1364,ERP!A:E,3,FALSE)</f>
        <v>116.4</v>
      </c>
      <c r="E1364" s="2">
        <f>VLOOKUP(B1364,ERP!A:E,4,FALSE)</f>
        <v>14</v>
      </c>
      <c r="F1364" s="2" t="str">
        <f>VLOOKUP(B1364,ERP!A:E,5,FALSE)</f>
        <v>instock</v>
      </c>
      <c r="G1364" s="2">
        <v>0</v>
      </c>
      <c r="H1364" s="2">
        <v>0</v>
      </c>
      <c r="I1364" s="2">
        <v>0</v>
      </c>
      <c r="J1364" s="2">
        <v>0</v>
      </c>
      <c r="K1364" s="2">
        <v>0</v>
      </c>
      <c r="L1364" s="2" t="s">
        <v>29</v>
      </c>
      <c r="N1364" s="2">
        <v>2</v>
      </c>
      <c r="O1364" s="3">
        <v>43669.451666666668</v>
      </c>
      <c r="P1364" s="3">
        <v>43669.368333333332</v>
      </c>
      <c r="R1364" s="2" t="s">
        <v>2601</v>
      </c>
      <c r="T1364" s="2" t="s">
        <v>32</v>
      </c>
      <c r="U1364" s="2" t="s">
        <v>33</v>
      </c>
      <c r="V1364" s="2" t="s">
        <v>33</v>
      </c>
      <c r="X1364" s="2" t="s">
        <v>2603</v>
      </c>
      <c r="Y1364" s="3">
        <v>43988.656261574077</v>
      </c>
      <c r="Z1364" s="3">
        <v>43988.572928240741</v>
      </c>
      <c r="AB1364" s="2">
        <v>0</v>
      </c>
      <c r="AC1364" s="2" t="s">
        <v>3500</v>
      </c>
      <c r="AD1364" s="2">
        <v>0</v>
      </c>
      <c r="AE1364" s="2" t="s">
        <v>2851</v>
      </c>
      <c r="AF1364" s="2" t="s">
        <v>2852</v>
      </c>
      <c r="AG1364" s="2">
        <v>0</v>
      </c>
    </row>
    <row r="1365" spans="1:33" x14ac:dyDescent="0.2">
      <c r="A1365" s="2">
        <v>14604</v>
      </c>
      <c r="B1365" s="2">
        <f>VLOOKUP(A1365,liaison!A:B,2,FALSE)</f>
        <v>6204</v>
      </c>
      <c r="C1365" s="2">
        <f>VLOOKUP(B1365,ERP!A:E,2,FALSE)</f>
        <v>1</v>
      </c>
      <c r="D1365" s="2">
        <f>VLOOKUP(B1365,ERP!A:E,3,FALSE)</f>
        <v>31</v>
      </c>
      <c r="E1365" s="2">
        <f>VLOOKUP(B1365,ERP!A:E,4,FALSE)</f>
        <v>7</v>
      </c>
      <c r="F1365" s="2" t="str">
        <f>VLOOKUP(B1365,ERP!A:E,5,FALSE)</f>
        <v>instock</v>
      </c>
      <c r="G1365" s="2">
        <v>0</v>
      </c>
      <c r="H1365" s="2">
        <v>0</v>
      </c>
      <c r="I1365" s="2">
        <v>0</v>
      </c>
      <c r="J1365" s="2">
        <v>0</v>
      </c>
      <c r="K1365" s="2">
        <v>7</v>
      </c>
      <c r="L1365" s="2" t="s">
        <v>29</v>
      </c>
      <c r="N1365" s="2">
        <v>2</v>
      </c>
      <c r="O1365" s="3">
        <v>43670.394166666672</v>
      </c>
      <c r="P1365" s="3">
        <v>43670.310833333337</v>
      </c>
      <c r="R1365" s="2" t="s">
        <v>2605</v>
      </c>
      <c r="T1365" s="2" t="s">
        <v>32</v>
      </c>
      <c r="U1365" s="2" t="s">
        <v>33</v>
      </c>
      <c r="V1365" s="2" t="s">
        <v>33</v>
      </c>
      <c r="X1365" s="2" t="s">
        <v>2607</v>
      </c>
      <c r="Y1365" s="3">
        <v>44063.395902777767</v>
      </c>
      <c r="Z1365" s="3">
        <v>44063.312569444453</v>
      </c>
      <c r="AB1365" s="2">
        <v>0</v>
      </c>
      <c r="AC1365" s="2" t="s">
        <v>3501</v>
      </c>
      <c r="AD1365" s="2">
        <v>0</v>
      </c>
      <c r="AE1365" s="2" t="s">
        <v>2851</v>
      </c>
      <c r="AF1365" s="2" t="s">
        <v>2852</v>
      </c>
      <c r="AG1365" s="2">
        <v>0</v>
      </c>
    </row>
    <row r="1366" spans="1:33" x14ac:dyDescent="0.2">
      <c r="A1366" s="2">
        <v>16565</v>
      </c>
      <c r="B1366" s="2">
        <f>VLOOKUP(A1366,liaison!A:B,2,FALSE)</f>
        <v>6205</v>
      </c>
      <c r="C1366" s="2">
        <f>VLOOKUP(B1366,ERP!A:E,2,FALSE)</f>
        <v>1</v>
      </c>
      <c r="D1366" s="2">
        <f>VLOOKUP(B1366,ERP!A:E,3,FALSE)</f>
        <v>20.2</v>
      </c>
      <c r="E1366" s="2">
        <f>VLOOKUP(B1366,ERP!A:E,4,FALSE)</f>
        <v>109</v>
      </c>
      <c r="F1366" s="2" t="str">
        <f>VLOOKUP(B1366,ERP!A:E,5,FALSE)</f>
        <v>instock</v>
      </c>
      <c r="G1366" s="2">
        <v>0</v>
      </c>
      <c r="H1366" s="2">
        <v>0</v>
      </c>
      <c r="I1366" s="2">
        <v>0</v>
      </c>
      <c r="J1366" s="2">
        <v>0</v>
      </c>
      <c r="K1366" s="2">
        <v>0</v>
      </c>
      <c r="L1366" s="2" t="s">
        <v>29</v>
      </c>
      <c r="N1366" s="2">
        <v>2</v>
      </c>
      <c r="O1366" s="3">
        <v>43670.394976851851</v>
      </c>
      <c r="P1366" s="3">
        <v>43670.311643518522</v>
      </c>
      <c r="R1366" s="2" t="s">
        <v>2609</v>
      </c>
      <c r="T1366" s="2" t="s">
        <v>32</v>
      </c>
      <c r="U1366" s="2" t="s">
        <v>33</v>
      </c>
      <c r="V1366" s="2" t="s">
        <v>33</v>
      </c>
      <c r="X1366" s="2" t="s">
        <v>2611</v>
      </c>
      <c r="Y1366" s="3">
        <v>44070.489618055559</v>
      </c>
      <c r="Z1366" s="3">
        <v>44070.406284722223</v>
      </c>
      <c r="AB1366" s="2">
        <v>0</v>
      </c>
      <c r="AC1366" s="2" t="s">
        <v>3502</v>
      </c>
      <c r="AD1366" s="2">
        <v>0</v>
      </c>
      <c r="AE1366" s="2" t="s">
        <v>2851</v>
      </c>
      <c r="AF1366" s="2" t="s">
        <v>2852</v>
      </c>
      <c r="AG1366" s="2">
        <v>0</v>
      </c>
    </row>
    <row r="1367" spans="1:33" x14ac:dyDescent="0.2">
      <c r="A1367" s="2">
        <v>16580</v>
      </c>
      <c r="B1367" s="2">
        <f>VLOOKUP(A1367,liaison!A:B,2,FALSE)</f>
        <v>6206</v>
      </c>
      <c r="C1367" s="2">
        <f>VLOOKUP(B1367,ERP!A:E,2,FALSE)</f>
        <v>1</v>
      </c>
      <c r="D1367" s="2">
        <f>VLOOKUP(B1367,ERP!A:E,3,FALSE)</f>
        <v>25.2</v>
      </c>
      <c r="E1367" s="2">
        <f>VLOOKUP(B1367,ERP!A:E,4,FALSE)</f>
        <v>120</v>
      </c>
      <c r="F1367" s="2" t="str">
        <f>VLOOKUP(B1367,ERP!A:E,5,FALSE)</f>
        <v>instock</v>
      </c>
      <c r="G1367" s="2">
        <v>0</v>
      </c>
      <c r="H1367" s="2">
        <v>0</v>
      </c>
      <c r="I1367" s="2">
        <v>0</v>
      </c>
      <c r="J1367" s="2">
        <v>0</v>
      </c>
      <c r="K1367" s="2">
        <v>41</v>
      </c>
      <c r="L1367" s="2" t="s">
        <v>29</v>
      </c>
      <c r="N1367" s="2">
        <v>2</v>
      </c>
      <c r="O1367" s="3">
        <v>43670.397083333337</v>
      </c>
      <c r="P1367" s="3">
        <v>43670.313750000001</v>
      </c>
      <c r="R1367" s="2" t="s">
        <v>2613</v>
      </c>
      <c r="T1367" s="2" t="s">
        <v>32</v>
      </c>
      <c r="U1367" s="2" t="s">
        <v>33</v>
      </c>
      <c r="V1367" s="2" t="s">
        <v>33</v>
      </c>
      <c r="X1367" s="2" t="s">
        <v>2615</v>
      </c>
      <c r="Y1367" s="3">
        <v>44070.425671296303</v>
      </c>
      <c r="Z1367" s="3">
        <v>44070.34233796296</v>
      </c>
      <c r="AB1367" s="2">
        <v>0</v>
      </c>
      <c r="AC1367" s="2" t="s">
        <v>3503</v>
      </c>
      <c r="AD1367" s="2">
        <v>0</v>
      </c>
      <c r="AE1367" s="2" t="s">
        <v>2851</v>
      </c>
      <c r="AF1367" s="2" t="s">
        <v>2852</v>
      </c>
      <c r="AG1367" s="2">
        <v>0</v>
      </c>
    </row>
    <row r="1368" spans="1:33" x14ac:dyDescent="0.2">
      <c r="A1368" s="2">
        <v>16077</v>
      </c>
      <c r="B1368" s="2">
        <f>VLOOKUP(A1368,liaison!A:B,2,FALSE)</f>
        <v>6207</v>
      </c>
      <c r="C1368" s="2">
        <f>VLOOKUP(B1368,ERP!A:E,2,FALSE)</f>
        <v>1</v>
      </c>
      <c r="D1368" s="2">
        <f>VLOOKUP(B1368,ERP!A:E,3,FALSE)</f>
        <v>25.2</v>
      </c>
      <c r="E1368" s="2">
        <f>VLOOKUP(B1368,ERP!A:E,4,FALSE)</f>
        <v>363</v>
      </c>
      <c r="F1368" s="2" t="str">
        <f>VLOOKUP(B1368,ERP!A:E,5,FALSE)</f>
        <v>instock</v>
      </c>
      <c r="G1368" s="2">
        <v>0</v>
      </c>
      <c r="H1368" s="2">
        <v>0</v>
      </c>
      <c r="I1368" s="2">
        <v>0</v>
      </c>
      <c r="J1368" s="2">
        <v>0</v>
      </c>
      <c r="K1368" s="2">
        <v>37</v>
      </c>
      <c r="L1368" s="2" t="s">
        <v>29</v>
      </c>
      <c r="N1368" s="2">
        <v>2</v>
      </c>
      <c r="O1368" s="3">
        <v>43670.398518518523</v>
      </c>
      <c r="P1368" s="3">
        <v>43670.315185185187</v>
      </c>
      <c r="R1368" s="2" t="s">
        <v>2617</v>
      </c>
      <c r="T1368" s="2" t="s">
        <v>32</v>
      </c>
      <c r="U1368" s="2" t="s">
        <v>33</v>
      </c>
      <c r="V1368" s="2" t="s">
        <v>33</v>
      </c>
      <c r="X1368" s="2" t="s">
        <v>2619</v>
      </c>
      <c r="Y1368" s="3">
        <v>44068.496550925927</v>
      </c>
      <c r="Z1368" s="3">
        <v>44068.413217592592</v>
      </c>
      <c r="AB1368" s="2">
        <v>0</v>
      </c>
      <c r="AC1368" s="2" t="s">
        <v>3504</v>
      </c>
      <c r="AD1368" s="2">
        <v>0</v>
      </c>
      <c r="AE1368" s="2" t="s">
        <v>2851</v>
      </c>
      <c r="AF1368" s="2" t="s">
        <v>2852</v>
      </c>
      <c r="AG1368" s="2">
        <v>0</v>
      </c>
    </row>
    <row r="1369" spans="1:33" x14ac:dyDescent="0.2">
      <c r="A1369" s="2">
        <v>13996</v>
      </c>
      <c r="B1369" s="2">
        <f>VLOOKUP(A1369,liaison!A:B,2,FALSE)</f>
        <v>6212</v>
      </c>
      <c r="C1369" s="2">
        <f>VLOOKUP(B1369,ERP!A:E,2,FALSE)</f>
        <v>1</v>
      </c>
      <c r="D1369" s="2">
        <f>VLOOKUP(B1369,ERP!A:E,3,FALSE)</f>
        <v>115</v>
      </c>
      <c r="E1369" s="2">
        <f>VLOOKUP(B1369,ERP!A:E,4,FALSE)</f>
        <v>2</v>
      </c>
      <c r="F1369" s="2" t="str">
        <f>VLOOKUP(B1369,ERP!A:E,5,FALSE)</f>
        <v>instock</v>
      </c>
      <c r="G1369" s="2">
        <v>0</v>
      </c>
      <c r="H1369" s="2">
        <v>0</v>
      </c>
      <c r="I1369" s="2">
        <v>0</v>
      </c>
      <c r="J1369" s="2">
        <v>0</v>
      </c>
      <c r="K1369" s="2">
        <v>2</v>
      </c>
      <c r="L1369" s="2" t="s">
        <v>29</v>
      </c>
      <c r="N1369" s="2">
        <v>2</v>
      </c>
      <c r="O1369" s="3">
        <v>43671.38144675926</v>
      </c>
      <c r="P1369" s="3">
        <v>43671.298113425917</v>
      </c>
      <c r="R1369" s="2" t="s">
        <v>2621</v>
      </c>
      <c r="T1369" s="2" t="s">
        <v>32</v>
      </c>
      <c r="U1369" s="2" t="s">
        <v>33</v>
      </c>
      <c r="V1369" s="2" t="s">
        <v>33</v>
      </c>
      <c r="X1369" s="2" t="s">
        <v>2622</v>
      </c>
      <c r="Y1369" s="3">
        <v>43998.396018518521</v>
      </c>
      <c r="Z1369" s="3">
        <v>43998.312685185178</v>
      </c>
      <c r="AB1369" s="2">
        <v>0</v>
      </c>
      <c r="AC1369" s="2" t="s">
        <v>3505</v>
      </c>
      <c r="AD1369" s="2">
        <v>0</v>
      </c>
      <c r="AE1369" s="2" t="s">
        <v>2851</v>
      </c>
      <c r="AF1369" s="2" t="s">
        <v>2852</v>
      </c>
      <c r="AG1369" s="2">
        <v>0</v>
      </c>
    </row>
    <row r="1370" spans="1:33" x14ac:dyDescent="0.2">
      <c r="A1370" s="2">
        <v>15072</v>
      </c>
      <c r="B1370" s="2">
        <f>VLOOKUP(A1370,liaison!A:B,2,FALSE)</f>
        <v>6213</v>
      </c>
      <c r="C1370" s="2">
        <f>VLOOKUP(B1370,ERP!A:E,2,FALSE)</f>
        <v>1</v>
      </c>
      <c r="D1370" s="2">
        <f>VLOOKUP(B1370,ERP!A:E,3,FALSE)</f>
        <v>121</v>
      </c>
      <c r="E1370" s="2">
        <f>VLOOKUP(B1370,ERP!A:E,4,FALSE)</f>
        <v>7</v>
      </c>
      <c r="F1370" s="2" t="str">
        <f>VLOOKUP(B1370,ERP!A:E,5,FALSE)</f>
        <v>instock</v>
      </c>
      <c r="G1370" s="2">
        <v>0</v>
      </c>
      <c r="H1370" s="2">
        <v>0</v>
      </c>
      <c r="I1370" s="2">
        <v>0</v>
      </c>
      <c r="J1370" s="2">
        <v>0</v>
      </c>
      <c r="K1370" s="2">
        <v>0</v>
      </c>
      <c r="L1370" s="2" t="s">
        <v>29</v>
      </c>
      <c r="N1370" s="2">
        <v>2</v>
      </c>
      <c r="O1370" s="3">
        <v>43671.382314814808</v>
      </c>
      <c r="P1370" s="3">
        <v>43671.298981481479</v>
      </c>
      <c r="R1370" s="2" t="s">
        <v>2624</v>
      </c>
      <c r="T1370" s="2" t="s">
        <v>32</v>
      </c>
      <c r="U1370" s="2" t="s">
        <v>33</v>
      </c>
      <c r="V1370" s="2" t="s">
        <v>33</v>
      </c>
      <c r="X1370" s="2" t="s">
        <v>2625</v>
      </c>
      <c r="Y1370" s="3">
        <v>44007.395902777767</v>
      </c>
      <c r="Z1370" s="3">
        <v>44007.312569444453</v>
      </c>
      <c r="AB1370" s="2">
        <v>0</v>
      </c>
      <c r="AC1370" s="2" t="s">
        <v>3506</v>
      </c>
      <c r="AD1370" s="2">
        <v>0</v>
      </c>
      <c r="AE1370" s="2" t="s">
        <v>2851</v>
      </c>
      <c r="AF1370" s="2" t="s">
        <v>2852</v>
      </c>
      <c r="AG1370" s="2">
        <v>0</v>
      </c>
    </row>
    <row r="1371" spans="1:33" x14ac:dyDescent="0.2">
      <c r="A1371" s="2">
        <v>11601</v>
      </c>
      <c r="B1371" s="2">
        <f>VLOOKUP(A1371,liaison!A:B,2,FALSE)</f>
        <v>6214</v>
      </c>
      <c r="C1371" s="2">
        <f>VLOOKUP(B1371,ERP!A:E,2,FALSE)</f>
        <v>1</v>
      </c>
      <c r="D1371" s="2">
        <f>VLOOKUP(B1371,ERP!A:E,3,FALSE)</f>
        <v>99</v>
      </c>
      <c r="E1371" s="2">
        <f>VLOOKUP(B1371,ERP!A:E,4,FALSE)</f>
        <v>7</v>
      </c>
      <c r="F1371" s="2" t="str">
        <f>VLOOKUP(B1371,ERP!A:E,5,FALSE)</f>
        <v>instock</v>
      </c>
      <c r="G1371" s="2">
        <v>0</v>
      </c>
      <c r="H1371" s="2">
        <v>0</v>
      </c>
      <c r="I1371" s="2">
        <v>0</v>
      </c>
      <c r="J1371" s="2">
        <v>0</v>
      </c>
      <c r="K1371" s="2">
        <v>0</v>
      </c>
      <c r="L1371" s="2" t="s">
        <v>29</v>
      </c>
      <c r="N1371" s="2">
        <v>2</v>
      </c>
      <c r="O1371" s="3">
        <v>43671.385891203703</v>
      </c>
      <c r="P1371" s="3">
        <v>43671.302557870367</v>
      </c>
      <c r="R1371" s="2" t="s">
        <v>2627</v>
      </c>
      <c r="T1371" s="2" t="s">
        <v>32</v>
      </c>
      <c r="U1371" s="2" t="s">
        <v>33</v>
      </c>
      <c r="V1371" s="2" t="s">
        <v>33</v>
      </c>
      <c r="X1371" s="2" t="s">
        <v>2629</v>
      </c>
      <c r="Y1371" s="3">
        <v>44016.482662037037</v>
      </c>
      <c r="Z1371" s="3">
        <v>44016.399328703701</v>
      </c>
      <c r="AB1371" s="2">
        <v>0</v>
      </c>
      <c r="AC1371" s="2" t="s">
        <v>3507</v>
      </c>
      <c r="AD1371" s="2">
        <v>0</v>
      </c>
      <c r="AE1371" s="2" t="s">
        <v>2851</v>
      </c>
      <c r="AF1371" s="2" t="s">
        <v>2852</v>
      </c>
      <c r="AG1371" s="2">
        <v>0</v>
      </c>
    </row>
    <row r="1372" spans="1:33" x14ac:dyDescent="0.2">
      <c r="A1372" s="2">
        <v>12790</v>
      </c>
      <c r="B1372" s="2">
        <f>VLOOKUP(A1372,liaison!A:B,2,FALSE)</f>
        <v>6215</v>
      </c>
      <c r="C1372" s="2">
        <f>VLOOKUP(B1372,ERP!A:E,2,FALSE)</f>
        <v>1</v>
      </c>
      <c r="D1372" s="2">
        <f>VLOOKUP(B1372,ERP!A:E,3,FALSE)</f>
        <v>115</v>
      </c>
      <c r="E1372" s="2">
        <f>VLOOKUP(B1372,ERP!A:E,4,FALSE)</f>
        <v>4</v>
      </c>
      <c r="F1372" s="2" t="str">
        <f>VLOOKUP(B1372,ERP!A:E,5,FALSE)</f>
        <v>instock</v>
      </c>
      <c r="G1372" s="2">
        <v>0</v>
      </c>
      <c r="H1372" s="2">
        <v>0</v>
      </c>
      <c r="I1372" s="2">
        <v>0</v>
      </c>
      <c r="J1372" s="2">
        <v>0</v>
      </c>
      <c r="K1372" s="2">
        <v>0</v>
      </c>
      <c r="L1372" s="2" t="s">
        <v>29</v>
      </c>
      <c r="N1372" s="2">
        <v>2</v>
      </c>
      <c r="O1372" s="3">
        <v>43671.396018518521</v>
      </c>
      <c r="P1372" s="3">
        <v>43671.312685185178</v>
      </c>
      <c r="R1372" s="2" t="s">
        <v>2631</v>
      </c>
      <c r="T1372" s="2" t="s">
        <v>32</v>
      </c>
      <c r="U1372" s="2" t="s">
        <v>33</v>
      </c>
      <c r="V1372" s="2" t="s">
        <v>33</v>
      </c>
      <c r="X1372" s="2" t="s">
        <v>2632</v>
      </c>
      <c r="Y1372" s="3">
        <v>43773.396122685182</v>
      </c>
      <c r="Z1372" s="3">
        <v>43773.354456018518</v>
      </c>
      <c r="AB1372" s="2">
        <v>0</v>
      </c>
      <c r="AC1372" s="2" t="s">
        <v>3508</v>
      </c>
      <c r="AD1372" s="2">
        <v>0</v>
      </c>
      <c r="AE1372" s="2" t="s">
        <v>2851</v>
      </c>
      <c r="AF1372" s="2" t="s">
        <v>2852</v>
      </c>
      <c r="AG1372" s="2">
        <v>0</v>
      </c>
    </row>
    <row r="1373" spans="1:33" x14ac:dyDescent="0.2">
      <c r="A1373" s="2">
        <v>15070</v>
      </c>
      <c r="B1373" s="2">
        <f>VLOOKUP(A1373,liaison!A:B,2,FALSE)</f>
        <v>6216</v>
      </c>
      <c r="C1373" s="2">
        <f>VLOOKUP(B1373,ERP!A:E,2,FALSE)</f>
        <v>1</v>
      </c>
      <c r="D1373" s="2">
        <f>VLOOKUP(B1373,ERP!A:E,3,FALSE)</f>
        <v>121</v>
      </c>
      <c r="E1373" s="2">
        <f>VLOOKUP(B1373,ERP!A:E,4,FALSE)</f>
        <v>6</v>
      </c>
      <c r="F1373" s="2" t="str">
        <f>VLOOKUP(B1373,ERP!A:E,5,FALSE)</f>
        <v>instock</v>
      </c>
      <c r="G1373" s="2">
        <v>0</v>
      </c>
      <c r="H1373" s="2">
        <v>0</v>
      </c>
      <c r="I1373" s="2">
        <v>0</v>
      </c>
      <c r="J1373" s="2">
        <v>0</v>
      </c>
      <c r="K1373" s="2">
        <v>0</v>
      </c>
      <c r="L1373" s="2" t="s">
        <v>29</v>
      </c>
      <c r="N1373" s="2">
        <v>2</v>
      </c>
      <c r="O1373" s="3">
        <v>43671.396631944437</v>
      </c>
      <c r="P1373" s="3">
        <v>43671.313298611109</v>
      </c>
      <c r="R1373" s="2" t="s">
        <v>2634</v>
      </c>
      <c r="T1373" s="2" t="s">
        <v>32</v>
      </c>
      <c r="U1373" s="2" t="s">
        <v>33</v>
      </c>
      <c r="V1373" s="2" t="s">
        <v>33</v>
      </c>
      <c r="X1373" s="2" t="s">
        <v>2635</v>
      </c>
      <c r="Y1373" s="3">
        <v>44042.395925925928</v>
      </c>
      <c r="Z1373" s="3">
        <v>44042.312592592592</v>
      </c>
      <c r="AB1373" s="2">
        <v>0</v>
      </c>
      <c r="AC1373" s="2" t="s">
        <v>3509</v>
      </c>
      <c r="AD1373" s="2">
        <v>0</v>
      </c>
      <c r="AE1373" s="2" t="s">
        <v>2851</v>
      </c>
      <c r="AF1373" s="2" t="s">
        <v>2852</v>
      </c>
      <c r="AG1373" s="2">
        <v>0</v>
      </c>
    </row>
    <row r="1374" spans="1:33" x14ac:dyDescent="0.2">
      <c r="A1374" s="2">
        <v>16096</v>
      </c>
      <c r="B1374" s="2">
        <f>VLOOKUP(A1374,liaison!A:B,2,FALSE)</f>
        <v>6221</v>
      </c>
      <c r="C1374" s="2">
        <f>VLOOKUP(B1374,ERP!A:E,2,FALSE)</f>
        <v>1</v>
      </c>
      <c r="D1374" s="2">
        <f>VLOOKUP(B1374,ERP!A:E,3,FALSE)</f>
        <v>23.5</v>
      </c>
      <c r="E1374" s="2">
        <f>VLOOKUP(B1374,ERP!A:E,4,FALSE)</f>
        <v>3</v>
      </c>
      <c r="F1374" s="2" t="str">
        <f>VLOOKUP(B1374,ERP!A:E,5,FALSE)</f>
        <v>instock</v>
      </c>
      <c r="G1374" s="2">
        <v>0</v>
      </c>
      <c r="H1374" s="2">
        <v>0</v>
      </c>
      <c r="I1374" s="2">
        <v>0</v>
      </c>
      <c r="J1374" s="2">
        <v>0</v>
      </c>
      <c r="K1374" s="2">
        <v>0</v>
      </c>
      <c r="L1374" s="2" t="s">
        <v>29</v>
      </c>
      <c r="N1374" s="2">
        <v>2</v>
      </c>
      <c r="O1374" s="3">
        <v>43672.41207175926</v>
      </c>
      <c r="P1374" s="3">
        <v>43672.328738425917</v>
      </c>
      <c r="R1374" s="2" t="s">
        <v>2637</v>
      </c>
      <c r="T1374" s="2" t="s">
        <v>32</v>
      </c>
      <c r="U1374" s="2" t="s">
        <v>33</v>
      </c>
      <c r="V1374" s="2" t="s">
        <v>33</v>
      </c>
      <c r="X1374" s="2" t="s">
        <v>2639</v>
      </c>
      <c r="Y1374" s="3">
        <v>44062.746550925927</v>
      </c>
      <c r="Z1374" s="3">
        <v>44062.663217592592</v>
      </c>
      <c r="AB1374" s="2">
        <v>0</v>
      </c>
      <c r="AC1374" s="2" t="s">
        <v>3510</v>
      </c>
      <c r="AD1374" s="2">
        <v>0</v>
      </c>
      <c r="AE1374" s="2" t="s">
        <v>2851</v>
      </c>
      <c r="AF1374" s="2" t="s">
        <v>2852</v>
      </c>
      <c r="AG1374" s="2">
        <v>0</v>
      </c>
    </row>
    <row r="1375" spans="1:33" x14ac:dyDescent="0.2">
      <c r="A1375" s="2">
        <v>7032</v>
      </c>
      <c r="B1375" s="2">
        <f>VLOOKUP(A1375,liaison!A:B,2,FALSE)</f>
        <v>6222</v>
      </c>
      <c r="C1375" s="2">
        <f>VLOOKUP(B1375,ERP!A:E,2,FALSE)</f>
        <v>1</v>
      </c>
      <c r="D1375" s="2">
        <f>VLOOKUP(B1375,ERP!A:E,3,FALSE)</f>
        <v>26.4</v>
      </c>
      <c r="E1375" s="2">
        <f>VLOOKUP(B1375,ERP!A:E,4,FALSE)</f>
        <v>10</v>
      </c>
      <c r="F1375" s="2" t="str">
        <f>VLOOKUP(B1375,ERP!A:E,5,FALSE)</f>
        <v>instock</v>
      </c>
      <c r="G1375" s="2">
        <v>0</v>
      </c>
      <c r="H1375" s="2">
        <v>0</v>
      </c>
      <c r="I1375" s="2">
        <v>0</v>
      </c>
      <c r="J1375" s="2">
        <v>0</v>
      </c>
      <c r="K1375" s="2">
        <v>0</v>
      </c>
      <c r="L1375" s="2" t="s">
        <v>29</v>
      </c>
      <c r="N1375" s="2">
        <v>2</v>
      </c>
      <c r="O1375" s="3">
        <v>43672.43550925926</v>
      </c>
      <c r="P1375" s="3">
        <v>43672.352175925917</v>
      </c>
      <c r="R1375" s="2" t="s">
        <v>2641</v>
      </c>
      <c r="T1375" s="2" t="s">
        <v>32</v>
      </c>
      <c r="U1375" s="2" t="s">
        <v>33</v>
      </c>
      <c r="V1375" s="2" t="s">
        <v>33</v>
      </c>
      <c r="X1375" s="2" t="s">
        <v>2643</v>
      </c>
      <c r="Y1375" s="3">
        <v>44009.600729166668</v>
      </c>
      <c r="Z1375" s="3">
        <v>44009.517395833333</v>
      </c>
      <c r="AB1375" s="2">
        <v>0</v>
      </c>
      <c r="AC1375" s="2" t="s">
        <v>3511</v>
      </c>
      <c r="AD1375" s="2">
        <v>0</v>
      </c>
      <c r="AE1375" s="2" t="s">
        <v>2851</v>
      </c>
      <c r="AF1375" s="2" t="s">
        <v>2852</v>
      </c>
      <c r="AG1375" s="2">
        <v>0</v>
      </c>
    </row>
    <row r="1376" spans="1:33" x14ac:dyDescent="0.2">
      <c r="A1376" s="2">
        <v>15324</v>
      </c>
      <c r="B1376" s="2">
        <f>VLOOKUP(A1376,liaison!A:B,2,FALSE)</f>
        <v>6223</v>
      </c>
      <c r="C1376" s="2">
        <f>VLOOKUP(B1376,ERP!A:E,2,FALSE)</f>
        <v>1</v>
      </c>
      <c r="D1376" s="2">
        <f>VLOOKUP(B1376,ERP!A:E,3,FALSE)</f>
        <v>26.7</v>
      </c>
      <c r="E1376" s="2">
        <f>VLOOKUP(B1376,ERP!A:E,4,FALSE)</f>
        <v>1</v>
      </c>
      <c r="F1376" s="2" t="str">
        <f>VLOOKUP(B1376,ERP!A:E,5,FALSE)</f>
        <v>instock</v>
      </c>
      <c r="G1376" s="2">
        <v>0</v>
      </c>
      <c r="H1376" s="2">
        <v>0</v>
      </c>
      <c r="I1376" s="2">
        <v>0</v>
      </c>
      <c r="J1376" s="2">
        <v>0</v>
      </c>
      <c r="K1376" s="2">
        <v>6</v>
      </c>
      <c r="L1376" s="2" t="s">
        <v>29</v>
      </c>
      <c r="N1376" s="2">
        <v>2</v>
      </c>
      <c r="O1376" s="3">
        <v>43672.447546296287</v>
      </c>
      <c r="P1376" s="3">
        <v>43672.364212962973</v>
      </c>
      <c r="R1376" s="2" t="s">
        <v>2645</v>
      </c>
      <c r="T1376" s="2" t="s">
        <v>32</v>
      </c>
      <c r="U1376" s="2" t="s">
        <v>33</v>
      </c>
      <c r="V1376" s="2" t="s">
        <v>33</v>
      </c>
      <c r="X1376" s="2" t="s">
        <v>2647</v>
      </c>
      <c r="Y1376" s="3">
        <v>44042.482662037037</v>
      </c>
      <c r="Z1376" s="3">
        <v>44042.399328703701</v>
      </c>
      <c r="AB1376" s="2">
        <v>0</v>
      </c>
      <c r="AC1376" s="2" t="s">
        <v>3512</v>
      </c>
      <c r="AD1376" s="2">
        <v>0</v>
      </c>
      <c r="AE1376" s="2" t="s">
        <v>2851</v>
      </c>
      <c r="AF1376" s="2" t="s">
        <v>2852</v>
      </c>
      <c r="AG1376" s="2">
        <v>0</v>
      </c>
    </row>
    <row r="1377" spans="1:33" x14ac:dyDescent="0.2">
      <c r="A1377" s="2">
        <v>15162</v>
      </c>
      <c r="B1377" s="2">
        <f>VLOOKUP(A1377,liaison!A:B,2,FALSE)</f>
        <v>6225</v>
      </c>
      <c r="C1377" s="2">
        <f>VLOOKUP(B1377,ERP!A:E,2,FALSE)</f>
        <v>1</v>
      </c>
      <c r="D1377" s="2">
        <f>VLOOKUP(B1377,ERP!A:E,3,FALSE)</f>
        <v>20.399999999999999</v>
      </c>
      <c r="E1377" s="2">
        <f>VLOOKUP(B1377,ERP!A:E,4,FALSE)</f>
        <v>0</v>
      </c>
      <c r="F1377" s="2" t="str">
        <f>VLOOKUP(B1377,ERP!A:E,5,FALSE)</f>
        <v>outofstock</v>
      </c>
      <c r="G1377" s="2">
        <v>0</v>
      </c>
      <c r="H1377" s="2">
        <v>0</v>
      </c>
      <c r="I1377" s="2">
        <v>0</v>
      </c>
      <c r="J1377" s="2">
        <v>0</v>
      </c>
      <c r="K1377" s="2">
        <v>4</v>
      </c>
      <c r="L1377" s="2" t="s">
        <v>29</v>
      </c>
      <c r="N1377" s="2">
        <v>2</v>
      </c>
      <c r="O1377" s="3">
        <v>43676.620682870373</v>
      </c>
      <c r="P1377" s="3">
        <v>43676.537349537037</v>
      </c>
      <c r="R1377" s="2" t="s">
        <v>2649</v>
      </c>
      <c r="T1377" s="2" t="s">
        <v>32</v>
      </c>
      <c r="U1377" s="2" t="s">
        <v>33</v>
      </c>
      <c r="V1377" s="2" t="s">
        <v>33</v>
      </c>
      <c r="X1377" s="2" t="s">
        <v>2651</v>
      </c>
      <c r="Y1377" s="3">
        <v>44008.395925925928</v>
      </c>
      <c r="Z1377" s="3">
        <v>44008.312592592592</v>
      </c>
      <c r="AB1377" s="2">
        <v>0</v>
      </c>
      <c r="AC1377" s="2" t="s">
        <v>3513</v>
      </c>
      <c r="AD1377" s="2">
        <v>0</v>
      </c>
      <c r="AE1377" s="2" t="s">
        <v>2851</v>
      </c>
      <c r="AF1377" s="2" t="s">
        <v>2852</v>
      </c>
      <c r="AG1377" s="2">
        <v>0</v>
      </c>
    </row>
    <row r="1378" spans="1:33" x14ac:dyDescent="0.2">
      <c r="A1378" s="2">
        <v>15161</v>
      </c>
      <c r="B1378" s="2">
        <f>VLOOKUP(A1378,liaison!A:B,2,FALSE)</f>
        <v>6226</v>
      </c>
      <c r="C1378" s="2">
        <f>VLOOKUP(B1378,ERP!A:E,2,FALSE)</f>
        <v>1</v>
      </c>
      <c r="D1378" s="2">
        <f>VLOOKUP(B1378,ERP!A:E,3,FALSE)</f>
        <v>20.399999999999999</v>
      </c>
      <c r="E1378" s="2">
        <f>VLOOKUP(B1378,ERP!A:E,4,FALSE)</f>
        <v>0</v>
      </c>
      <c r="F1378" s="2" t="str">
        <f>VLOOKUP(B1378,ERP!A:E,5,FALSE)</f>
        <v>outofstock</v>
      </c>
      <c r="G1378" s="2">
        <v>0</v>
      </c>
      <c r="H1378" s="2">
        <v>0</v>
      </c>
      <c r="I1378" s="2">
        <v>0</v>
      </c>
      <c r="J1378" s="2">
        <v>0</v>
      </c>
      <c r="K1378" s="2">
        <v>0</v>
      </c>
      <c r="L1378" s="2" t="s">
        <v>29</v>
      </c>
      <c r="N1378" s="2">
        <v>2</v>
      </c>
      <c r="O1378" s="3">
        <v>43676.624525462961</v>
      </c>
      <c r="P1378" s="3">
        <v>43676.541192129633</v>
      </c>
      <c r="R1378" s="2" t="s">
        <v>2653</v>
      </c>
      <c r="T1378" s="2" t="s">
        <v>32</v>
      </c>
      <c r="U1378" s="2" t="s">
        <v>33</v>
      </c>
      <c r="V1378" s="2" t="s">
        <v>33</v>
      </c>
      <c r="X1378" s="2" t="s">
        <v>2655</v>
      </c>
      <c r="Y1378" s="3">
        <v>43871.395937499998</v>
      </c>
      <c r="Z1378" s="3">
        <v>43871.354270833333</v>
      </c>
      <c r="AB1378" s="2">
        <v>0</v>
      </c>
      <c r="AC1378" s="2" t="s">
        <v>3514</v>
      </c>
      <c r="AD1378" s="2">
        <v>0</v>
      </c>
      <c r="AE1378" s="2" t="s">
        <v>2851</v>
      </c>
      <c r="AF1378" s="2" t="s">
        <v>2852</v>
      </c>
      <c r="AG1378" s="2">
        <v>0</v>
      </c>
    </row>
    <row r="1379" spans="1:33" x14ac:dyDescent="0.2">
      <c r="A1379" s="2">
        <v>15163</v>
      </c>
      <c r="B1379" s="2">
        <f>VLOOKUP(A1379,liaison!A:B,2,FALSE)</f>
        <v>6227</v>
      </c>
      <c r="C1379" s="2">
        <f>VLOOKUP(B1379,ERP!A:E,2,FALSE)</f>
        <v>1</v>
      </c>
      <c r="D1379" s="2">
        <f>VLOOKUP(B1379,ERP!A:E,3,FALSE)</f>
        <v>40.200000000000003</v>
      </c>
      <c r="E1379" s="2">
        <f>VLOOKUP(B1379,ERP!A:E,4,FALSE)</f>
        <v>15</v>
      </c>
      <c r="F1379" s="2" t="str">
        <f>VLOOKUP(B1379,ERP!A:E,5,FALSE)</f>
        <v>instock</v>
      </c>
      <c r="G1379" s="2">
        <v>0</v>
      </c>
      <c r="H1379" s="2">
        <v>0</v>
      </c>
      <c r="I1379" s="2">
        <v>0</v>
      </c>
      <c r="J1379" s="2">
        <v>0</v>
      </c>
      <c r="K1379" s="2">
        <v>1</v>
      </c>
      <c r="L1379" s="2" t="s">
        <v>29</v>
      </c>
      <c r="N1379" s="2">
        <v>2</v>
      </c>
      <c r="O1379" s="3">
        <v>43676.627662037034</v>
      </c>
      <c r="P1379" s="3">
        <v>43676.544328703712</v>
      </c>
      <c r="R1379" s="2" t="s">
        <v>2657</v>
      </c>
      <c r="T1379" s="2" t="s">
        <v>32</v>
      </c>
      <c r="U1379" s="2" t="s">
        <v>33</v>
      </c>
      <c r="V1379" s="2" t="s">
        <v>33</v>
      </c>
      <c r="X1379" s="2" t="s">
        <v>2659</v>
      </c>
      <c r="Y1379" s="3">
        <v>44044.475729166668</v>
      </c>
      <c r="Z1379" s="3">
        <v>44044.392395833333</v>
      </c>
      <c r="AB1379" s="2">
        <v>0</v>
      </c>
      <c r="AC1379" s="2" t="s">
        <v>3515</v>
      </c>
      <c r="AD1379" s="2">
        <v>0</v>
      </c>
      <c r="AE1379" s="2" t="s">
        <v>2851</v>
      </c>
      <c r="AF1379" s="2" t="s">
        <v>2852</v>
      </c>
      <c r="AG1379" s="2">
        <v>0</v>
      </c>
    </row>
    <row r="1380" spans="1:33" x14ac:dyDescent="0.2">
      <c r="A1380" s="2">
        <v>16273</v>
      </c>
      <c r="B1380" s="2">
        <f>VLOOKUP(A1380,liaison!A:B,2,FALSE)</f>
        <v>6278</v>
      </c>
      <c r="C1380" s="2">
        <f>VLOOKUP(B1380,ERP!A:E,2,FALSE)</f>
        <v>1</v>
      </c>
      <c r="D1380" s="2">
        <f>VLOOKUP(B1380,ERP!A:E,3,FALSE)</f>
        <v>9</v>
      </c>
      <c r="E1380" s="2">
        <f>VLOOKUP(B1380,ERP!A:E,4,FALSE)</f>
        <v>69</v>
      </c>
      <c r="F1380" s="2" t="str">
        <f>VLOOKUP(B1380,ERP!A:E,5,FALSE)</f>
        <v>instock</v>
      </c>
      <c r="G1380" s="2">
        <v>0</v>
      </c>
      <c r="H1380" s="2">
        <v>0</v>
      </c>
      <c r="I1380" s="2">
        <v>0</v>
      </c>
      <c r="J1380" s="2">
        <v>0</v>
      </c>
      <c r="K1380" s="2">
        <v>5</v>
      </c>
      <c r="L1380" s="2" t="s">
        <v>29</v>
      </c>
      <c r="N1380" s="2">
        <v>2</v>
      </c>
      <c r="O1380" s="3">
        <v>43718.477465277778</v>
      </c>
      <c r="P1380" s="3">
        <v>43718.394131944442</v>
      </c>
      <c r="R1380" s="2" t="s">
        <v>2661</v>
      </c>
      <c r="T1380" s="2" t="s">
        <v>32</v>
      </c>
      <c r="U1380" s="2" t="s">
        <v>33</v>
      </c>
      <c r="V1380" s="2" t="s">
        <v>33</v>
      </c>
      <c r="X1380" s="2" t="s">
        <v>2663</v>
      </c>
      <c r="Y1380" s="3">
        <v>44055.725729166668</v>
      </c>
      <c r="Z1380" s="3">
        <v>44055.642395833333</v>
      </c>
      <c r="AB1380" s="2">
        <v>0</v>
      </c>
      <c r="AC1380" s="2" t="s">
        <v>3516</v>
      </c>
      <c r="AD1380" s="2">
        <v>0</v>
      </c>
      <c r="AE1380" s="2" t="s">
        <v>2851</v>
      </c>
      <c r="AF1380" s="2" t="s">
        <v>2852</v>
      </c>
      <c r="AG1380" s="2">
        <v>0</v>
      </c>
    </row>
    <row r="1381" spans="1:33" x14ac:dyDescent="0.2">
      <c r="A1381" s="2">
        <v>16247</v>
      </c>
      <c r="B1381" s="2">
        <f>VLOOKUP(A1381,liaison!A:B,2,FALSE)</f>
        <v>6279</v>
      </c>
      <c r="C1381" s="2">
        <f>VLOOKUP(B1381,ERP!A:E,2,FALSE)</f>
        <v>1</v>
      </c>
      <c r="D1381" s="2">
        <f>VLOOKUP(B1381,ERP!A:E,3,FALSE)</f>
        <v>45.9</v>
      </c>
      <c r="E1381" s="2">
        <f>VLOOKUP(B1381,ERP!A:E,4,FALSE)</f>
        <v>10</v>
      </c>
      <c r="F1381" s="2" t="str">
        <f>VLOOKUP(B1381,ERP!A:E,5,FALSE)</f>
        <v>instock</v>
      </c>
      <c r="G1381" s="2">
        <v>0</v>
      </c>
      <c r="H1381" s="2">
        <v>0</v>
      </c>
      <c r="I1381" s="2">
        <v>0</v>
      </c>
      <c r="J1381" s="2">
        <v>0</v>
      </c>
      <c r="K1381" s="2">
        <v>0</v>
      </c>
      <c r="L1381" s="2" t="s">
        <v>29</v>
      </c>
      <c r="N1381" s="2">
        <v>2</v>
      </c>
      <c r="O1381" s="3">
        <v>43718.481678240743</v>
      </c>
      <c r="P1381" s="3">
        <v>43718.398344907408</v>
      </c>
      <c r="R1381" s="2" t="s">
        <v>2665</v>
      </c>
      <c r="T1381" s="2" t="s">
        <v>32</v>
      </c>
      <c r="U1381" s="2" t="s">
        <v>33</v>
      </c>
      <c r="V1381" s="2" t="s">
        <v>33</v>
      </c>
      <c r="X1381" s="2" t="s">
        <v>2667</v>
      </c>
      <c r="Y1381" s="3">
        <v>43964.725740740738</v>
      </c>
      <c r="Z1381" s="3">
        <v>43964.642407407409</v>
      </c>
      <c r="AB1381" s="2">
        <v>0</v>
      </c>
      <c r="AC1381" s="2" t="s">
        <v>3517</v>
      </c>
      <c r="AD1381" s="2">
        <v>0</v>
      </c>
      <c r="AE1381" s="2" t="s">
        <v>2851</v>
      </c>
      <c r="AF1381" s="2" t="s">
        <v>2852</v>
      </c>
      <c r="AG1381" s="2">
        <v>0</v>
      </c>
    </row>
    <row r="1382" spans="1:33" x14ac:dyDescent="0.2">
      <c r="A1382" s="2">
        <v>15654</v>
      </c>
      <c r="B1382" s="2">
        <f>VLOOKUP(A1382,liaison!A:B,2,FALSE)</f>
        <v>6280</v>
      </c>
      <c r="C1382" s="2">
        <f>VLOOKUP(B1382,ERP!A:E,2,FALSE)</f>
        <v>1</v>
      </c>
      <c r="D1382" s="2">
        <f>VLOOKUP(B1382,ERP!A:E,3,FALSE)</f>
        <v>10.4</v>
      </c>
      <c r="E1382" s="2">
        <f>VLOOKUP(B1382,ERP!A:E,4,FALSE)</f>
        <v>0</v>
      </c>
      <c r="F1382" s="2" t="str">
        <f>VLOOKUP(B1382,ERP!A:E,5,FALSE)</f>
        <v>outofstock</v>
      </c>
      <c r="G1382" s="2">
        <v>0</v>
      </c>
      <c r="H1382" s="2">
        <v>0</v>
      </c>
      <c r="I1382" s="2">
        <v>0</v>
      </c>
      <c r="J1382" s="2">
        <v>0</v>
      </c>
      <c r="K1382" s="2">
        <v>0</v>
      </c>
      <c r="L1382" s="2" t="s">
        <v>29</v>
      </c>
      <c r="N1382" s="2">
        <v>2</v>
      </c>
      <c r="O1382" s="3">
        <v>43718.484826388893</v>
      </c>
      <c r="P1382" s="3">
        <v>43718.401493055557</v>
      </c>
      <c r="R1382" s="2" t="s">
        <v>2669</v>
      </c>
      <c r="T1382" s="2" t="s">
        <v>32</v>
      </c>
      <c r="U1382" s="2" t="s">
        <v>33</v>
      </c>
      <c r="V1382" s="2" t="s">
        <v>33</v>
      </c>
      <c r="X1382" s="2" t="s">
        <v>2671</v>
      </c>
      <c r="Y1382" s="3">
        <v>43740.399699074071</v>
      </c>
      <c r="Z1382" s="3">
        <v>43740.316365740742</v>
      </c>
      <c r="AB1382" s="2">
        <v>0</v>
      </c>
      <c r="AC1382" s="2" t="s">
        <v>3518</v>
      </c>
      <c r="AD1382" s="2">
        <v>0</v>
      </c>
      <c r="AE1382" s="2" t="s">
        <v>2851</v>
      </c>
      <c r="AF1382" s="2" t="s">
        <v>2852</v>
      </c>
      <c r="AG1382" s="2">
        <v>0</v>
      </c>
    </row>
    <row r="1383" spans="1:33" x14ac:dyDescent="0.2">
      <c r="A1383" s="2">
        <v>15710</v>
      </c>
      <c r="B1383" s="2">
        <f>VLOOKUP(A1383,liaison!A:B,2,FALSE)</f>
        <v>6299</v>
      </c>
      <c r="C1383" s="2">
        <f>VLOOKUP(B1383,ERP!A:E,2,FALSE)</f>
        <v>1</v>
      </c>
      <c r="D1383" s="2">
        <f>VLOOKUP(B1383,ERP!A:E,3,FALSE)</f>
        <v>78</v>
      </c>
      <c r="E1383" s="2">
        <f>VLOOKUP(B1383,ERP!A:E,4,FALSE)</f>
        <v>10</v>
      </c>
      <c r="F1383" s="2" t="str">
        <f>VLOOKUP(B1383,ERP!A:E,5,FALSE)</f>
        <v>instock</v>
      </c>
      <c r="G1383" s="2">
        <v>0</v>
      </c>
      <c r="H1383" s="2">
        <v>0</v>
      </c>
      <c r="I1383" s="2">
        <v>0</v>
      </c>
      <c r="J1383" s="2">
        <v>0</v>
      </c>
      <c r="K1383" s="2">
        <v>0</v>
      </c>
      <c r="L1383" s="2" t="s">
        <v>29</v>
      </c>
      <c r="N1383" s="2">
        <v>2</v>
      </c>
      <c r="O1383" s="3">
        <v>43743.448784722219</v>
      </c>
      <c r="P1383" s="3">
        <v>43743.365451388891</v>
      </c>
      <c r="R1383" s="2" t="s">
        <v>2673</v>
      </c>
      <c r="T1383" s="2" t="s">
        <v>32</v>
      </c>
      <c r="U1383" s="2" t="s">
        <v>33</v>
      </c>
      <c r="V1383" s="2" t="s">
        <v>33</v>
      </c>
      <c r="X1383" s="2" t="s">
        <v>2675</v>
      </c>
      <c r="Y1383" s="3">
        <v>44015.395972222221</v>
      </c>
      <c r="Z1383" s="3">
        <v>44015.312638888892</v>
      </c>
      <c r="AB1383" s="2">
        <v>0</v>
      </c>
      <c r="AC1383" s="2" t="s">
        <v>3519</v>
      </c>
      <c r="AD1383" s="2">
        <v>0</v>
      </c>
      <c r="AE1383" s="2" t="s">
        <v>2851</v>
      </c>
      <c r="AF1383" s="2" t="s">
        <v>2852</v>
      </c>
      <c r="AG1383" s="2">
        <v>0</v>
      </c>
    </row>
    <row r="1384" spans="1:33" x14ac:dyDescent="0.2">
      <c r="A1384" s="2">
        <v>15745</v>
      </c>
      <c r="B1384" s="2">
        <f>VLOOKUP(A1384,liaison!A:B,2,FALSE)</f>
        <v>6301</v>
      </c>
      <c r="C1384" s="2">
        <f>VLOOKUP(B1384,ERP!A:E,2,FALSE)</f>
        <v>1</v>
      </c>
      <c r="D1384" s="2">
        <f>VLOOKUP(B1384,ERP!A:E,3,FALSE)</f>
        <v>40.5</v>
      </c>
      <c r="E1384" s="2">
        <f>VLOOKUP(B1384,ERP!A:E,4,FALSE)</f>
        <v>20</v>
      </c>
      <c r="F1384" s="2" t="str">
        <f>VLOOKUP(B1384,ERP!A:E,5,FALSE)</f>
        <v>instock</v>
      </c>
      <c r="G1384" s="2">
        <v>0</v>
      </c>
      <c r="H1384" s="2">
        <v>0</v>
      </c>
      <c r="I1384" s="2">
        <v>0</v>
      </c>
      <c r="J1384" s="2">
        <v>0</v>
      </c>
      <c r="K1384" s="2">
        <v>0</v>
      </c>
      <c r="L1384" s="2" t="s">
        <v>29</v>
      </c>
      <c r="N1384" s="2">
        <v>2</v>
      </c>
      <c r="O1384" s="3">
        <v>43743.456921296303</v>
      </c>
      <c r="P1384" s="3">
        <v>43743.37358796296</v>
      </c>
      <c r="R1384" s="2" t="s">
        <v>2677</v>
      </c>
      <c r="T1384" s="2" t="s">
        <v>32</v>
      </c>
      <c r="U1384" s="2" t="s">
        <v>33</v>
      </c>
      <c r="V1384" s="2" t="s">
        <v>33</v>
      </c>
      <c r="X1384" s="2" t="s">
        <v>2679</v>
      </c>
      <c r="Y1384" s="3">
        <v>44000.44798611111</v>
      </c>
      <c r="Z1384" s="3">
        <v>44000.364652777767</v>
      </c>
      <c r="AB1384" s="2">
        <v>0</v>
      </c>
      <c r="AC1384" s="2" t="s">
        <v>3520</v>
      </c>
      <c r="AD1384" s="2">
        <v>0</v>
      </c>
      <c r="AE1384" s="2" t="s">
        <v>2851</v>
      </c>
      <c r="AF1384" s="2" t="s">
        <v>2852</v>
      </c>
      <c r="AG1384" s="2">
        <v>0</v>
      </c>
    </row>
    <row r="1385" spans="1:33" x14ac:dyDescent="0.2">
      <c r="A1385" s="2">
        <v>15678</v>
      </c>
      <c r="B1385" s="2">
        <f>VLOOKUP(A1385,liaison!A:B,2,FALSE)</f>
        <v>6325</v>
      </c>
      <c r="C1385" s="2">
        <f>VLOOKUP(B1385,ERP!A:E,2,FALSE)</f>
        <v>1</v>
      </c>
      <c r="D1385" s="2">
        <f>VLOOKUP(B1385,ERP!A:E,3,FALSE)</f>
        <v>27.9</v>
      </c>
      <c r="E1385" s="2">
        <f>VLOOKUP(B1385,ERP!A:E,4,FALSE)</f>
        <v>7</v>
      </c>
      <c r="F1385" s="2" t="str">
        <f>VLOOKUP(B1385,ERP!A:E,5,FALSE)</f>
        <v>instock</v>
      </c>
      <c r="G1385" s="2">
        <v>0</v>
      </c>
      <c r="H1385" s="2">
        <v>0</v>
      </c>
      <c r="I1385" s="2">
        <v>0</v>
      </c>
      <c r="J1385" s="2">
        <v>0</v>
      </c>
      <c r="K1385" s="2">
        <v>0</v>
      </c>
      <c r="L1385" s="2" t="s">
        <v>29</v>
      </c>
      <c r="N1385" s="2">
        <v>2</v>
      </c>
      <c r="O1385" s="3">
        <v>43771.542847222219</v>
      </c>
      <c r="P1385" s="3">
        <v>43771.501180555562</v>
      </c>
      <c r="R1385" s="2" t="s">
        <v>2681</v>
      </c>
      <c r="T1385" s="2" t="s">
        <v>32</v>
      </c>
      <c r="U1385" s="2" t="s">
        <v>33</v>
      </c>
      <c r="V1385" s="2" t="s">
        <v>33</v>
      </c>
      <c r="X1385" s="2" t="s">
        <v>2683</v>
      </c>
      <c r="Y1385" s="3">
        <v>44033.649340277778</v>
      </c>
      <c r="Z1385" s="3">
        <v>44033.566006944442</v>
      </c>
      <c r="AB1385" s="2">
        <v>0</v>
      </c>
      <c r="AC1385" s="2" t="s">
        <v>3521</v>
      </c>
      <c r="AD1385" s="2">
        <v>0</v>
      </c>
      <c r="AE1385" s="2" t="s">
        <v>2851</v>
      </c>
      <c r="AF1385" s="2" t="s">
        <v>2852</v>
      </c>
      <c r="AG1385" s="2">
        <v>0</v>
      </c>
    </row>
    <row r="1386" spans="1:33" x14ac:dyDescent="0.2">
      <c r="A1386" s="2">
        <v>15810</v>
      </c>
      <c r="B1386" s="2">
        <f>VLOOKUP(A1386,liaison!A:B,2,FALSE)</f>
        <v>6328</v>
      </c>
      <c r="C1386" s="2">
        <f>VLOOKUP(B1386,ERP!A:E,2,FALSE)</f>
        <v>1</v>
      </c>
      <c r="D1386" s="2">
        <f>VLOOKUP(B1386,ERP!A:E,3,FALSE)</f>
        <v>22.4</v>
      </c>
      <c r="E1386" s="2">
        <f>VLOOKUP(B1386,ERP!A:E,4,FALSE)</f>
        <v>7</v>
      </c>
      <c r="F1386" s="2" t="str">
        <f>VLOOKUP(B1386,ERP!A:E,5,FALSE)</f>
        <v>instock</v>
      </c>
      <c r="G1386" s="2">
        <v>0</v>
      </c>
      <c r="H1386" s="2">
        <v>0</v>
      </c>
      <c r="I1386" s="2">
        <v>0</v>
      </c>
      <c r="J1386" s="2">
        <v>0</v>
      </c>
      <c r="K1386" s="2">
        <v>0</v>
      </c>
      <c r="L1386" s="2" t="s">
        <v>29</v>
      </c>
      <c r="N1386" s="2">
        <v>2</v>
      </c>
      <c r="O1386" s="3">
        <v>43771.584386574083</v>
      </c>
      <c r="P1386" s="3">
        <v>43771.542719907397</v>
      </c>
      <c r="R1386" s="2" t="s">
        <v>2685</v>
      </c>
      <c r="T1386" s="2" t="s">
        <v>32</v>
      </c>
      <c r="U1386" s="2" t="s">
        <v>33</v>
      </c>
      <c r="V1386" s="2" t="s">
        <v>33</v>
      </c>
      <c r="X1386" s="2" t="s">
        <v>2687</v>
      </c>
      <c r="Y1386" s="3">
        <v>44064.482662037037</v>
      </c>
      <c r="Z1386" s="3">
        <v>44064.399328703701</v>
      </c>
      <c r="AB1386" s="2">
        <v>0</v>
      </c>
      <c r="AC1386" s="2" t="s">
        <v>3522</v>
      </c>
      <c r="AD1386" s="2">
        <v>0</v>
      </c>
      <c r="AE1386" s="2" t="s">
        <v>2851</v>
      </c>
      <c r="AF1386" s="2" t="s">
        <v>2852</v>
      </c>
      <c r="AG1386" s="2">
        <v>0</v>
      </c>
    </row>
    <row r="1387" spans="1:33" x14ac:dyDescent="0.2">
      <c r="A1387" s="2">
        <v>15779</v>
      </c>
      <c r="B1387" s="2">
        <f>VLOOKUP(A1387,liaison!A:B,2,FALSE)</f>
        <v>6567</v>
      </c>
      <c r="C1387" s="2">
        <f>VLOOKUP(B1387,ERP!A:E,2,FALSE)</f>
        <v>1</v>
      </c>
      <c r="D1387" s="2">
        <f>VLOOKUP(B1387,ERP!A:E,3,FALSE)</f>
        <v>28.4</v>
      </c>
      <c r="E1387" s="2">
        <f>VLOOKUP(B1387,ERP!A:E,4,FALSE)</f>
        <v>9</v>
      </c>
      <c r="F1387" s="2" t="str">
        <f>VLOOKUP(B1387,ERP!A:E,5,FALSE)</f>
        <v>instock</v>
      </c>
      <c r="G1387" s="2">
        <v>0</v>
      </c>
      <c r="H1387" s="2">
        <v>0</v>
      </c>
      <c r="I1387" s="2">
        <v>0</v>
      </c>
      <c r="J1387" s="2">
        <v>0</v>
      </c>
      <c r="K1387" s="2">
        <v>0</v>
      </c>
      <c r="L1387" s="2" t="s">
        <v>29</v>
      </c>
      <c r="N1387" s="2">
        <v>2</v>
      </c>
      <c r="O1387" s="3">
        <v>43833.692673611113</v>
      </c>
      <c r="P1387" s="3">
        <v>43833.651006944441</v>
      </c>
      <c r="R1387" s="2" t="s">
        <v>2689</v>
      </c>
      <c r="T1387" s="2" t="s">
        <v>32</v>
      </c>
      <c r="U1387" s="2" t="s">
        <v>33</v>
      </c>
      <c r="V1387" s="2" t="s">
        <v>33</v>
      </c>
      <c r="X1387" s="2" t="s">
        <v>2691</v>
      </c>
      <c r="Y1387" s="3">
        <v>44042.767395833333</v>
      </c>
      <c r="Z1387" s="3">
        <v>44042.684062499997</v>
      </c>
      <c r="AB1387" s="2">
        <v>0</v>
      </c>
      <c r="AC1387" s="2" t="s">
        <v>3523</v>
      </c>
      <c r="AD1387" s="2">
        <v>0</v>
      </c>
      <c r="AE1387" s="2" t="s">
        <v>2851</v>
      </c>
      <c r="AF1387" s="2" t="s">
        <v>2852</v>
      </c>
      <c r="AG1387" s="2">
        <v>0</v>
      </c>
    </row>
    <row r="1388" spans="1:33" x14ac:dyDescent="0.2">
      <c r="A1388" s="2">
        <v>15707</v>
      </c>
      <c r="B1388" s="2">
        <f>VLOOKUP(A1388,liaison!A:B,2,FALSE)</f>
        <v>6568</v>
      </c>
      <c r="C1388" s="2">
        <f>VLOOKUP(B1388,ERP!A:E,2,FALSE)</f>
        <v>1</v>
      </c>
      <c r="D1388" s="2">
        <f>VLOOKUP(B1388,ERP!A:E,3,FALSE)</f>
        <v>72</v>
      </c>
      <c r="E1388" s="2">
        <f>VLOOKUP(B1388,ERP!A:E,4,FALSE)</f>
        <v>19</v>
      </c>
      <c r="F1388" s="2" t="str">
        <f>VLOOKUP(B1388,ERP!A:E,5,FALSE)</f>
        <v>instock</v>
      </c>
      <c r="G1388" s="2">
        <v>0</v>
      </c>
      <c r="H1388" s="2">
        <v>0</v>
      </c>
      <c r="I1388" s="2">
        <v>0</v>
      </c>
      <c r="J1388" s="2">
        <v>0</v>
      </c>
      <c r="K1388" s="2">
        <v>0</v>
      </c>
      <c r="L1388" s="2" t="s">
        <v>29</v>
      </c>
      <c r="N1388" s="2">
        <v>2</v>
      </c>
      <c r="O1388" s="3">
        <v>43833.692835648151</v>
      </c>
      <c r="P1388" s="3">
        <v>43833.65116898148</v>
      </c>
      <c r="R1388" s="2" t="s">
        <v>2693</v>
      </c>
      <c r="T1388" s="2" t="s">
        <v>32</v>
      </c>
      <c r="U1388" s="2" t="s">
        <v>33</v>
      </c>
      <c r="V1388" s="2" t="s">
        <v>33</v>
      </c>
      <c r="X1388" s="2" t="s">
        <v>2695</v>
      </c>
      <c r="Y1388" s="3">
        <v>43960.583379629628</v>
      </c>
      <c r="Z1388" s="3">
        <v>43960.5000462963</v>
      </c>
      <c r="AB1388" s="2">
        <v>0</v>
      </c>
      <c r="AC1388" s="2" t="s">
        <v>3524</v>
      </c>
      <c r="AD1388" s="2">
        <v>0</v>
      </c>
      <c r="AE1388" s="2" t="s">
        <v>2851</v>
      </c>
      <c r="AF1388" s="2" t="s">
        <v>2852</v>
      </c>
      <c r="AG1388" s="2">
        <v>0</v>
      </c>
    </row>
    <row r="1389" spans="1:33" x14ac:dyDescent="0.2">
      <c r="A1389" s="2">
        <v>15705</v>
      </c>
      <c r="B1389" s="2">
        <f>VLOOKUP(A1389,liaison!A:B,2,FALSE)</f>
        <v>6569</v>
      </c>
      <c r="C1389" s="2">
        <f>VLOOKUP(B1389,ERP!A:E,2,FALSE)</f>
        <v>1</v>
      </c>
      <c r="D1389" s="2">
        <f>VLOOKUP(B1389,ERP!A:E,3,FALSE)</f>
        <v>29</v>
      </c>
      <c r="E1389" s="2">
        <f>VLOOKUP(B1389,ERP!A:E,4,FALSE)</f>
        <v>6</v>
      </c>
      <c r="F1389" s="2" t="str">
        <f>VLOOKUP(B1389,ERP!A:E,5,FALSE)</f>
        <v>instock</v>
      </c>
      <c r="G1389" s="2">
        <v>0</v>
      </c>
      <c r="H1389" s="2">
        <v>0</v>
      </c>
      <c r="I1389" s="2">
        <v>0</v>
      </c>
      <c r="J1389" s="2">
        <v>0</v>
      </c>
      <c r="K1389" s="2">
        <v>3</v>
      </c>
      <c r="L1389" s="2" t="s">
        <v>29</v>
      </c>
      <c r="N1389" s="2">
        <v>2</v>
      </c>
      <c r="O1389" s="3">
        <v>43833.694363425922</v>
      </c>
      <c r="P1389" s="3">
        <v>43833.652696759258</v>
      </c>
      <c r="R1389" s="2" t="s">
        <v>2697</v>
      </c>
      <c r="T1389" s="2" t="s">
        <v>32</v>
      </c>
      <c r="U1389" s="2" t="s">
        <v>33</v>
      </c>
      <c r="V1389" s="2" t="s">
        <v>33</v>
      </c>
      <c r="X1389" s="2" t="s">
        <v>2699</v>
      </c>
      <c r="Y1389" s="3">
        <v>44039.496550925927</v>
      </c>
      <c r="Z1389" s="3">
        <v>44039.413217592592</v>
      </c>
      <c r="AB1389" s="2">
        <v>0</v>
      </c>
      <c r="AC1389" s="2" t="s">
        <v>3525</v>
      </c>
      <c r="AD1389" s="2">
        <v>0</v>
      </c>
      <c r="AE1389" s="2" t="s">
        <v>2851</v>
      </c>
      <c r="AF1389" s="2" t="s">
        <v>2852</v>
      </c>
      <c r="AG1389" s="2">
        <v>0</v>
      </c>
    </row>
    <row r="1390" spans="1:33" x14ac:dyDescent="0.2">
      <c r="A1390" s="2">
        <v>15706</v>
      </c>
      <c r="B1390" s="2">
        <f>VLOOKUP(A1390,liaison!A:B,2,FALSE)</f>
        <v>6570</v>
      </c>
      <c r="C1390" s="2">
        <f>VLOOKUP(B1390,ERP!A:E,2,FALSE)</f>
        <v>1</v>
      </c>
      <c r="D1390" s="2">
        <f>VLOOKUP(B1390,ERP!A:E,3,FALSE)</f>
        <v>29.2</v>
      </c>
      <c r="E1390" s="2">
        <f>VLOOKUP(B1390,ERP!A:E,4,FALSE)</f>
        <v>0</v>
      </c>
      <c r="F1390" s="2" t="str">
        <f>VLOOKUP(B1390,ERP!A:E,5,FALSE)</f>
        <v>outofstock</v>
      </c>
      <c r="G1390" s="2">
        <v>0</v>
      </c>
      <c r="H1390" s="2">
        <v>0</v>
      </c>
      <c r="I1390" s="2">
        <v>0</v>
      </c>
      <c r="J1390" s="2">
        <v>0</v>
      </c>
      <c r="K1390" s="2">
        <v>0</v>
      </c>
      <c r="L1390" s="2" t="s">
        <v>29</v>
      </c>
      <c r="N1390" s="2">
        <v>2</v>
      </c>
      <c r="O1390" s="3">
        <v>43833.696446759262</v>
      </c>
      <c r="P1390" s="3">
        <v>43833.654780092591</v>
      </c>
      <c r="R1390" s="2" t="s">
        <v>2701</v>
      </c>
      <c r="T1390" s="2" t="s">
        <v>32</v>
      </c>
      <c r="U1390" s="2" t="s">
        <v>33</v>
      </c>
      <c r="V1390" s="2" t="s">
        <v>33</v>
      </c>
      <c r="X1390" s="2" t="s">
        <v>2703</v>
      </c>
      <c r="Y1390" s="3">
        <v>43894.569594907407</v>
      </c>
      <c r="Z1390" s="3">
        <v>43894.527928240743</v>
      </c>
      <c r="AB1390" s="2">
        <v>0</v>
      </c>
      <c r="AC1390" s="2" t="s">
        <v>3526</v>
      </c>
      <c r="AD1390" s="2">
        <v>0</v>
      </c>
      <c r="AE1390" s="2" t="s">
        <v>2851</v>
      </c>
      <c r="AF1390" s="2" t="s">
        <v>2852</v>
      </c>
      <c r="AG1390" s="2">
        <v>0</v>
      </c>
    </row>
    <row r="1391" spans="1:33" x14ac:dyDescent="0.2">
      <c r="A1391" s="2">
        <v>15704</v>
      </c>
      <c r="B1391" s="2">
        <f>VLOOKUP(A1391,liaison!A:B,2,FALSE)</f>
        <v>6572</v>
      </c>
      <c r="C1391" s="2">
        <f>VLOOKUP(B1391,ERP!A:E,2,FALSE)</f>
        <v>1</v>
      </c>
      <c r="D1391" s="2">
        <f>VLOOKUP(B1391,ERP!A:E,3,FALSE)</f>
        <v>44</v>
      </c>
      <c r="E1391" s="2">
        <f>VLOOKUP(B1391,ERP!A:E,4,FALSE)</f>
        <v>0</v>
      </c>
      <c r="F1391" s="2" t="str">
        <f>VLOOKUP(B1391,ERP!A:E,5,FALSE)</f>
        <v>outofstock</v>
      </c>
      <c r="G1391" s="2">
        <v>0</v>
      </c>
      <c r="H1391" s="2">
        <v>0</v>
      </c>
      <c r="I1391" s="2">
        <v>0</v>
      </c>
      <c r="J1391" s="2">
        <v>0</v>
      </c>
      <c r="K1391" s="2">
        <v>0</v>
      </c>
      <c r="L1391" s="2" t="s">
        <v>29</v>
      </c>
      <c r="N1391" s="2">
        <v>2</v>
      </c>
      <c r="O1391" s="3">
        <v>43833.699155092603</v>
      </c>
      <c r="P1391" s="3">
        <v>43833.657488425917</v>
      </c>
      <c r="R1391" s="2" t="s">
        <v>2705</v>
      </c>
      <c r="T1391" s="2" t="s">
        <v>32</v>
      </c>
      <c r="U1391" s="2" t="s">
        <v>33</v>
      </c>
      <c r="V1391" s="2" t="s">
        <v>33</v>
      </c>
      <c r="X1391" s="2" t="s">
        <v>2706</v>
      </c>
      <c r="Y1391" s="3">
        <v>43869.375162037039</v>
      </c>
      <c r="Z1391" s="3">
        <v>43869.333495370367</v>
      </c>
      <c r="AB1391" s="2">
        <v>0</v>
      </c>
      <c r="AC1391" s="2" t="s">
        <v>3527</v>
      </c>
      <c r="AD1391" s="2">
        <v>0</v>
      </c>
      <c r="AE1391" s="2" t="s">
        <v>2851</v>
      </c>
      <c r="AF1391" s="2" t="s">
        <v>2852</v>
      </c>
      <c r="AG1391" s="2">
        <v>0</v>
      </c>
    </row>
    <row r="1392" spans="1:33" x14ac:dyDescent="0.2">
      <c r="A1392" s="2">
        <v>15473</v>
      </c>
      <c r="B1392" s="2">
        <f>VLOOKUP(A1392,liaison!A:B,2,FALSE)</f>
        <v>6573</v>
      </c>
      <c r="C1392" s="2">
        <f>VLOOKUP(B1392,ERP!A:E,2,FALSE)</f>
        <v>1</v>
      </c>
      <c r="D1392" s="2">
        <f>VLOOKUP(B1392,ERP!A:E,3,FALSE)</f>
        <v>68.3</v>
      </c>
      <c r="E1392" s="2">
        <f>VLOOKUP(B1392,ERP!A:E,4,FALSE)</f>
        <v>12</v>
      </c>
      <c r="F1392" s="2" t="str">
        <f>VLOOKUP(B1392,ERP!A:E,5,FALSE)</f>
        <v>instock</v>
      </c>
      <c r="G1392" s="2">
        <v>0</v>
      </c>
      <c r="H1392" s="2">
        <v>0</v>
      </c>
      <c r="I1392" s="2">
        <v>0</v>
      </c>
      <c r="J1392" s="2">
        <v>0</v>
      </c>
      <c r="K1392" s="2">
        <v>1</v>
      </c>
      <c r="L1392" s="2" t="s">
        <v>29</v>
      </c>
      <c r="N1392" s="2">
        <v>2</v>
      </c>
      <c r="O1392" s="3">
        <v>43833.709270833337</v>
      </c>
      <c r="P1392" s="3">
        <v>43833.667604166672</v>
      </c>
      <c r="R1392" s="2" t="s">
        <v>2708</v>
      </c>
      <c r="T1392" s="2" t="s">
        <v>32</v>
      </c>
      <c r="U1392" s="2" t="s">
        <v>33</v>
      </c>
      <c r="V1392" s="2" t="s">
        <v>33</v>
      </c>
      <c r="X1392" s="2" t="s">
        <v>2709</v>
      </c>
      <c r="Y1392" s="3">
        <v>44070.663217592592</v>
      </c>
      <c r="Z1392" s="3">
        <v>44070.579884259263</v>
      </c>
      <c r="AB1392" s="2">
        <v>0</v>
      </c>
      <c r="AC1392" s="2" t="s">
        <v>3528</v>
      </c>
      <c r="AD1392" s="2">
        <v>0</v>
      </c>
      <c r="AE1392" s="2" t="s">
        <v>2851</v>
      </c>
      <c r="AF1392" s="2" t="s">
        <v>2852</v>
      </c>
      <c r="AG1392" s="2">
        <v>0</v>
      </c>
    </row>
    <row r="1393" spans="1:33" x14ac:dyDescent="0.2">
      <c r="A1393" s="2">
        <v>15479</v>
      </c>
      <c r="B1393" s="2">
        <f>VLOOKUP(A1393,liaison!A:B,2,FALSE)</f>
        <v>6575</v>
      </c>
      <c r="C1393" s="2">
        <f>VLOOKUP(B1393,ERP!A:E,2,FALSE)</f>
        <v>1</v>
      </c>
      <c r="D1393" s="2">
        <f>VLOOKUP(B1393,ERP!A:E,3,FALSE)</f>
        <v>41.8</v>
      </c>
      <c r="E1393" s="2">
        <f>VLOOKUP(B1393,ERP!A:E,4,FALSE)</f>
        <v>1</v>
      </c>
      <c r="F1393" s="2" t="str">
        <f>VLOOKUP(B1393,ERP!A:E,5,FALSE)</f>
        <v>instock</v>
      </c>
      <c r="G1393" s="2">
        <v>0</v>
      </c>
      <c r="H1393" s="2">
        <v>0</v>
      </c>
      <c r="I1393" s="2">
        <v>0</v>
      </c>
      <c r="J1393" s="2">
        <v>0</v>
      </c>
      <c r="K1393" s="2">
        <v>0</v>
      </c>
      <c r="L1393" s="2" t="s">
        <v>29</v>
      </c>
      <c r="N1393" s="2">
        <v>2</v>
      </c>
      <c r="O1393" s="3">
        <v>43833.716979166667</v>
      </c>
      <c r="P1393" s="3">
        <v>43833.675312500003</v>
      </c>
      <c r="R1393" s="2" t="s">
        <v>2711</v>
      </c>
      <c r="T1393" s="2" t="s">
        <v>32</v>
      </c>
      <c r="U1393" s="2" t="s">
        <v>33</v>
      </c>
      <c r="V1393" s="2" t="s">
        <v>33</v>
      </c>
      <c r="X1393" s="2" t="s">
        <v>2712</v>
      </c>
      <c r="Y1393" s="3">
        <v>44002.621550925927</v>
      </c>
      <c r="Z1393" s="3">
        <v>44002.538217592592</v>
      </c>
      <c r="AB1393" s="2">
        <v>0</v>
      </c>
      <c r="AC1393" s="2" t="s">
        <v>3529</v>
      </c>
      <c r="AD1393" s="2">
        <v>0</v>
      </c>
      <c r="AE1393" s="2" t="s">
        <v>2851</v>
      </c>
      <c r="AF1393" s="2" t="s">
        <v>2852</v>
      </c>
      <c r="AG1393" s="2">
        <v>0</v>
      </c>
    </row>
    <row r="1394" spans="1:33" x14ac:dyDescent="0.2">
      <c r="A1394" s="2">
        <v>15647</v>
      </c>
      <c r="B1394" s="2">
        <f>VLOOKUP(A1394,liaison!A:B,2,FALSE)</f>
        <v>6578</v>
      </c>
      <c r="C1394" s="2">
        <f>VLOOKUP(B1394,ERP!A:E,2,FALSE)</f>
        <v>1</v>
      </c>
      <c r="D1394" s="2">
        <f>VLOOKUP(B1394,ERP!A:E,3,FALSE)</f>
        <v>40</v>
      </c>
      <c r="E1394" s="2">
        <f>VLOOKUP(B1394,ERP!A:E,4,FALSE)</f>
        <v>0</v>
      </c>
      <c r="F1394" s="2" t="str">
        <f>VLOOKUP(B1394,ERP!A:E,5,FALSE)</f>
        <v>outofstock</v>
      </c>
      <c r="G1394" s="2">
        <v>0</v>
      </c>
      <c r="H1394" s="2">
        <v>0</v>
      </c>
      <c r="I1394" s="2">
        <v>0</v>
      </c>
      <c r="J1394" s="2">
        <v>0</v>
      </c>
      <c r="K1394" s="2">
        <v>7</v>
      </c>
      <c r="L1394" s="2" t="s">
        <v>29</v>
      </c>
      <c r="N1394" s="2">
        <v>2</v>
      </c>
      <c r="O1394" s="3">
        <v>43834.418483796297</v>
      </c>
      <c r="P1394" s="3">
        <v>43834.376817129632</v>
      </c>
      <c r="R1394" s="2" t="s">
        <v>2714</v>
      </c>
      <c r="T1394" s="2" t="s">
        <v>32</v>
      </c>
      <c r="U1394" s="2" t="s">
        <v>33</v>
      </c>
      <c r="V1394" s="2" t="s">
        <v>33</v>
      </c>
      <c r="X1394" s="2" t="s">
        <v>2716</v>
      </c>
      <c r="Y1394" s="3">
        <v>43975.387037037042</v>
      </c>
      <c r="Z1394" s="3">
        <v>43975.303703703707</v>
      </c>
      <c r="AB1394" s="2">
        <v>0</v>
      </c>
      <c r="AC1394" s="2" t="s">
        <v>3530</v>
      </c>
      <c r="AD1394" s="2">
        <v>0</v>
      </c>
      <c r="AE1394" s="2" t="s">
        <v>2851</v>
      </c>
      <c r="AF1394" s="2" t="s">
        <v>2852</v>
      </c>
      <c r="AG1394" s="2">
        <v>0</v>
      </c>
    </row>
    <row r="1395" spans="1:33" x14ac:dyDescent="0.2">
      <c r="A1395" s="2">
        <v>15769</v>
      </c>
      <c r="B1395" s="2">
        <f>VLOOKUP(A1395,liaison!A:B,2,FALSE)</f>
        <v>6584</v>
      </c>
      <c r="C1395" s="2">
        <f>VLOOKUP(B1395,ERP!A:E,2,FALSE)</f>
        <v>1</v>
      </c>
      <c r="D1395" s="2">
        <f>VLOOKUP(B1395,ERP!A:E,3,FALSE)</f>
        <v>13.5</v>
      </c>
      <c r="E1395" s="2">
        <f>VLOOKUP(B1395,ERP!A:E,4,FALSE)</f>
        <v>29</v>
      </c>
      <c r="F1395" s="2" t="str">
        <f>VLOOKUP(B1395,ERP!A:E,5,FALSE)</f>
        <v>instock</v>
      </c>
      <c r="G1395" s="2">
        <v>0</v>
      </c>
      <c r="H1395" s="2">
        <v>0</v>
      </c>
      <c r="I1395" s="2">
        <v>0</v>
      </c>
      <c r="J1395" s="2">
        <v>0</v>
      </c>
      <c r="K1395" s="2">
        <v>0</v>
      </c>
      <c r="L1395" s="2" t="s">
        <v>29</v>
      </c>
      <c r="N1395" s="2">
        <v>2</v>
      </c>
      <c r="O1395" s="3">
        <v>43834.484143518523</v>
      </c>
      <c r="P1395" s="3">
        <v>43834.442476851851</v>
      </c>
      <c r="R1395" s="2" t="s">
        <v>2718</v>
      </c>
      <c r="T1395" s="2" t="s">
        <v>32</v>
      </c>
      <c r="U1395" s="2" t="s">
        <v>33</v>
      </c>
      <c r="V1395" s="2" t="s">
        <v>33</v>
      </c>
      <c r="X1395" s="2" t="s">
        <v>2720</v>
      </c>
      <c r="Y1395" s="3">
        <v>44070.663217592592</v>
      </c>
      <c r="Z1395" s="3">
        <v>44070.579884259263</v>
      </c>
      <c r="AB1395" s="2">
        <v>0</v>
      </c>
      <c r="AC1395" s="2" t="s">
        <v>3531</v>
      </c>
      <c r="AD1395" s="2">
        <v>0</v>
      </c>
      <c r="AE1395" s="2" t="s">
        <v>2851</v>
      </c>
      <c r="AF1395" s="2" t="s">
        <v>2852</v>
      </c>
      <c r="AG1395" s="2">
        <v>0</v>
      </c>
    </row>
    <row r="1396" spans="1:33" x14ac:dyDescent="0.2">
      <c r="A1396" s="2">
        <v>15434</v>
      </c>
      <c r="B1396" s="2">
        <f>VLOOKUP(A1396,liaison!A:B,2,FALSE)</f>
        <v>6585</v>
      </c>
      <c r="C1396" s="2">
        <f>VLOOKUP(B1396,ERP!A:E,2,FALSE)</f>
        <v>1</v>
      </c>
      <c r="D1396" s="2">
        <f>VLOOKUP(B1396,ERP!A:E,3,FALSE)</f>
        <v>19</v>
      </c>
      <c r="E1396" s="2">
        <f>VLOOKUP(B1396,ERP!A:E,4,FALSE)</f>
        <v>38</v>
      </c>
      <c r="F1396" s="2" t="str">
        <f>VLOOKUP(B1396,ERP!A:E,5,FALSE)</f>
        <v>instock</v>
      </c>
      <c r="G1396" s="2">
        <v>0</v>
      </c>
      <c r="H1396" s="2">
        <v>0</v>
      </c>
      <c r="I1396" s="2">
        <v>0</v>
      </c>
      <c r="J1396" s="2">
        <v>0</v>
      </c>
      <c r="K1396" s="2">
        <v>0</v>
      </c>
      <c r="L1396" s="2" t="s">
        <v>29</v>
      </c>
      <c r="N1396" s="2">
        <v>2</v>
      </c>
      <c r="O1396" s="3">
        <v>43834.487696759257</v>
      </c>
      <c r="P1396" s="3">
        <v>43834.446030092593</v>
      </c>
      <c r="R1396" s="2" t="s">
        <v>2722</v>
      </c>
      <c r="T1396" s="2" t="s">
        <v>32</v>
      </c>
      <c r="U1396" s="2" t="s">
        <v>33</v>
      </c>
      <c r="V1396" s="2" t="s">
        <v>33</v>
      </c>
      <c r="X1396" s="2" t="s">
        <v>2724</v>
      </c>
      <c r="Y1396" s="3">
        <v>44037.420162037037</v>
      </c>
      <c r="Z1396" s="3">
        <v>44037.336828703701</v>
      </c>
      <c r="AB1396" s="2">
        <v>0</v>
      </c>
      <c r="AC1396" s="2" t="s">
        <v>3532</v>
      </c>
      <c r="AD1396" s="2">
        <v>0</v>
      </c>
      <c r="AE1396" s="2" t="s">
        <v>2851</v>
      </c>
      <c r="AF1396" s="2" t="s">
        <v>2852</v>
      </c>
      <c r="AG1396" s="2">
        <v>0</v>
      </c>
    </row>
    <row r="1397" spans="1:33" x14ac:dyDescent="0.2">
      <c r="A1397" s="2">
        <v>15764</v>
      </c>
      <c r="B1397" s="2">
        <f>VLOOKUP(A1397,liaison!A:B,2,FALSE)</f>
        <v>6592</v>
      </c>
      <c r="C1397" s="2">
        <f>VLOOKUP(B1397,ERP!A:E,2,FALSE)</f>
        <v>1</v>
      </c>
      <c r="D1397" s="2">
        <f>VLOOKUP(B1397,ERP!A:E,3,FALSE)</f>
        <v>24.4</v>
      </c>
      <c r="E1397" s="2">
        <f>VLOOKUP(B1397,ERP!A:E,4,FALSE)</f>
        <v>70</v>
      </c>
      <c r="F1397" s="2" t="str">
        <f>VLOOKUP(B1397,ERP!A:E,5,FALSE)</f>
        <v>instock</v>
      </c>
      <c r="G1397" s="2">
        <v>0</v>
      </c>
      <c r="H1397" s="2">
        <v>0</v>
      </c>
      <c r="I1397" s="2">
        <v>0</v>
      </c>
      <c r="J1397" s="2">
        <v>0</v>
      </c>
      <c r="K1397" s="2">
        <v>0</v>
      </c>
      <c r="L1397" s="2" t="s">
        <v>29</v>
      </c>
      <c r="N1397" s="2">
        <v>2</v>
      </c>
      <c r="O1397" s="3">
        <v>43834.591874999998</v>
      </c>
      <c r="P1397" s="3">
        <v>43834.550208333327</v>
      </c>
      <c r="R1397" s="2" t="s">
        <v>2726</v>
      </c>
      <c r="T1397" s="2" t="s">
        <v>32</v>
      </c>
      <c r="U1397" s="2" t="s">
        <v>33</v>
      </c>
      <c r="V1397" s="2" t="s">
        <v>33</v>
      </c>
      <c r="X1397" s="2" t="s">
        <v>2728</v>
      </c>
      <c r="Y1397" s="3">
        <v>44032.715486111112</v>
      </c>
      <c r="Z1397" s="3">
        <v>44032.632152777784</v>
      </c>
      <c r="AB1397" s="2">
        <v>0</v>
      </c>
      <c r="AC1397" s="2" t="s">
        <v>3533</v>
      </c>
      <c r="AD1397" s="2">
        <v>0</v>
      </c>
      <c r="AE1397" s="2" t="s">
        <v>2851</v>
      </c>
      <c r="AF1397" s="2" t="s">
        <v>2852</v>
      </c>
      <c r="AG1397" s="2">
        <v>0</v>
      </c>
    </row>
    <row r="1398" spans="1:33" x14ac:dyDescent="0.2">
      <c r="A1398" s="2">
        <v>16071</v>
      </c>
      <c r="B1398" s="2">
        <f>VLOOKUP(A1398,liaison!A:B,2,FALSE)</f>
        <v>6615</v>
      </c>
      <c r="C1398" s="2">
        <f>VLOOKUP(B1398,ERP!A:E,2,FALSE)</f>
        <v>1</v>
      </c>
      <c r="D1398" s="2">
        <f>VLOOKUP(B1398,ERP!A:E,3,FALSE)</f>
        <v>32.799999999999997</v>
      </c>
      <c r="E1398" s="2">
        <f>VLOOKUP(B1398,ERP!A:E,4,FALSE)</f>
        <v>8</v>
      </c>
      <c r="F1398" s="2" t="str">
        <f>VLOOKUP(B1398,ERP!A:E,5,FALSE)</f>
        <v>instock</v>
      </c>
      <c r="G1398" s="2">
        <v>0</v>
      </c>
      <c r="H1398" s="2">
        <v>0</v>
      </c>
      <c r="I1398" s="2">
        <v>0</v>
      </c>
      <c r="J1398" s="2">
        <v>0</v>
      </c>
      <c r="K1398" s="2">
        <v>0</v>
      </c>
      <c r="L1398" s="2" t="s">
        <v>29</v>
      </c>
      <c r="N1398" s="2">
        <v>2</v>
      </c>
      <c r="O1398" s="3">
        <v>43848.431307870371</v>
      </c>
      <c r="P1398" s="3">
        <v>43848.389641203707</v>
      </c>
      <c r="R1398" s="2" t="s">
        <v>2730</v>
      </c>
      <c r="T1398" s="2" t="s">
        <v>32</v>
      </c>
      <c r="U1398" s="2" t="s">
        <v>33</v>
      </c>
      <c r="V1398" s="2" t="s">
        <v>33</v>
      </c>
      <c r="X1398" s="2" t="s">
        <v>2732</v>
      </c>
      <c r="Y1398" s="3">
        <v>44023.628518518519</v>
      </c>
      <c r="Z1398" s="3">
        <v>44023.545185185183</v>
      </c>
      <c r="AB1398" s="2">
        <v>0</v>
      </c>
      <c r="AC1398" s="2" t="s">
        <v>3534</v>
      </c>
      <c r="AD1398" s="2">
        <v>0</v>
      </c>
      <c r="AE1398" s="2" t="s">
        <v>2851</v>
      </c>
      <c r="AF1398" s="2" t="s">
        <v>2852</v>
      </c>
      <c r="AG1398" s="2">
        <v>0</v>
      </c>
    </row>
    <row r="1399" spans="1:33" x14ac:dyDescent="0.2">
      <c r="A1399" s="2">
        <v>15781</v>
      </c>
      <c r="B1399" s="2">
        <f>VLOOKUP(A1399,liaison!A:B,2,FALSE)</f>
        <v>6616</v>
      </c>
      <c r="C1399" s="2">
        <f>VLOOKUP(B1399,ERP!A:E,2,FALSE)</f>
        <v>1</v>
      </c>
      <c r="D1399" s="2">
        <f>VLOOKUP(B1399,ERP!A:E,3,FALSE)</f>
        <v>15.4</v>
      </c>
      <c r="E1399" s="2">
        <f>VLOOKUP(B1399,ERP!A:E,4,FALSE)</f>
        <v>8</v>
      </c>
      <c r="F1399" s="2" t="str">
        <f>VLOOKUP(B1399,ERP!A:E,5,FALSE)</f>
        <v>instock</v>
      </c>
      <c r="G1399" s="2">
        <v>0</v>
      </c>
      <c r="H1399" s="2">
        <v>0</v>
      </c>
      <c r="I1399" s="2">
        <v>0</v>
      </c>
      <c r="J1399" s="2">
        <v>0</v>
      </c>
      <c r="K1399" s="2">
        <v>1</v>
      </c>
      <c r="L1399" s="2" t="s">
        <v>29</v>
      </c>
      <c r="N1399" s="2">
        <v>2</v>
      </c>
      <c r="O1399" s="3">
        <v>43848.434236111112</v>
      </c>
      <c r="P1399" s="3">
        <v>43848.392569444448</v>
      </c>
      <c r="R1399" s="2" t="s">
        <v>2734</v>
      </c>
      <c r="T1399" s="2" t="s">
        <v>32</v>
      </c>
      <c r="U1399" s="2" t="s">
        <v>33</v>
      </c>
      <c r="V1399" s="2" t="s">
        <v>33</v>
      </c>
      <c r="X1399" s="2" t="s">
        <v>2736</v>
      </c>
      <c r="Y1399" s="3">
        <v>44042.774340277778</v>
      </c>
      <c r="Z1399" s="3">
        <v>44042.691006944442</v>
      </c>
      <c r="AB1399" s="2">
        <v>0</v>
      </c>
      <c r="AC1399" s="2" t="s">
        <v>3535</v>
      </c>
      <c r="AD1399" s="2">
        <v>0</v>
      </c>
      <c r="AE1399" s="2" t="s">
        <v>2851</v>
      </c>
      <c r="AF1399" s="2" t="s">
        <v>2852</v>
      </c>
      <c r="AG1399" s="2">
        <v>0</v>
      </c>
    </row>
    <row r="1400" spans="1:33" x14ac:dyDescent="0.2">
      <c r="A1400" s="2">
        <v>16031</v>
      </c>
      <c r="B1400" s="2">
        <f>VLOOKUP(A1400,liaison!A:B,2,FALSE)</f>
        <v>6617</v>
      </c>
      <c r="C1400" s="2">
        <f>VLOOKUP(B1400,ERP!A:E,2,FALSE)</f>
        <v>1</v>
      </c>
      <c r="D1400" s="2">
        <f>VLOOKUP(B1400,ERP!A:E,3,FALSE)</f>
        <v>9.9</v>
      </c>
      <c r="E1400" s="2">
        <f>VLOOKUP(B1400,ERP!A:E,4,FALSE)</f>
        <v>12</v>
      </c>
      <c r="F1400" s="2" t="str">
        <f>VLOOKUP(B1400,ERP!A:E,5,FALSE)</f>
        <v>instock</v>
      </c>
      <c r="G1400" s="2">
        <v>0</v>
      </c>
      <c r="H1400" s="2">
        <v>0</v>
      </c>
      <c r="I1400" s="2">
        <v>0</v>
      </c>
      <c r="J1400" s="2">
        <v>0</v>
      </c>
      <c r="K1400" s="2">
        <v>6</v>
      </c>
      <c r="L1400" s="2" t="s">
        <v>29</v>
      </c>
      <c r="N1400" s="2">
        <v>2</v>
      </c>
      <c r="O1400" s="3">
        <v>43848.437905092593</v>
      </c>
      <c r="P1400" s="3">
        <v>43848.396238425928</v>
      </c>
      <c r="R1400" s="2" t="s">
        <v>2738</v>
      </c>
      <c r="T1400" s="2" t="s">
        <v>32</v>
      </c>
      <c r="U1400" s="2" t="s">
        <v>33</v>
      </c>
      <c r="V1400" s="2" t="s">
        <v>33</v>
      </c>
      <c r="X1400" s="2" t="s">
        <v>2740</v>
      </c>
      <c r="Y1400" s="3">
        <v>44050.427106481482</v>
      </c>
      <c r="Z1400" s="3">
        <v>44050.343773148154</v>
      </c>
      <c r="AB1400" s="2">
        <v>0</v>
      </c>
      <c r="AC1400" s="2" t="s">
        <v>3536</v>
      </c>
      <c r="AD1400" s="2">
        <v>0</v>
      </c>
      <c r="AE1400" s="2" t="s">
        <v>2851</v>
      </c>
      <c r="AF1400" s="2" t="s">
        <v>2852</v>
      </c>
      <c r="AG1400" s="2">
        <v>0</v>
      </c>
    </row>
    <row r="1401" spans="1:33" x14ac:dyDescent="0.2">
      <c r="A1401" s="2">
        <v>15539</v>
      </c>
      <c r="B1401" s="2">
        <f>VLOOKUP(A1401,liaison!A:B,2,FALSE)</f>
        <v>6618</v>
      </c>
      <c r="C1401" s="2">
        <f>VLOOKUP(B1401,ERP!A:E,2,FALSE)</f>
        <v>1</v>
      </c>
      <c r="D1401" s="2">
        <f>VLOOKUP(B1401,ERP!A:E,3,FALSE)</f>
        <v>13.5</v>
      </c>
      <c r="E1401" s="2">
        <f>VLOOKUP(B1401,ERP!A:E,4,FALSE)</f>
        <v>2</v>
      </c>
      <c r="F1401" s="2" t="str">
        <f>VLOOKUP(B1401,ERP!A:E,5,FALSE)</f>
        <v>instock</v>
      </c>
      <c r="G1401" s="2">
        <v>0</v>
      </c>
      <c r="H1401" s="2">
        <v>0</v>
      </c>
      <c r="I1401" s="2">
        <v>0</v>
      </c>
      <c r="J1401" s="2">
        <v>0</v>
      </c>
      <c r="K1401" s="2">
        <v>0</v>
      </c>
      <c r="L1401" s="2" t="s">
        <v>29</v>
      </c>
      <c r="N1401" s="2">
        <v>2</v>
      </c>
      <c r="O1401" s="3">
        <v>43848.443113425928</v>
      </c>
      <c r="P1401" s="3">
        <v>43848.401446759257</v>
      </c>
      <c r="R1401" s="2" t="s">
        <v>2742</v>
      </c>
      <c r="T1401" s="2" t="s">
        <v>32</v>
      </c>
      <c r="U1401" s="2" t="s">
        <v>33</v>
      </c>
      <c r="V1401" s="2" t="s">
        <v>33</v>
      </c>
      <c r="X1401" s="2" t="s">
        <v>2744</v>
      </c>
      <c r="Y1401" s="3">
        <v>44054.711828703701</v>
      </c>
      <c r="Z1401" s="3">
        <v>44054.628495370373</v>
      </c>
      <c r="AB1401" s="2">
        <v>0</v>
      </c>
      <c r="AC1401" s="2" t="s">
        <v>3537</v>
      </c>
      <c r="AD1401" s="2">
        <v>0</v>
      </c>
      <c r="AE1401" s="2" t="s">
        <v>2851</v>
      </c>
      <c r="AF1401" s="2" t="s">
        <v>2852</v>
      </c>
      <c r="AG1401" s="2">
        <v>0</v>
      </c>
    </row>
    <row r="1402" spans="1:33" x14ac:dyDescent="0.2">
      <c r="A1402" s="2">
        <v>16046</v>
      </c>
      <c r="B1402" s="2">
        <f>VLOOKUP(A1402,liaison!A:B,2,FALSE)</f>
        <v>6620</v>
      </c>
      <c r="C1402" s="2">
        <f>VLOOKUP(B1402,ERP!A:E,2,FALSE)</f>
        <v>1</v>
      </c>
      <c r="D1402" s="2">
        <f>VLOOKUP(B1402,ERP!A:E,3,FALSE)</f>
        <v>51</v>
      </c>
      <c r="E1402" s="2">
        <f>VLOOKUP(B1402,ERP!A:E,4,FALSE)</f>
        <v>2</v>
      </c>
      <c r="F1402" s="2" t="str">
        <f>VLOOKUP(B1402,ERP!A:E,5,FALSE)</f>
        <v>instock</v>
      </c>
      <c r="G1402" s="2">
        <v>0</v>
      </c>
      <c r="H1402" s="2">
        <v>0</v>
      </c>
      <c r="I1402" s="2">
        <v>0</v>
      </c>
      <c r="J1402" s="2">
        <v>0</v>
      </c>
      <c r="K1402" s="2">
        <v>0</v>
      </c>
      <c r="L1402" s="2" t="s">
        <v>29</v>
      </c>
      <c r="N1402" s="2">
        <v>2</v>
      </c>
      <c r="O1402" s="3">
        <v>43848.451516203713</v>
      </c>
      <c r="P1402" s="3">
        <v>43848.409849537027</v>
      </c>
      <c r="R1402" s="2" t="s">
        <v>2746</v>
      </c>
      <c r="T1402" s="2" t="s">
        <v>32</v>
      </c>
      <c r="U1402" s="2" t="s">
        <v>33</v>
      </c>
      <c r="V1402" s="2" t="s">
        <v>33</v>
      </c>
      <c r="X1402" s="2" t="s">
        <v>2747</v>
      </c>
      <c r="Y1402" s="3">
        <v>44055.489606481482</v>
      </c>
      <c r="Z1402" s="3">
        <v>44055.406273148154</v>
      </c>
      <c r="AB1402" s="2">
        <v>0</v>
      </c>
      <c r="AC1402" s="2" t="s">
        <v>3538</v>
      </c>
      <c r="AD1402" s="2">
        <v>0</v>
      </c>
      <c r="AE1402" s="2" t="s">
        <v>2851</v>
      </c>
      <c r="AF1402" s="2" t="s">
        <v>2852</v>
      </c>
      <c r="AG1402" s="2">
        <v>0</v>
      </c>
    </row>
    <row r="1403" spans="1:33" x14ac:dyDescent="0.2">
      <c r="A1403" s="2">
        <v>15204</v>
      </c>
      <c r="B1403" s="2">
        <f>VLOOKUP(A1403,liaison!A:B,2,FALSE)</f>
        <v>6621</v>
      </c>
      <c r="C1403" s="2">
        <f>VLOOKUP(B1403,ERP!A:E,2,FALSE)</f>
        <v>1</v>
      </c>
      <c r="D1403" s="2">
        <f>VLOOKUP(B1403,ERP!A:E,3,FALSE)</f>
        <v>35.200000000000003</v>
      </c>
      <c r="E1403" s="2">
        <f>VLOOKUP(B1403,ERP!A:E,4,FALSE)</f>
        <v>69</v>
      </c>
      <c r="F1403" s="2" t="str">
        <f>VLOOKUP(B1403,ERP!A:E,5,FALSE)</f>
        <v>instock</v>
      </c>
      <c r="G1403" s="2">
        <v>0</v>
      </c>
      <c r="H1403" s="2">
        <v>0</v>
      </c>
      <c r="I1403" s="2">
        <v>0</v>
      </c>
      <c r="J1403" s="2">
        <v>0</v>
      </c>
      <c r="K1403" s="2">
        <v>3</v>
      </c>
      <c r="L1403" s="2" t="s">
        <v>29</v>
      </c>
      <c r="N1403" s="2">
        <v>2</v>
      </c>
      <c r="O1403" s="3">
        <v>43848.454479166663</v>
      </c>
      <c r="P1403" s="3">
        <v>43848.412812499999</v>
      </c>
      <c r="R1403" s="2" t="s">
        <v>2749</v>
      </c>
      <c r="T1403" s="2" t="s">
        <v>32</v>
      </c>
      <c r="U1403" s="2" t="s">
        <v>33</v>
      </c>
      <c r="V1403" s="2" t="s">
        <v>33</v>
      </c>
      <c r="X1403" s="2" t="s">
        <v>2751</v>
      </c>
      <c r="Y1403" s="3">
        <v>44000.447962962957</v>
      </c>
      <c r="Z1403" s="3">
        <v>44000.364629629628</v>
      </c>
      <c r="AB1403" s="2">
        <v>0</v>
      </c>
      <c r="AC1403" s="2" t="s">
        <v>3539</v>
      </c>
      <c r="AD1403" s="2">
        <v>0</v>
      </c>
      <c r="AE1403" s="2" t="s">
        <v>2851</v>
      </c>
      <c r="AF1403" s="2" t="s">
        <v>2852</v>
      </c>
      <c r="AG1403" s="2">
        <v>0</v>
      </c>
    </row>
    <row r="1404" spans="1:33" x14ac:dyDescent="0.2">
      <c r="A1404" s="2">
        <v>15205</v>
      </c>
      <c r="B1404" s="2">
        <f>VLOOKUP(A1404,liaison!A:B,2,FALSE)</f>
        <v>6622</v>
      </c>
      <c r="C1404" s="2">
        <f>VLOOKUP(B1404,ERP!A:E,2,FALSE)</f>
        <v>1</v>
      </c>
      <c r="D1404" s="2">
        <f>VLOOKUP(B1404,ERP!A:E,3,FALSE)</f>
        <v>42.2</v>
      </c>
      <c r="E1404" s="2">
        <f>VLOOKUP(B1404,ERP!A:E,4,FALSE)</f>
        <v>12</v>
      </c>
      <c r="F1404" s="2" t="str">
        <f>VLOOKUP(B1404,ERP!A:E,5,FALSE)</f>
        <v>instock</v>
      </c>
      <c r="G1404" s="2">
        <v>0</v>
      </c>
      <c r="H1404" s="2">
        <v>0</v>
      </c>
      <c r="I1404" s="2">
        <v>0</v>
      </c>
      <c r="J1404" s="2">
        <v>0</v>
      </c>
      <c r="K1404" s="2">
        <v>0</v>
      </c>
      <c r="L1404" s="2" t="s">
        <v>29</v>
      </c>
      <c r="N1404" s="2">
        <v>2</v>
      </c>
      <c r="O1404" s="3">
        <v>43848.454502314817</v>
      </c>
      <c r="P1404" s="3">
        <v>43848.412835648152</v>
      </c>
      <c r="R1404" s="2" t="s">
        <v>2753</v>
      </c>
      <c r="T1404" s="2" t="s">
        <v>32</v>
      </c>
      <c r="U1404" s="2" t="s">
        <v>33</v>
      </c>
      <c r="V1404" s="2" t="s">
        <v>33</v>
      </c>
      <c r="X1404" s="2" t="s">
        <v>2754</v>
      </c>
      <c r="Y1404" s="3">
        <v>43848.458368055559</v>
      </c>
      <c r="Z1404" s="3">
        <v>43848.416701388887</v>
      </c>
      <c r="AB1404" s="2">
        <v>0</v>
      </c>
      <c r="AC1404" s="2" t="s">
        <v>3540</v>
      </c>
      <c r="AD1404" s="2">
        <v>0</v>
      </c>
      <c r="AE1404" s="2" t="s">
        <v>2851</v>
      </c>
      <c r="AF1404" s="2" t="s">
        <v>2852</v>
      </c>
      <c r="AG1404" s="2">
        <v>0</v>
      </c>
    </row>
    <row r="1405" spans="1:33" x14ac:dyDescent="0.2">
      <c r="A1405" s="2">
        <v>15790</v>
      </c>
      <c r="B1405" s="2">
        <f>VLOOKUP(A1405,liaison!A:B,2,FALSE)</f>
        <v>6626</v>
      </c>
      <c r="C1405" s="2">
        <f>VLOOKUP(B1405,ERP!A:E,2,FALSE)</f>
        <v>1</v>
      </c>
      <c r="D1405" s="2">
        <f>VLOOKUP(B1405,ERP!A:E,3,FALSE)</f>
        <v>33.200000000000003</v>
      </c>
      <c r="E1405" s="2">
        <f>VLOOKUP(B1405,ERP!A:E,4,FALSE)</f>
        <v>1</v>
      </c>
      <c r="F1405" s="2" t="str">
        <f>VLOOKUP(B1405,ERP!A:E,5,FALSE)</f>
        <v>instock</v>
      </c>
      <c r="G1405" s="2">
        <v>0</v>
      </c>
      <c r="H1405" s="2">
        <v>0</v>
      </c>
      <c r="I1405" s="2">
        <v>0</v>
      </c>
      <c r="J1405" s="2">
        <v>0</v>
      </c>
      <c r="K1405" s="2">
        <v>0</v>
      </c>
      <c r="L1405" s="2" t="s">
        <v>29</v>
      </c>
      <c r="N1405" s="2">
        <v>2</v>
      </c>
      <c r="O1405" s="3">
        <v>43853.474976851852</v>
      </c>
      <c r="P1405" s="3">
        <v>43853.433310185188</v>
      </c>
      <c r="R1405" s="2" t="s">
        <v>2756</v>
      </c>
      <c r="T1405" s="2" t="s">
        <v>32</v>
      </c>
      <c r="U1405" s="2" t="s">
        <v>33</v>
      </c>
      <c r="V1405" s="2" t="s">
        <v>33</v>
      </c>
      <c r="X1405" s="2" t="s">
        <v>2758</v>
      </c>
      <c r="Y1405" s="3">
        <v>43969.396006944437</v>
      </c>
      <c r="Z1405" s="3">
        <v>43969.312673611108</v>
      </c>
      <c r="AB1405" s="2">
        <v>0</v>
      </c>
      <c r="AC1405" s="2" t="s">
        <v>3541</v>
      </c>
      <c r="AD1405" s="2">
        <v>0</v>
      </c>
      <c r="AE1405" s="2" t="s">
        <v>2851</v>
      </c>
      <c r="AF1405" s="2" t="s">
        <v>2852</v>
      </c>
      <c r="AG1405" s="2">
        <v>0</v>
      </c>
    </row>
    <row r="1406" spans="1:33" x14ac:dyDescent="0.2">
      <c r="A1406" s="2">
        <v>15791</v>
      </c>
      <c r="B1406" s="2">
        <f>VLOOKUP(A1406,liaison!A:B,2,FALSE)</f>
        <v>6627</v>
      </c>
      <c r="C1406" s="2">
        <f>VLOOKUP(B1406,ERP!A:E,2,FALSE)</f>
        <v>1</v>
      </c>
      <c r="D1406" s="2">
        <f>VLOOKUP(B1406,ERP!A:E,3,FALSE)</f>
        <v>41.8</v>
      </c>
      <c r="E1406" s="2">
        <f>VLOOKUP(B1406,ERP!A:E,4,FALSE)</f>
        <v>16</v>
      </c>
      <c r="F1406" s="2" t="str">
        <f>VLOOKUP(B1406,ERP!A:E,5,FALSE)</f>
        <v>instock</v>
      </c>
      <c r="G1406" s="2">
        <v>0</v>
      </c>
      <c r="H1406" s="2">
        <v>0</v>
      </c>
      <c r="I1406" s="2">
        <v>0</v>
      </c>
      <c r="J1406" s="2">
        <v>0</v>
      </c>
      <c r="K1406" s="2">
        <v>1</v>
      </c>
      <c r="L1406" s="2" t="s">
        <v>29</v>
      </c>
      <c r="N1406" s="2">
        <v>2</v>
      </c>
      <c r="O1406" s="3">
        <v>43853.485694444447</v>
      </c>
      <c r="P1406" s="3">
        <v>43853.444027777783</v>
      </c>
      <c r="R1406" s="2" t="s">
        <v>2760</v>
      </c>
      <c r="T1406" s="2" t="s">
        <v>32</v>
      </c>
      <c r="U1406" s="2" t="s">
        <v>33</v>
      </c>
      <c r="V1406" s="2" t="s">
        <v>33</v>
      </c>
      <c r="X1406" s="2" t="s">
        <v>2762</v>
      </c>
      <c r="Y1406" s="3">
        <v>44054.475717592592</v>
      </c>
      <c r="Z1406" s="3">
        <v>44054.392384259263</v>
      </c>
      <c r="AB1406" s="2">
        <v>0</v>
      </c>
      <c r="AC1406" s="2" t="s">
        <v>3542</v>
      </c>
      <c r="AD1406" s="2">
        <v>0</v>
      </c>
      <c r="AE1406" s="2" t="s">
        <v>2851</v>
      </c>
      <c r="AF1406" s="2" t="s">
        <v>2852</v>
      </c>
      <c r="AG1406" s="2">
        <v>0</v>
      </c>
    </row>
    <row r="1407" spans="1:33" x14ac:dyDescent="0.2">
      <c r="A1407" s="2">
        <v>15792</v>
      </c>
      <c r="B1407" s="2">
        <f>VLOOKUP(A1407,liaison!A:B,2,FALSE)</f>
        <v>6628</v>
      </c>
      <c r="C1407" s="2">
        <f>VLOOKUP(B1407,ERP!A:E,2,FALSE)</f>
        <v>1</v>
      </c>
      <c r="D1407" s="2">
        <f>VLOOKUP(B1407,ERP!A:E,3,FALSE)</f>
        <v>32.200000000000003</v>
      </c>
      <c r="E1407" s="2">
        <f>VLOOKUP(B1407,ERP!A:E,4,FALSE)</f>
        <v>31</v>
      </c>
      <c r="F1407" s="2" t="str">
        <f>VLOOKUP(B1407,ERP!A:E,5,FALSE)</f>
        <v>instock</v>
      </c>
      <c r="G1407" s="2">
        <v>0</v>
      </c>
      <c r="H1407" s="2">
        <v>0</v>
      </c>
      <c r="I1407" s="2">
        <v>0</v>
      </c>
      <c r="J1407" s="2">
        <v>0</v>
      </c>
      <c r="K1407" s="2">
        <v>0</v>
      </c>
      <c r="L1407" s="2" t="s">
        <v>29</v>
      </c>
      <c r="N1407" s="2">
        <v>2</v>
      </c>
      <c r="O1407" s="3">
        <v>43853.490405092591</v>
      </c>
      <c r="P1407" s="3">
        <v>43853.448738425926</v>
      </c>
      <c r="R1407" s="2" t="s">
        <v>2764</v>
      </c>
      <c r="T1407" s="2" t="s">
        <v>32</v>
      </c>
      <c r="U1407" s="2" t="s">
        <v>33</v>
      </c>
      <c r="V1407" s="2" t="s">
        <v>33</v>
      </c>
      <c r="X1407" s="2" t="s">
        <v>2766</v>
      </c>
      <c r="Y1407" s="3">
        <v>43922.396006944437</v>
      </c>
      <c r="Z1407" s="3">
        <v>43922.312673611108</v>
      </c>
      <c r="AB1407" s="2">
        <v>0</v>
      </c>
      <c r="AC1407" s="2" t="s">
        <v>3543</v>
      </c>
      <c r="AD1407" s="2">
        <v>0</v>
      </c>
      <c r="AE1407" s="2" t="s">
        <v>2851</v>
      </c>
      <c r="AF1407" s="2" t="s">
        <v>2852</v>
      </c>
      <c r="AG1407" s="2">
        <v>0</v>
      </c>
    </row>
    <row r="1408" spans="1:33" x14ac:dyDescent="0.2">
      <c r="A1408" s="2">
        <v>15793</v>
      </c>
      <c r="B1408" s="2">
        <f>VLOOKUP(A1408,liaison!A:B,2,FALSE)</f>
        <v>6629</v>
      </c>
      <c r="C1408" s="2">
        <f>VLOOKUP(B1408,ERP!A:E,2,FALSE)</f>
        <v>1</v>
      </c>
      <c r="D1408" s="2">
        <f>VLOOKUP(B1408,ERP!A:E,3,FALSE)</f>
        <v>37.700000000000003</v>
      </c>
      <c r="E1408" s="2">
        <f>VLOOKUP(B1408,ERP!A:E,4,FALSE)</f>
        <v>25</v>
      </c>
      <c r="F1408" s="2" t="str">
        <f>VLOOKUP(B1408,ERP!A:E,5,FALSE)</f>
        <v>instock</v>
      </c>
      <c r="G1408" s="2">
        <v>0</v>
      </c>
      <c r="H1408" s="2">
        <v>0</v>
      </c>
      <c r="I1408" s="2">
        <v>0</v>
      </c>
      <c r="J1408" s="2">
        <v>0</v>
      </c>
      <c r="K1408" s="2">
        <v>1</v>
      </c>
      <c r="L1408" s="2" t="s">
        <v>29</v>
      </c>
      <c r="N1408" s="2">
        <v>2</v>
      </c>
      <c r="O1408" s="3">
        <v>43853.495381944442</v>
      </c>
      <c r="P1408" s="3">
        <v>43853.453715277778</v>
      </c>
      <c r="R1408" s="2" t="s">
        <v>2768</v>
      </c>
      <c r="T1408" s="2" t="s">
        <v>32</v>
      </c>
      <c r="U1408" s="2" t="s">
        <v>33</v>
      </c>
      <c r="V1408" s="2" t="s">
        <v>33</v>
      </c>
      <c r="X1408" s="2" t="s">
        <v>2770</v>
      </c>
      <c r="Y1408" s="3">
        <v>43991.661481481482</v>
      </c>
      <c r="Z1408" s="3">
        <v>43991.578148148154</v>
      </c>
      <c r="AB1408" s="2">
        <v>0</v>
      </c>
      <c r="AC1408" s="2" t="s">
        <v>3544</v>
      </c>
      <c r="AD1408" s="2">
        <v>0</v>
      </c>
      <c r="AE1408" s="2" t="s">
        <v>2851</v>
      </c>
      <c r="AF1408" s="2" t="s">
        <v>2852</v>
      </c>
      <c r="AG1408" s="2">
        <v>0</v>
      </c>
    </row>
    <row r="1409" spans="1:33" x14ac:dyDescent="0.2">
      <c r="A1409" s="2">
        <v>15795</v>
      </c>
      <c r="B1409" s="2">
        <f>VLOOKUP(A1409,liaison!A:B,2,FALSE)</f>
        <v>6631</v>
      </c>
      <c r="C1409" s="2">
        <f>VLOOKUP(B1409,ERP!A:E,2,FALSE)</f>
        <v>1</v>
      </c>
      <c r="D1409" s="2">
        <f>VLOOKUP(B1409,ERP!A:E,3,FALSE)</f>
        <v>47.2</v>
      </c>
      <c r="E1409" s="2">
        <f>VLOOKUP(B1409,ERP!A:E,4,FALSE)</f>
        <v>12</v>
      </c>
      <c r="F1409" s="2" t="str">
        <f>VLOOKUP(B1409,ERP!A:E,5,FALSE)</f>
        <v>instock</v>
      </c>
      <c r="G1409" s="2">
        <v>0</v>
      </c>
      <c r="H1409" s="2">
        <v>0</v>
      </c>
      <c r="I1409" s="2">
        <v>0</v>
      </c>
      <c r="J1409" s="2">
        <v>0</v>
      </c>
      <c r="K1409" s="2">
        <v>0</v>
      </c>
      <c r="L1409" s="2" t="s">
        <v>29</v>
      </c>
      <c r="N1409" s="2">
        <v>2</v>
      </c>
      <c r="O1409" s="3">
        <v>43853.503217592603</v>
      </c>
      <c r="P1409" s="3">
        <v>43853.461550925917</v>
      </c>
      <c r="R1409" s="2" t="s">
        <v>2772</v>
      </c>
      <c r="T1409" s="2" t="s">
        <v>32</v>
      </c>
      <c r="U1409" s="2" t="s">
        <v>33</v>
      </c>
      <c r="V1409" s="2" t="s">
        <v>33</v>
      </c>
      <c r="X1409" s="2" t="s">
        <v>2774</v>
      </c>
      <c r="Y1409" s="3">
        <v>43883.375185185178</v>
      </c>
      <c r="Z1409" s="3">
        <v>43883.333518518521</v>
      </c>
      <c r="AB1409" s="2">
        <v>0</v>
      </c>
      <c r="AC1409" s="2" t="s">
        <v>3545</v>
      </c>
      <c r="AD1409" s="2">
        <v>0</v>
      </c>
      <c r="AE1409" s="2" t="s">
        <v>2851</v>
      </c>
      <c r="AF1409" s="2" t="s">
        <v>2852</v>
      </c>
      <c r="AG1409" s="2">
        <v>0</v>
      </c>
    </row>
    <row r="1410" spans="1:33" x14ac:dyDescent="0.2">
      <c r="A1410" s="2">
        <v>15794</v>
      </c>
      <c r="B1410" s="2">
        <f>VLOOKUP(A1410,liaison!A:B,2,FALSE)</f>
        <v>6632</v>
      </c>
      <c r="C1410" s="2">
        <f>VLOOKUP(B1410,ERP!A:E,2,FALSE)</f>
        <v>1</v>
      </c>
      <c r="D1410" s="2">
        <f>VLOOKUP(B1410,ERP!A:E,3,FALSE)</f>
        <v>52.7</v>
      </c>
      <c r="E1410" s="2">
        <f>VLOOKUP(B1410,ERP!A:E,4,FALSE)</f>
        <v>2</v>
      </c>
      <c r="F1410" s="2" t="str">
        <f>VLOOKUP(B1410,ERP!A:E,5,FALSE)</f>
        <v>instock</v>
      </c>
      <c r="G1410" s="2">
        <v>0</v>
      </c>
      <c r="H1410" s="2">
        <v>0</v>
      </c>
      <c r="I1410" s="2">
        <v>0</v>
      </c>
      <c r="J1410" s="2">
        <v>0</v>
      </c>
      <c r="K1410" s="2">
        <v>1</v>
      </c>
      <c r="L1410" s="2" t="s">
        <v>29</v>
      </c>
      <c r="N1410" s="2">
        <v>2</v>
      </c>
      <c r="O1410" s="3">
        <v>43853.504305555558</v>
      </c>
      <c r="P1410" s="3">
        <v>43853.462638888886</v>
      </c>
      <c r="R1410" s="2" t="s">
        <v>2776</v>
      </c>
      <c r="T1410" s="2" t="s">
        <v>32</v>
      </c>
      <c r="U1410" s="2" t="s">
        <v>33</v>
      </c>
      <c r="V1410" s="2" t="s">
        <v>33</v>
      </c>
      <c r="X1410" s="2" t="s">
        <v>2778</v>
      </c>
      <c r="Y1410" s="3">
        <v>44064.767384259263</v>
      </c>
      <c r="Z1410" s="3">
        <v>44064.684050925927</v>
      </c>
      <c r="AB1410" s="2">
        <v>0</v>
      </c>
      <c r="AC1410" s="2" t="s">
        <v>3546</v>
      </c>
      <c r="AD1410" s="2">
        <v>0</v>
      </c>
      <c r="AE1410" s="2" t="s">
        <v>2851</v>
      </c>
      <c r="AF1410" s="2" t="s">
        <v>2852</v>
      </c>
      <c r="AG1410" s="2">
        <v>0</v>
      </c>
    </row>
    <row r="1411" spans="1:33" x14ac:dyDescent="0.2">
      <c r="A1411" s="2">
        <v>15763</v>
      </c>
      <c r="B1411" s="2">
        <f>VLOOKUP(A1411,liaison!A:B,2,FALSE)</f>
        <v>6635</v>
      </c>
      <c r="C1411" s="2">
        <f>VLOOKUP(B1411,ERP!A:E,2,FALSE)</f>
        <v>1</v>
      </c>
      <c r="D1411" s="2">
        <f>VLOOKUP(B1411,ERP!A:E,3,FALSE)</f>
        <v>22.4</v>
      </c>
      <c r="E1411" s="2">
        <f>VLOOKUP(B1411,ERP!A:E,4,FALSE)</f>
        <v>23</v>
      </c>
      <c r="F1411" s="2" t="str">
        <f>VLOOKUP(B1411,ERP!A:E,5,FALSE)</f>
        <v>instock</v>
      </c>
      <c r="G1411" s="2">
        <v>0</v>
      </c>
      <c r="H1411" s="2">
        <v>0</v>
      </c>
      <c r="I1411" s="2">
        <v>0</v>
      </c>
      <c r="J1411" s="2">
        <v>0</v>
      </c>
      <c r="K1411" s="2">
        <v>1</v>
      </c>
      <c r="L1411" s="2" t="s">
        <v>29</v>
      </c>
      <c r="N1411" s="2">
        <v>2</v>
      </c>
      <c r="O1411" s="3">
        <v>43855.589074074072</v>
      </c>
      <c r="P1411" s="3">
        <v>43855.547407407408</v>
      </c>
      <c r="R1411" s="2" t="s">
        <v>2780</v>
      </c>
      <c r="T1411" s="2" t="s">
        <v>32</v>
      </c>
      <c r="U1411" s="2" t="s">
        <v>33</v>
      </c>
      <c r="V1411" s="2" t="s">
        <v>33</v>
      </c>
      <c r="X1411" s="2" t="s">
        <v>2782</v>
      </c>
      <c r="Y1411" s="3">
        <v>44064.482662037037</v>
      </c>
      <c r="Z1411" s="3">
        <v>44064.399328703701</v>
      </c>
      <c r="AB1411" s="2">
        <v>0</v>
      </c>
      <c r="AC1411" s="2" t="s">
        <v>3547</v>
      </c>
      <c r="AD1411" s="2">
        <v>0</v>
      </c>
      <c r="AE1411" s="2" t="s">
        <v>2851</v>
      </c>
      <c r="AF1411" s="2" t="s">
        <v>2852</v>
      </c>
      <c r="AG1411" s="2">
        <v>0</v>
      </c>
    </row>
    <row r="1412" spans="1:33" x14ac:dyDescent="0.2">
      <c r="A1412" s="2">
        <v>16152</v>
      </c>
      <c r="B1412" s="2">
        <f>VLOOKUP(A1412,liaison!A:B,2,FALSE)</f>
        <v>6663</v>
      </c>
      <c r="C1412" s="2">
        <f>VLOOKUP(B1412,ERP!A:E,2,FALSE)</f>
        <v>1</v>
      </c>
      <c r="D1412" s="2">
        <f>VLOOKUP(B1412,ERP!A:E,3,FALSE)</f>
        <v>50.4</v>
      </c>
      <c r="E1412" s="2">
        <f>VLOOKUP(B1412,ERP!A:E,4,FALSE)</f>
        <v>6</v>
      </c>
      <c r="F1412" s="2" t="str">
        <f>VLOOKUP(B1412,ERP!A:E,5,FALSE)</f>
        <v>instock</v>
      </c>
      <c r="G1412" s="2">
        <v>0</v>
      </c>
      <c r="H1412" s="2">
        <v>0</v>
      </c>
      <c r="I1412" s="2">
        <v>0</v>
      </c>
      <c r="J1412" s="2">
        <v>0</v>
      </c>
      <c r="K1412" s="2">
        <v>0</v>
      </c>
      <c r="L1412" s="2" t="s">
        <v>29</v>
      </c>
      <c r="N1412" s="2">
        <v>2</v>
      </c>
      <c r="O1412" s="3">
        <v>43883.584664351853</v>
      </c>
      <c r="P1412" s="3">
        <v>43883.542997685188</v>
      </c>
      <c r="R1412" s="2" t="s">
        <v>2784</v>
      </c>
      <c r="T1412" s="2" t="s">
        <v>32</v>
      </c>
      <c r="U1412" s="2" t="s">
        <v>33</v>
      </c>
      <c r="V1412" s="2" t="s">
        <v>33</v>
      </c>
      <c r="X1412" s="2" t="s">
        <v>2785</v>
      </c>
      <c r="Y1412" s="3">
        <v>44028.489618055559</v>
      </c>
      <c r="Z1412" s="3">
        <v>44028.406284722223</v>
      </c>
      <c r="AB1412" s="2">
        <v>0</v>
      </c>
      <c r="AC1412" s="2" t="s">
        <v>3548</v>
      </c>
      <c r="AD1412" s="2">
        <v>0</v>
      </c>
      <c r="AE1412" s="2" t="s">
        <v>2851</v>
      </c>
      <c r="AF1412" s="2" t="s">
        <v>2852</v>
      </c>
      <c r="AG1412" s="2">
        <v>0</v>
      </c>
    </row>
    <row r="1413" spans="1:33" x14ac:dyDescent="0.2">
      <c r="A1413" s="2">
        <v>15661</v>
      </c>
      <c r="B1413" s="2">
        <f>VLOOKUP(A1413,liaison!A:B,2,FALSE)</f>
        <v>6664</v>
      </c>
      <c r="C1413" s="2">
        <f>VLOOKUP(B1413,ERP!A:E,2,FALSE)</f>
        <v>1</v>
      </c>
      <c r="D1413" s="2">
        <f>VLOOKUP(B1413,ERP!A:E,3,FALSE)</f>
        <v>35.6</v>
      </c>
      <c r="E1413" s="2">
        <f>VLOOKUP(B1413,ERP!A:E,4,FALSE)</f>
        <v>38</v>
      </c>
      <c r="F1413" s="2" t="str">
        <f>VLOOKUP(B1413,ERP!A:E,5,FALSE)</f>
        <v>instock</v>
      </c>
      <c r="G1413" s="2">
        <v>0</v>
      </c>
      <c r="H1413" s="2">
        <v>0</v>
      </c>
      <c r="I1413" s="2">
        <v>0</v>
      </c>
      <c r="J1413" s="2">
        <v>0</v>
      </c>
      <c r="K1413" s="2">
        <v>0</v>
      </c>
      <c r="L1413" s="2" t="s">
        <v>29</v>
      </c>
      <c r="N1413" s="2">
        <v>2</v>
      </c>
      <c r="O1413" s="3">
        <v>43883.585532407407</v>
      </c>
      <c r="P1413" s="3">
        <v>43883.543865740743</v>
      </c>
      <c r="R1413" s="2" t="s">
        <v>2787</v>
      </c>
      <c r="T1413" s="2" t="s">
        <v>32</v>
      </c>
      <c r="U1413" s="2" t="s">
        <v>33</v>
      </c>
      <c r="V1413" s="2" t="s">
        <v>33</v>
      </c>
      <c r="X1413" s="2" t="s">
        <v>2788</v>
      </c>
      <c r="Y1413" s="3">
        <v>44070.427106481482</v>
      </c>
      <c r="Z1413" s="3">
        <v>44070.343773148154</v>
      </c>
      <c r="AB1413" s="2">
        <v>0</v>
      </c>
      <c r="AC1413" s="2" t="s">
        <v>3549</v>
      </c>
      <c r="AD1413" s="2">
        <v>0</v>
      </c>
      <c r="AE1413" s="2" t="s">
        <v>2851</v>
      </c>
      <c r="AF1413" s="2" t="s">
        <v>2852</v>
      </c>
      <c r="AG1413" s="2">
        <v>0</v>
      </c>
    </row>
    <row r="1414" spans="1:33" x14ac:dyDescent="0.2">
      <c r="A1414" s="2">
        <v>16068</v>
      </c>
      <c r="B1414" s="2">
        <f>VLOOKUP(A1414,liaison!A:B,2,FALSE)</f>
        <v>6665</v>
      </c>
      <c r="C1414" s="2">
        <f>VLOOKUP(B1414,ERP!A:E,2,FALSE)</f>
        <v>1</v>
      </c>
      <c r="D1414" s="2">
        <f>VLOOKUP(B1414,ERP!A:E,3,FALSE)</f>
        <v>27.7</v>
      </c>
      <c r="E1414" s="2">
        <f>VLOOKUP(B1414,ERP!A:E,4,FALSE)</f>
        <v>8</v>
      </c>
      <c r="F1414" s="2" t="str">
        <f>VLOOKUP(B1414,ERP!A:E,5,FALSE)</f>
        <v>instock</v>
      </c>
      <c r="G1414" s="2">
        <v>0</v>
      </c>
      <c r="H1414" s="2">
        <v>0</v>
      </c>
      <c r="I1414" s="2">
        <v>0</v>
      </c>
      <c r="J1414" s="2">
        <v>0</v>
      </c>
      <c r="K1414" s="2">
        <v>1</v>
      </c>
      <c r="L1414" s="2" t="s">
        <v>29</v>
      </c>
      <c r="N1414" s="2">
        <v>2</v>
      </c>
      <c r="O1414" s="3">
        <v>43883.603148148148</v>
      </c>
      <c r="P1414" s="3">
        <v>43883.561481481483</v>
      </c>
      <c r="R1414" s="2" t="s">
        <v>773</v>
      </c>
      <c r="T1414" s="2" t="s">
        <v>32</v>
      </c>
      <c r="U1414" s="2" t="s">
        <v>33</v>
      </c>
      <c r="V1414" s="2" t="s">
        <v>33</v>
      </c>
      <c r="X1414" s="2" t="s">
        <v>2790</v>
      </c>
      <c r="Y1414" s="3">
        <v>44069.670162037037</v>
      </c>
      <c r="Z1414" s="3">
        <v>44069.586828703701</v>
      </c>
      <c r="AB1414" s="2">
        <v>0</v>
      </c>
      <c r="AC1414" s="2" t="s">
        <v>3550</v>
      </c>
      <c r="AD1414" s="2">
        <v>0</v>
      </c>
      <c r="AE1414" s="2" t="s">
        <v>2851</v>
      </c>
      <c r="AF1414" s="2" t="s">
        <v>2852</v>
      </c>
      <c r="AG1414" s="2">
        <v>0</v>
      </c>
    </row>
    <row r="1415" spans="1:33" x14ac:dyDescent="0.2">
      <c r="A1415" s="2">
        <v>16067</v>
      </c>
      <c r="B1415" s="2">
        <f>VLOOKUP(A1415,liaison!A:B,2,FALSE)</f>
        <v>6666</v>
      </c>
      <c r="C1415" s="2">
        <f>VLOOKUP(B1415,ERP!A:E,2,FALSE)</f>
        <v>1</v>
      </c>
      <c r="D1415" s="2">
        <f>VLOOKUP(B1415,ERP!A:E,3,FALSE)</f>
        <v>48.5</v>
      </c>
      <c r="E1415" s="2">
        <f>VLOOKUP(B1415,ERP!A:E,4,FALSE)</f>
        <v>24</v>
      </c>
      <c r="F1415" s="2" t="str">
        <f>VLOOKUP(B1415,ERP!A:E,5,FALSE)</f>
        <v>instock</v>
      </c>
      <c r="G1415" s="2">
        <v>0</v>
      </c>
      <c r="H1415" s="2">
        <v>0</v>
      </c>
      <c r="I1415" s="2">
        <v>0</v>
      </c>
      <c r="J1415" s="2">
        <v>0</v>
      </c>
      <c r="K1415" s="2">
        <v>0</v>
      </c>
      <c r="L1415" s="2" t="s">
        <v>29</v>
      </c>
      <c r="N1415" s="2">
        <v>2</v>
      </c>
      <c r="O1415" s="3">
        <v>43883.603888888887</v>
      </c>
      <c r="P1415" s="3">
        <v>43883.562222222223</v>
      </c>
      <c r="R1415" s="2" t="s">
        <v>2792</v>
      </c>
      <c r="T1415" s="2" t="s">
        <v>32</v>
      </c>
      <c r="U1415" s="2" t="s">
        <v>33</v>
      </c>
      <c r="V1415" s="2" t="s">
        <v>33</v>
      </c>
      <c r="X1415" s="2" t="s">
        <v>2793</v>
      </c>
      <c r="Y1415" s="3">
        <v>43883.609236111108</v>
      </c>
      <c r="Z1415" s="3">
        <v>43883.567569444444</v>
      </c>
      <c r="AB1415" s="2">
        <v>0</v>
      </c>
      <c r="AC1415" s="2" t="s">
        <v>3551</v>
      </c>
      <c r="AD1415" s="2">
        <v>0</v>
      </c>
      <c r="AE1415" s="2" t="s">
        <v>2851</v>
      </c>
      <c r="AF1415" s="2" t="s">
        <v>2852</v>
      </c>
      <c r="AG1415" s="2">
        <v>0</v>
      </c>
    </row>
    <row r="1416" spans="1:33" x14ac:dyDescent="0.2">
      <c r="A1416" s="2">
        <v>8193</v>
      </c>
      <c r="B1416" s="2">
        <f>VLOOKUP(A1416,liaison!A:B,2,FALSE)</f>
        <v>6738</v>
      </c>
      <c r="C1416" s="2">
        <f>VLOOKUP(B1416,ERP!A:E,2,FALSE)</f>
        <v>1</v>
      </c>
      <c r="D1416" s="2">
        <f>VLOOKUP(B1416,ERP!A:E,3,FALSE)</f>
        <v>15.4</v>
      </c>
      <c r="E1416" s="2">
        <f>VLOOKUP(B1416,ERP!A:E,4,FALSE)</f>
        <v>40</v>
      </c>
      <c r="F1416" s="2" t="str">
        <f>VLOOKUP(B1416,ERP!A:E,5,FALSE)</f>
        <v>instock</v>
      </c>
      <c r="G1416" s="2">
        <v>0</v>
      </c>
      <c r="H1416" s="2">
        <v>0</v>
      </c>
      <c r="I1416" s="2">
        <v>0</v>
      </c>
      <c r="J1416" s="2">
        <v>0</v>
      </c>
      <c r="K1416" s="2">
        <v>3</v>
      </c>
      <c r="L1416" s="2" t="s">
        <v>29</v>
      </c>
      <c r="N1416" s="2">
        <v>2</v>
      </c>
      <c r="O1416" s="3">
        <v>43894.579305555562</v>
      </c>
      <c r="P1416" s="3">
        <v>43894.537638888891</v>
      </c>
      <c r="R1416" s="2" t="s">
        <v>2795</v>
      </c>
      <c r="T1416" s="2" t="s">
        <v>32</v>
      </c>
      <c r="U1416" s="2" t="s">
        <v>33</v>
      </c>
      <c r="V1416" s="2" t="s">
        <v>33</v>
      </c>
      <c r="X1416" s="2" t="s">
        <v>2797</v>
      </c>
      <c r="Y1416" s="3">
        <v>44065.427106481482</v>
      </c>
      <c r="Z1416" s="3">
        <v>44065.343773148154</v>
      </c>
      <c r="AB1416" s="2">
        <v>0</v>
      </c>
      <c r="AC1416" s="2" t="s">
        <v>3552</v>
      </c>
      <c r="AD1416" s="2">
        <v>0</v>
      </c>
      <c r="AE1416" s="2" t="s">
        <v>2851</v>
      </c>
      <c r="AF1416" s="2" t="s">
        <v>2852</v>
      </c>
      <c r="AG1416" s="2">
        <v>0</v>
      </c>
    </row>
    <row r="1417" spans="1:33" x14ac:dyDescent="0.2">
      <c r="A1417" s="2">
        <v>16144</v>
      </c>
      <c r="B1417" s="2">
        <f>VLOOKUP(A1417,liaison!A:B,2,FALSE)</f>
        <v>6751</v>
      </c>
      <c r="C1417" s="2">
        <f>VLOOKUP(B1417,ERP!A:E,2,FALSE)</f>
        <v>1</v>
      </c>
      <c r="D1417" s="2">
        <f>VLOOKUP(B1417,ERP!A:E,3,FALSE)</f>
        <v>46.5</v>
      </c>
      <c r="E1417" s="2">
        <f>VLOOKUP(B1417,ERP!A:E,4,FALSE)</f>
        <v>0</v>
      </c>
      <c r="F1417" s="2" t="str">
        <f>VLOOKUP(B1417,ERP!A:E,5,FALSE)</f>
        <v>outofstock</v>
      </c>
      <c r="G1417" s="2">
        <v>0</v>
      </c>
      <c r="H1417" s="2">
        <v>0</v>
      </c>
      <c r="I1417" s="2">
        <v>0</v>
      </c>
      <c r="J1417" s="2">
        <v>0</v>
      </c>
      <c r="K1417" s="2">
        <v>0</v>
      </c>
      <c r="L1417" s="2" t="s">
        <v>29</v>
      </c>
      <c r="N1417" s="2">
        <v>2</v>
      </c>
      <c r="O1417" s="3">
        <v>43900.585787037038</v>
      </c>
      <c r="P1417" s="3">
        <v>43900.544120370367</v>
      </c>
      <c r="R1417" s="2" t="s">
        <v>2799</v>
      </c>
      <c r="T1417" s="2" t="s">
        <v>32</v>
      </c>
      <c r="U1417" s="2" t="s">
        <v>33</v>
      </c>
      <c r="V1417" s="2" t="s">
        <v>33</v>
      </c>
      <c r="X1417" s="2" t="s">
        <v>2801</v>
      </c>
      <c r="Y1417" s="3">
        <v>44070.395995370367</v>
      </c>
      <c r="Z1417" s="3">
        <v>44070.312662037039</v>
      </c>
      <c r="AB1417" s="2">
        <v>0</v>
      </c>
      <c r="AC1417" s="2" t="s">
        <v>3553</v>
      </c>
      <c r="AD1417" s="2">
        <v>0</v>
      </c>
      <c r="AE1417" s="2" t="s">
        <v>2851</v>
      </c>
      <c r="AF1417" s="2" t="s">
        <v>2852</v>
      </c>
      <c r="AG1417" s="2">
        <v>0</v>
      </c>
    </row>
    <row r="1418" spans="1:33" x14ac:dyDescent="0.2">
      <c r="A1418" s="2">
        <v>15256</v>
      </c>
      <c r="B1418" s="2">
        <f>VLOOKUP(A1418,liaison!A:B,2,FALSE)</f>
        <v>6753</v>
      </c>
      <c r="C1418" s="2">
        <f>VLOOKUP(B1418,ERP!A:E,2,FALSE)</f>
        <v>1</v>
      </c>
      <c r="D1418" s="2">
        <f>VLOOKUP(B1418,ERP!A:E,3,FALSE)</f>
        <v>46.5</v>
      </c>
      <c r="E1418" s="2">
        <f>VLOOKUP(B1418,ERP!A:E,4,FALSE)</f>
        <v>29</v>
      </c>
      <c r="F1418" s="2" t="str">
        <f>VLOOKUP(B1418,ERP!A:E,5,FALSE)</f>
        <v>instock</v>
      </c>
      <c r="G1418" s="2">
        <v>0</v>
      </c>
      <c r="H1418" s="2">
        <v>0</v>
      </c>
      <c r="I1418" s="2">
        <v>0</v>
      </c>
      <c r="J1418" s="2">
        <v>0</v>
      </c>
      <c r="K1418" s="2">
        <v>0</v>
      </c>
      <c r="L1418" s="2" t="s">
        <v>29</v>
      </c>
      <c r="N1418" s="2">
        <v>2</v>
      </c>
      <c r="O1418" s="3">
        <v>43900.590069444443</v>
      </c>
      <c r="P1418" s="3">
        <v>43900.548402777778</v>
      </c>
      <c r="R1418" s="2" t="s">
        <v>2803</v>
      </c>
      <c r="T1418" s="2" t="s">
        <v>32</v>
      </c>
      <c r="U1418" s="2" t="s">
        <v>33</v>
      </c>
      <c r="V1418" s="2" t="s">
        <v>33</v>
      </c>
      <c r="X1418" s="2" t="s">
        <v>2805</v>
      </c>
      <c r="Y1418" s="3">
        <v>44042.395937499998</v>
      </c>
      <c r="Z1418" s="3">
        <v>44042.312604166669</v>
      </c>
      <c r="AB1418" s="2">
        <v>0</v>
      </c>
      <c r="AC1418" s="2" t="s">
        <v>3554</v>
      </c>
      <c r="AD1418" s="2">
        <v>0</v>
      </c>
      <c r="AE1418" s="2" t="s">
        <v>2851</v>
      </c>
      <c r="AF1418" s="2" t="s">
        <v>2852</v>
      </c>
      <c r="AG1418" s="2">
        <v>0</v>
      </c>
    </row>
    <row r="1419" spans="1:33" x14ac:dyDescent="0.2">
      <c r="A1419" s="2">
        <v>15735</v>
      </c>
      <c r="B1419" s="2">
        <f>VLOOKUP(A1419,liaison!A:B,2,FALSE)</f>
        <v>6884</v>
      </c>
      <c r="C1419" s="2">
        <f>VLOOKUP(B1419,ERP!A:E,2,FALSE)</f>
        <v>1</v>
      </c>
      <c r="D1419" s="2">
        <f>VLOOKUP(B1419,ERP!A:E,3,FALSE)</f>
        <v>46.5</v>
      </c>
      <c r="E1419" s="2">
        <f>VLOOKUP(B1419,ERP!A:E,4,FALSE)</f>
        <v>12</v>
      </c>
      <c r="F1419" s="2" t="str">
        <f>VLOOKUP(B1419,ERP!A:E,5,FALSE)</f>
        <v>instock</v>
      </c>
      <c r="G1419" s="2">
        <v>0</v>
      </c>
      <c r="H1419" s="2">
        <v>0</v>
      </c>
      <c r="I1419" s="2">
        <v>0</v>
      </c>
      <c r="J1419" s="2">
        <v>0</v>
      </c>
      <c r="K1419" s="2">
        <v>0</v>
      </c>
      <c r="L1419" s="2" t="s">
        <v>29</v>
      </c>
      <c r="N1419" s="2">
        <v>2</v>
      </c>
      <c r="O1419" s="3">
        <v>43945.871828703697</v>
      </c>
      <c r="P1419" s="3">
        <v>43945.788495370369</v>
      </c>
      <c r="R1419" s="2" t="s">
        <v>2807</v>
      </c>
      <c r="T1419" s="2" t="s">
        <v>32</v>
      </c>
      <c r="U1419" s="2" t="s">
        <v>33</v>
      </c>
      <c r="V1419" s="2" t="s">
        <v>33</v>
      </c>
      <c r="X1419" s="2" t="s">
        <v>2809</v>
      </c>
      <c r="Y1419" s="3">
        <v>44064.656284722223</v>
      </c>
      <c r="Z1419" s="3">
        <v>44064.572951388887</v>
      </c>
      <c r="AB1419" s="2">
        <v>0</v>
      </c>
      <c r="AC1419" s="2" t="s">
        <v>3555</v>
      </c>
      <c r="AD1419" s="2">
        <v>0</v>
      </c>
      <c r="AE1419" s="2" t="s">
        <v>2851</v>
      </c>
      <c r="AF1419" s="2" t="s">
        <v>2852</v>
      </c>
      <c r="AG1419" s="2">
        <v>0</v>
      </c>
    </row>
    <row r="1420" spans="1:33" x14ac:dyDescent="0.2">
      <c r="A1420" s="2">
        <v>14897</v>
      </c>
      <c r="B1420" s="2">
        <f>VLOOKUP(A1420,liaison!A:B,2,FALSE)</f>
        <v>6886</v>
      </c>
      <c r="C1420" s="2">
        <f>VLOOKUP(B1420,ERP!A:E,2,FALSE)</f>
        <v>1</v>
      </c>
      <c r="D1420" s="2">
        <f>VLOOKUP(B1420,ERP!A:E,3,FALSE)</f>
        <v>42</v>
      </c>
      <c r="E1420" s="2">
        <f>VLOOKUP(B1420,ERP!A:E,4,FALSE)</f>
        <v>0</v>
      </c>
      <c r="F1420" s="2" t="str">
        <f>VLOOKUP(B1420,ERP!A:E,5,FALSE)</f>
        <v>outofstock</v>
      </c>
      <c r="G1420" s="2">
        <v>0</v>
      </c>
      <c r="H1420" s="2">
        <v>0</v>
      </c>
      <c r="I1420" s="2">
        <v>0</v>
      </c>
      <c r="J1420" s="2">
        <v>0</v>
      </c>
      <c r="K1420" s="2">
        <v>0</v>
      </c>
      <c r="L1420" s="2" t="s">
        <v>29</v>
      </c>
      <c r="N1420" s="2">
        <v>2</v>
      </c>
      <c r="O1420" s="3">
        <v>43945.887870370367</v>
      </c>
      <c r="P1420" s="3">
        <v>43945.804537037038</v>
      </c>
      <c r="R1420" s="2" t="s">
        <v>2811</v>
      </c>
      <c r="T1420" s="2" t="s">
        <v>32</v>
      </c>
      <c r="U1420" s="2" t="s">
        <v>33</v>
      </c>
      <c r="V1420" s="2" t="s">
        <v>33</v>
      </c>
      <c r="X1420" s="2" t="s">
        <v>2813</v>
      </c>
      <c r="Y1420" s="3">
        <v>44008.628506944442</v>
      </c>
      <c r="Z1420" s="3">
        <v>44008.545173611114</v>
      </c>
      <c r="AB1420" s="2">
        <v>0</v>
      </c>
      <c r="AC1420" s="2" t="s">
        <v>3556</v>
      </c>
      <c r="AD1420" s="2">
        <v>0</v>
      </c>
      <c r="AE1420" s="2" t="s">
        <v>2851</v>
      </c>
      <c r="AF1420" s="2" t="s">
        <v>2852</v>
      </c>
      <c r="AG1420" s="2">
        <v>0</v>
      </c>
    </row>
    <row r="1421" spans="1:33" x14ac:dyDescent="0.2">
      <c r="A1421" s="2">
        <v>15736</v>
      </c>
      <c r="B1421" s="2">
        <f>VLOOKUP(A1421,liaison!A:B,2,FALSE)</f>
        <v>6887</v>
      </c>
      <c r="C1421" s="2">
        <f>VLOOKUP(B1421,ERP!A:E,2,FALSE)</f>
        <v>1</v>
      </c>
      <c r="D1421" s="2">
        <f>VLOOKUP(B1421,ERP!A:E,3,FALSE)</f>
        <v>21.8</v>
      </c>
      <c r="E1421" s="2">
        <f>VLOOKUP(B1421,ERP!A:E,4,FALSE)</f>
        <v>24</v>
      </c>
      <c r="F1421" s="2" t="str">
        <f>VLOOKUP(B1421,ERP!A:E,5,FALSE)</f>
        <v>instock</v>
      </c>
      <c r="G1421" s="2">
        <v>0</v>
      </c>
      <c r="H1421" s="2">
        <v>0</v>
      </c>
      <c r="I1421" s="2">
        <v>0</v>
      </c>
      <c r="J1421" s="2">
        <v>0</v>
      </c>
      <c r="K1421" s="2">
        <v>0</v>
      </c>
      <c r="L1421" s="2" t="s">
        <v>29</v>
      </c>
      <c r="N1421" s="2">
        <v>2</v>
      </c>
      <c r="O1421" s="3">
        <v>43945.897905092592</v>
      </c>
      <c r="P1421" s="3">
        <v>43945.814571759263</v>
      </c>
      <c r="R1421" s="2" t="s">
        <v>2815</v>
      </c>
      <c r="T1421" s="2" t="s">
        <v>32</v>
      </c>
      <c r="U1421" s="2" t="s">
        <v>33</v>
      </c>
      <c r="V1421" s="2" t="s">
        <v>33</v>
      </c>
      <c r="X1421" s="2" t="s">
        <v>2817</v>
      </c>
      <c r="Y1421" s="3">
        <v>44006.489618055559</v>
      </c>
      <c r="Z1421" s="3">
        <v>44006.406284722223</v>
      </c>
      <c r="AB1421" s="2">
        <v>0</v>
      </c>
      <c r="AC1421" s="2" t="s">
        <v>3557</v>
      </c>
      <c r="AD1421" s="2">
        <v>0</v>
      </c>
      <c r="AE1421" s="2" t="s">
        <v>2851</v>
      </c>
      <c r="AF1421" s="2" t="s">
        <v>2852</v>
      </c>
      <c r="AG1421" s="2">
        <v>0</v>
      </c>
    </row>
    <row r="1422" spans="1:33" x14ac:dyDescent="0.2">
      <c r="A1422" s="2">
        <v>15740</v>
      </c>
      <c r="B1422" s="2">
        <f>VLOOKUP(A1422,liaison!A:B,2,FALSE)</f>
        <v>6920</v>
      </c>
      <c r="C1422" s="2">
        <f>VLOOKUP(B1422,ERP!A:E,2,FALSE)</f>
        <v>1</v>
      </c>
      <c r="D1422" s="2">
        <f>VLOOKUP(B1422,ERP!A:E,3,FALSE)</f>
        <v>50.5</v>
      </c>
      <c r="E1422" s="2">
        <f>VLOOKUP(B1422,ERP!A:E,4,FALSE)</f>
        <v>1</v>
      </c>
      <c r="F1422" s="2" t="str">
        <f>VLOOKUP(B1422,ERP!A:E,5,FALSE)</f>
        <v>instock</v>
      </c>
      <c r="G1422" s="2">
        <v>0</v>
      </c>
      <c r="H1422" s="2">
        <v>0</v>
      </c>
      <c r="I1422" s="2">
        <v>0</v>
      </c>
      <c r="J1422" s="2">
        <v>0</v>
      </c>
      <c r="K1422" s="2">
        <v>0</v>
      </c>
      <c r="L1422" s="2" t="s">
        <v>29</v>
      </c>
      <c r="N1422" s="2">
        <v>2</v>
      </c>
      <c r="O1422" s="3">
        <v>43946.522418981483</v>
      </c>
      <c r="P1422" s="3">
        <v>43946.439085648148</v>
      </c>
      <c r="R1422" s="2" t="s">
        <v>2819</v>
      </c>
      <c r="T1422" s="2" t="s">
        <v>32</v>
      </c>
      <c r="U1422" s="2" t="s">
        <v>33</v>
      </c>
      <c r="V1422" s="2" t="s">
        <v>33</v>
      </c>
      <c r="X1422" s="2" t="s">
        <v>2821</v>
      </c>
      <c r="Y1422" s="3">
        <v>44070.482662037037</v>
      </c>
      <c r="Z1422" s="3">
        <v>44070.399328703701</v>
      </c>
      <c r="AB1422" s="2">
        <v>0</v>
      </c>
      <c r="AC1422" s="2" t="s">
        <v>3558</v>
      </c>
      <c r="AD1422" s="2">
        <v>0</v>
      </c>
      <c r="AE1422" s="2" t="s">
        <v>2851</v>
      </c>
      <c r="AF1422" s="2" t="s">
        <v>2852</v>
      </c>
      <c r="AG1422" s="2">
        <v>0</v>
      </c>
    </row>
    <row r="1423" spans="1:33" x14ac:dyDescent="0.2">
      <c r="A1423" s="2">
        <v>15845</v>
      </c>
      <c r="B1423" s="2">
        <f>VLOOKUP(A1423,liaison!A:B,2,FALSE)</f>
        <v>6926</v>
      </c>
      <c r="C1423" s="2">
        <f>VLOOKUP(B1423,ERP!A:E,2,FALSE)</f>
        <v>1</v>
      </c>
      <c r="D1423" s="2">
        <f>VLOOKUP(B1423,ERP!A:E,3,FALSE)</f>
        <v>49.9</v>
      </c>
      <c r="E1423" s="2">
        <f>VLOOKUP(B1423,ERP!A:E,4,FALSE)</f>
        <v>24</v>
      </c>
      <c r="F1423" s="2" t="str">
        <f>VLOOKUP(B1423,ERP!A:E,5,FALSE)</f>
        <v>instock</v>
      </c>
      <c r="G1423" s="2">
        <v>0</v>
      </c>
      <c r="H1423" s="2">
        <v>0</v>
      </c>
      <c r="I1423" s="2">
        <v>0</v>
      </c>
      <c r="J1423" s="2">
        <v>0</v>
      </c>
      <c r="K1423" s="2">
        <v>1</v>
      </c>
      <c r="L1423" s="2" t="s">
        <v>29</v>
      </c>
      <c r="N1423" s="2">
        <v>2</v>
      </c>
      <c r="O1423" s="3">
        <v>43946.530127314807</v>
      </c>
      <c r="P1423" s="3">
        <v>43946.446793981479</v>
      </c>
      <c r="R1423" s="2" t="s">
        <v>2823</v>
      </c>
      <c r="T1423" s="2" t="s">
        <v>32</v>
      </c>
      <c r="U1423" s="2" t="s">
        <v>33</v>
      </c>
      <c r="V1423" s="2" t="s">
        <v>33</v>
      </c>
      <c r="X1423" s="2" t="s">
        <v>2825</v>
      </c>
      <c r="Y1423" s="3">
        <v>44032.714849537027</v>
      </c>
      <c r="Z1423" s="3">
        <v>44032.631516203714</v>
      </c>
      <c r="AB1423" s="2">
        <v>0</v>
      </c>
      <c r="AC1423" s="2" t="s">
        <v>3559</v>
      </c>
      <c r="AD1423" s="2">
        <v>0</v>
      </c>
      <c r="AE1423" s="2" t="s">
        <v>2851</v>
      </c>
      <c r="AF1423" s="2" t="s">
        <v>2852</v>
      </c>
      <c r="AG1423" s="2">
        <v>0</v>
      </c>
    </row>
    <row r="1424" spans="1:33" x14ac:dyDescent="0.2">
      <c r="A1424" s="2">
        <v>15741</v>
      </c>
      <c r="B1424" s="2">
        <f>VLOOKUP(A1424,liaison!A:B,2,FALSE)</f>
        <v>6928</v>
      </c>
      <c r="C1424" s="2">
        <f>VLOOKUP(B1424,ERP!A:E,2,FALSE)</f>
        <v>1</v>
      </c>
      <c r="D1424" s="2">
        <f>VLOOKUP(B1424,ERP!A:E,3,FALSE)</f>
        <v>19</v>
      </c>
      <c r="E1424" s="2">
        <f>VLOOKUP(B1424,ERP!A:E,4,FALSE)</f>
        <v>20</v>
      </c>
      <c r="F1424" s="2" t="str">
        <f>VLOOKUP(B1424,ERP!A:E,5,FALSE)</f>
        <v>instock</v>
      </c>
      <c r="G1424" s="2">
        <v>0</v>
      </c>
      <c r="H1424" s="2">
        <v>0</v>
      </c>
      <c r="I1424" s="2">
        <v>0</v>
      </c>
      <c r="J1424" s="2">
        <v>0</v>
      </c>
      <c r="K1424" s="2">
        <v>2</v>
      </c>
      <c r="L1424" s="2" t="s">
        <v>29</v>
      </c>
      <c r="N1424" s="2">
        <v>2</v>
      </c>
      <c r="O1424" s="3">
        <v>43946.534594907411</v>
      </c>
      <c r="P1424" s="3">
        <v>43946.451261574082</v>
      </c>
      <c r="R1424" s="2" t="s">
        <v>2827</v>
      </c>
      <c r="T1424" s="2" t="s">
        <v>32</v>
      </c>
      <c r="U1424" s="2" t="s">
        <v>33</v>
      </c>
      <c r="V1424" s="2" t="s">
        <v>33</v>
      </c>
      <c r="X1424" s="2" t="s">
        <v>2829</v>
      </c>
      <c r="Y1424" s="3">
        <v>44070.635439814818</v>
      </c>
      <c r="Z1424" s="3">
        <v>44070.552106481482</v>
      </c>
      <c r="AB1424" s="2">
        <v>0</v>
      </c>
      <c r="AC1424" s="2" t="s">
        <v>3560</v>
      </c>
      <c r="AD1424" s="2">
        <v>0</v>
      </c>
      <c r="AE1424" s="2" t="s">
        <v>2851</v>
      </c>
      <c r="AF1424" s="2" t="s">
        <v>2852</v>
      </c>
      <c r="AG1424" s="2">
        <v>0</v>
      </c>
    </row>
    <row r="1425" spans="1:33" x14ac:dyDescent="0.2">
      <c r="A1425" s="2">
        <v>16135</v>
      </c>
      <c r="B1425" s="2">
        <f>VLOOKUP(A1425,liaison!A:B,2,FALSE)</f>
        <v>6930</v>
      </c>
      <c r="C1425" s="2">
        <f>VLOOKUP(B1425,ERP!A:E,2,FALSE)</f>
        <v>1</v>
      </c>
      <c r="D1425" s="2">
        <f>VLOOKUP(B1425,ERP!A:E,3,FALSE)</f>
        <v>8.4</v>
      </c>
      <c r="E1425" s="2">
        <f>VLOOKUP(B1425,ERP!A:E,4,FALSE)</f>
        <v>83</v>
      </c>
      <c r="F1425" s="2" t="str">
        <f>VLOOKUP(B1425,ERP!A:E,5,FALSE)</f>
        <v>instock</v>
      </c>
      <c r="G1425" s="2">
        <v>0</v>
      </c>
      <c r="H1425" s="2">
        <v>0</v>
      </c>
      <c r="I1425" s="2">
        <v>0</v>
      </c>
      <c r="J1425" s="2">
        <v>0</v>
      </c>
      <c r="K1425" s="2">
        <v>5</v>
      </c>
      <c r="L1425" s="2" t="s">
        <v>29</v>
      </c>
      <c r="N1425" s="2">
        <v>2</v>
      </c>
      <c r="O1425" s="3">
        <v>43946.557384259257</v>
      </c>
      <c r="P1425" s="3">
        <v>43946.474050925928</v>
      </c>
      <c r="R1425" s="2" t="s">
        <v>2831</v>
      </c>
      <c r="T1425" s="2" t="s">
        <v>32</v>
      </c>
      <c r="U1425" s="2" t="s">
        <v>33</v>
      </c>
      <c r="V1425" s="2" t="s">
        <v>33</v>
      </c>
      <c r="X1425" s="2" t="s">
        <v>2833</v>
      </c>
      <c r="Y1425" s="3">
        <v>44069.732673611114</v>
      </c>
      <c r="Z1425" s="3">
        <v>44069.649340277778</v>
      </c>
      <c r="AB1425" s="2">
        <v>0</v>
      </c>
      <c r="AC1425" s="2" t="s">
        <v>3561</v>
      </c>
      <c r="AD1425" s="2">
        <v>0</v>
      </c>
      <c r="AE1425" s="2" t="s">
        <v>2851</v>
      </c>
      <c r="AF1425" s="2" t="s">
        <v>2852</v>
      </c>
      <c r="AG1425" s="2">
        <v>0</v>
      </c>
    </row>
    <row r="1426" spans="1:33" x14ac:dyDescent="0.2">
      <c r="A1426" s="2">
        <v>15891</v>
      </c>
      <c r="B1426" s="2">
        <f>VLOOKUP(A1426,liaison!A:B,2,FALSE)</f>
        <v>7023</v>
      </c>
      <c r="C1426" s="2">
        <f>VLOOKUP(B1426,ERP!A:E,2,FALSE)</f>
        <v>1</v>
      </c>
      <c r="D1426" s="2">
        <f>VLOOKUP(B1426,ERP!A:E,3,FALSE)</f>
        <v>27.5</v>
      </c>
      <c r="E1426" s="2">
        <f>VLOOKUP(B1426,ERP!A:E,4,FALSE)</f>
        <v>15</v>
      </c>
      <c r="F1426" s="2" t="str">
        <f>VLOOKUP(B1426,ERP!A:E,5,FALSE)</f>
        <v>instock</v>
      </c>
      <c r="G1426" s="2">
        <v>0</v>
      </c>
      <c r="H1426" s="2">
        <v>0</v>
      </c>
      <c r="I1426" s="2">
        <v>0</v>
      </c>
      <c r="J1426" s="2">
        <v>0</v>
      </c>
      <c r="K1426" s="2">
        <v>0</v>
      </c>
      <c r="L1426" s="2" t="s">
        <v>29</v>
      </c>
      <c r="N1426" s="2">
        <v>2</v>
      </c>
      <c r="O1426" s="3">
        <v>43953.62060185185</v>
      </c>
      <c r="P1426" s="3">
        <v>43953.537268518521</v>
      </c>
      <c r="R1426" s="2" t="s">
        <v>2835</v>
      </c>
      <c r="T1426" s="2" t="s">
        <v>32</v>
      </c>
      <c r="U1426" s="2" t="s">
        <v>33</v>
      </c>
      <c r="V1426" s="2" t="s">
        <v>33</v>
      </c>
      <c r="X1426" s="2" t="s">
        <v>2837</v>
      </c>
      <c r="Y1426" s="3">
        <v>44069.732662037037</v>
      </c>
      <c r="Z1426" s="3">
        <v>44069.649328703701</v>
      </c>
      <c r="AB1426" s="2">
        <v>0</v>
      </c>
      <c r="AC1426" s="2" t="s">
        <v>3562</v>
      </c>
      <c r="AD1426" s="2">
        <v>0</v>
      </c>
      <c r="AE1426" s="2" t="s">
        <v>2851</v>
      </c>
      <c r="AF1426" s="2" t="s">
        <v>2852</v>
      </c>
      <c r="AG1426" s="2">
        <v>0</v>
      </c>
    </row>
    <row r="1427" spans="1:33" x14ac:dyDescent="0.2">
      <c r="A1427" s="2">
        <v>15887</v>
      </c>
      <c r="B1427" s="2">
        <f>VLOOKUP(A1427,liaison!A:B,2,FALSE)</f>
        <v>7025</v>
      </c>
      <c r="C1427" s="2">
        <f>VLOOKUP(B1427,ERP!A:E,2,FALSE)</f>
        <v>1</v>
      </c>
      <c r="D1427" s="2">
        <f>VLOOKUP(B1427,ERP!A:E,3,FALSE)</f>
        <v>69</v>
      </c>
      <c r="E1427" s="2">
        <f>VLOOKUP(B1427,ERP!A:E,4,FALSE)</f>
        <v>2</v>
      </c>
      <c r="F1427" s="2" t="str">
        <f>VLOOKUP(B1427,ERP!A:E,5,FALSE)</f>
        <v>instock</v>
      </c>
      <c r="G1427" s="2">
        <v>0</v>
      </c>
      <c r="H1427" s="2">
        <v>0</v>
      </c>
      <c r="I1427" s="2">
        <v>0</v>
      </c>
      <c r="J1427" s="2">
        <v>0</v>
      </c>
      <c r="K1427" s="2">
        <v>0</v>
      </c>
      <c r="L1427" s="2" t="s">
        <v>29</v>
      </c>
      <c r="N1427" s="2">
        <v>2</v>
      </c>
      <c r="O1427" s="3">
        <v>43953.625625000001</v>
      </c>
      <c r="P1427" s="3">
        <v>43953.542291666658</v>
      </c>
      <c r="R1427" s="2" t="s">
        <v>2839</v>
      </c>
      <c r="T1427" s="2" t="s">
        <v>32</v>
      </c>
      <c r="U1427" s="2" t="s">
        <v>33</v>
      </c>
      <c r="V1427" s="2" t="s">
        <v>33</v>
      </c>
      <c r="X1427" s="2" t="s">
        <v>2841</v>
      </c>
      <c r="Y1427" s="3">
        <v>44057.760451388887</v>
      </c>
      <c r="Z1427" s="3">
        <v>44057.677118055559</v>
      </c>
      <c r="AB1427" s="2">
        <v>0</v>
      </c>
      <c r="AC1427" s="2" t="s">
        <v>3563</v>
      </c>
      <c r="AD1427" s="2">
        <v>0</v>
      </c>
      <c r="AE1427" s="2" t="s">
        <v>2851</v>
      </c>
      <c r="AF1427" s="2" t="s">
        <v>2852</v>
      </c>
      <c r="AG1427" s="2">
        <v>0</v>
      </c>
    </row>
    <row r="1428" spans="1:33" x14ac:dyDescent="0.2">
      <c r="A1428" s="2" t="s">
        <v>2843</v>
      </c>
      <c r="B1428" s="2">
        <f>VLOOKUP(A1428,liaison!A:B,2,FALSE)</f>
        <v>7247</v>
      </c>
      <c r="C1428" s="2">
        <f>VLOOKUP(B1428,ERP!A:E,2,FALSE)</f>
        <v>1</v>
      </c>
      <c r="D1428" s="2">
        <f>VLOOKUP(B1428,ERP!A:E,3,FALSE)</f>
        <v>54.8</v>
      </c>
      <c r="E1428" s="2">
        <f>VLOOKUP(B1428,ERP!A:E,4,FALSE)</f>
        <v>23</v>
      </c>
      <c r="F1428" s="2" t="str">
        <f>VLOOKUP(B1428,ERP!A:E,5,FALSE)</f>
        <v>instock</v>
      </c>
      <c r="G1428" s="2">
        <v>0</v>
      </c>
      <c r="H1428" s="2">
        <v>0</v>
      </c>
      <c r="I1428" s="2">
        <v>0</v>
      </c>
      <c r="J1428" s="2">
        <v>0</v>
      </c>
      <c r="K1428" s="2">
        <v>0</v>
      </c>
      <c r="L1428" s="2" t="s">
        <v>29</v>
      </c>
      <c r="N1428" s="2">
        <v>2</v>
      </c>
      <c r="O1428" s="3">
        <v>43991.65421296296</v>
      </c>
      <c r="P1428" s="3">
        <v>43991.570879629631</v>
      </c>
      <c r="R1428" s="2" t="s">
        <v>1893</v>
      </c>
      <c r="T1428" s="2" t="s">
        <v>32</v>
      </c>
      <c r="U1428" s="2" t="s">
        <v>33</v>
      </c>
      <c r="V1428" s="2" t="s">
        <v>33</v>
      </c>
      <c r="X1428" s="2" t="s">
        <v>2844</v>
      </c>
      <c r="Y1428" s="3">
        <v>44032.71465277778</v>
      </c>
      <c r="Z1428" s="3">
        <v>44032.631319444437</v>
      </c>
      <c r="AB1428" s="2">
        <v>0</v>
      </c>
      <c r="AC1428" s="2" t="s">
        <v>3564</v>
      </c>
      <c r="AD1428" s="2">
        <v>0</v>
      </c>
      <c r="AE1428" s="2" t="s">
        <v>2851</v>
      </c>
      <c r="AF1428" s="2" t="s">
        <v>2852</v>
      </c>
      <c r="AG1428" s="2">
        <v>0</v>
      </c>
    </row>
    <row r="1429" spans="1:33" x14ac:dyDescent="0.2">
      <c r="A1429" s="2">
        <v>16230</v>
      </c>
      <c r="B1429" s="2">
        <f>VLOOKUP(A1429,liaison!A:B,2,FALSE)</f>
        <v>7338</v>
      </c>
      <c r="C1429" s="2">
        <f>VLOOKUP(B1429,ERP!A:E,2,FALSE)</f>
        <v>1</v>
      </c>
      <c r="D1429" s="2">
        <f>VLOOKUP(B1429,ERP!A:E,3,FALSE)</f>
        <v>16.3</v>
      </c>
      <c r="E1429" s="2">
        <f>VLOOKUP(B1429,ERP!A:E,4,FALSE)</f>
        <v>45</v>
      </c>
      <c r="F1429" s="2" t="str">
        <f>VLOOKUP(B1429,ERP!A:E,5,FALSE)</f>
        <v>instock</v>
      </c>
      <c r="G1429" s="2">
        <v>0</v>
      </c>
      <c r="H1429" s="2">
        <v>0</v>
      </c>
      <c r="I1429" s="2">
        <v>0</v>
      </c>
      <c r="J1429" s="2">
        <v>0</v>
      </c>
      <c r="K1429" s="2">
        <v>0</v>
      </c>
      <c r="L1429" s="2" t="s">
        <v>29</v>
      </c>
      <c r="N1429" s="2">
        <v>2</v>
      </c>
      <c r="O1429" s="3">
        <v>44032.458333333343</v>
      </c>
      <c r="P1429" s="3">
        <v>44032.375</v>
      </c>
      <c r="R1429" s="2" t="s">
        <v>2846</v>
      </c>
      <c r="T1429" s="2" t="s">
        <v>32</v>
      </c>
      <c r="U1429" s="2" t="s">
        <v>33</v>
      </c>
      <c r="V1429" s="2" t="s">
        <v>33</v>
      </c>
      <c r="X1429" s="2" t="s">
        <v>2848</v>
      </c>
      <c r="Y1429" s="3">
        <v>44056.447951388887</v>
      </c>
      <c r="Z1429" s="3">
        <v>44056.364618055559</v>
      </c>
      <c r="AB1429" s="2">
        <v>0</v>
      </c>
      <c r="AC1429" s="2" t="s">
        <v>3565</v>
      </c>
      <c r="AD1429" s="2">
        <v>0</v>
      </c>
      <c r="AE1429" s="2" t="s">
        <v>2851</v>
      </c>
      <c r="AF1429" s="2" t="s">
        <v>2852</v>
      </c>
      <c r="AG1429" s="2">
        <v>0</v>
      </c>
    </row>
  </sheetData>
  <autoFilter ref="A1:AG1431" xr:uid="{813F00D9-B1A5-7C45-8E40-7DEED04003E5}"/>
  <hyperlinks>
    <hyperlink ref="AC3" r:id="rId1" location="038;p=3847" xr:uid="{2E516B0F-2FF3-ED4C-B5EE-83C59C034EBA}"/>
    <hyperlink ref="AC4" r:id="rId2" location="038;p=3849" xr:uid="{7B1A2BD0-9C65-2241-BAB0-E4686D4359CF}"/>
    <hyperlink ref="AC5" r:id="rId3" location="038;p=3850" xr:uid="{06C9826E-3270-1F43-8F2D-75B28F125C3C}"/>
    <hyperlink ref="AC6" r:id="rId4" location="038;p=4032" xr:uid="{140D57CA-C197-FD4D-9223-A9F0DBF75080}"/>
    <hyperlink ref="AC7" r:id="rId5" location="038;p=4039" xr:uid="{675EEEA4-89EA-4143-A224-634C8C1FEC1D}"/>
    <hyperlink ref="AC8" r:id="rId6" location="038;p=4040" xr:uid="{248B4CFD-DA8F-8B4C-B3FA-542132C2C9D0}"/>
    <hyperlink ref="AC9" r:id="rId7" location="038;p=4041" xr:uid="{E3F52235-CED6-7242-9653-259881515E07}"/>
    <hyperlink ref="AC10" r:id="rId8" location="038;p=4042" xr:uid="{55F590AC-9AB1-1E47-A7EE-7D80CBC71543}"/>
    <hyperlink ref="AC11" r:id="rId9" location="038;p=4043" xr:uid="{7FC9C9FC-8B9E-DC41-BB8A-82BD52B3A323}"/>
    <hyperlink ref="AC12" r:id="rId10" location="038;p=4045" xr:uid="{0A83154B-5321-E647-8C00-E556DCBF9A66}"/>
    <hyperlink ref="AC13" r:id="rId11" location="038;p=4046" xr:uid="{82FD2705-9CA8-5D42-AC70-6BC56A049836}"/>
    <hyperlink ref="AC14" r:id="rId12" location="038;p=4047" xr:uid="{1BDD7A2E-D390-E44E-9BBE-42050AB0865A}"/>
    <hyperlink ref="AC15" r:id="rId13" location="038;p=4048" xr:uid="{5C4A21A9-AF8F-9A4B-8713-6331ABD46F23}"/>
    <hyperlink ref="AC16" r:id="rId14" location="038;p=4049" xr:uid="{60339FF0-C99F-774B-B73E-6CBEB9F6212A}"/>
    <hyperlink ref="AC17" r:id="rId15" location="038;p=4050" xr:uid="{DAED9AFD-31D1-C145-88E2-51093F08B0C8}"/>
    <hyperlink ref="AC18" r:id="rId16" location="038;p=4051" xr:uid="{9796090A-835B-8148-A685-C2ED4FDDF043}"/>
    <hyperlink ref="AC19" r:id="rId17" location="038;p=4052" xr:uid="{D33A0F22-AAC9-D047-A5BC-DDC43CFD8B5C}"/>
    <hyperlink ref="AC20" r:id="rId18" location="038;p=4053" xr:uid="{81C79F2D-9000-D146-B8DA-427486B1BF27}"/>
    <hyperlink ref="AC21" r:id="rId19" location="038;p=4054" xr:uid="{06A492D5-8B9C-464C-A137-CFF276DA41BA}"/>
    <hyperlink ref="AC22" r:id="rId20" location="038;p=4056" xr:uid="{DF8A82FB-C46C-5141-8DD1-5AE2D2D12678}"/>
    <hyperlink ref="AC23" r:id="rId21" location="038;p=4057" xr:uid="{AEA41D43-FDE7-9C4D-B96F-D9CDA47B541D}"/>
    <hyperlink ref="AC24" r:id="rId22" location="038;p=4058" xr:uid="{E311668F-9683-7A46-B52C-4C81E28B80A8}"/>
    <hyperlink ref="AC25" r:id="rId23" location="038;p=4059" xr:uid="{AA236B3E-22D1-C443-80CC-3B7A11962A08}"/>
    <hyperlink ref="AC26" r:id="rId24" location="038;p=4060" xr:uid="{B3BBCCF1-534D-F244-A3B2-C3477D4D7134}"/>
    <hyperlink ref="AC27" r:id="rId25" location="038;p=4062" xr:uid="{8503184F-9C24-464F-878A-1EF399BE9B11}"/>
    <hyperlink ref="AC28" r:id="rId26" location="038;p=4063" xr:uid="{8A8BBAB0-1363-2B49-849A-83A03973841D}"/>
    <hyperlink ref="AC29" r:id="rId27" location="038;p=4064" xr:uid="{1A5E5302-D536-E643-BC8D-970BC9D11AA6}"/>
    <hyperlink ref="AC30" r:id="rId28" location="038;p=4065" xr:uid="{67F69806-8DEE-654B-B76A-0653522DAC8C}"/>
    <hyperlink ref="AC31" r:id="rId29" location="038;p=4066" xr:uid="{E075B489-E500-224B-8686-3A64E16E73CF}"/>
    <hyperlink ref="AC32" r:id="rId30" location="038;p=4067" xr:uid="{37E9C095-7D56-654B-9DD5-CAE7E550D5DB}"/>
    <hyperlink ref="AC33" r:id="rId31" location="038;p=4068" xr:uid="{828C5021-D05F-DB45-8838-0C66F004B19C}"/>
    <hyperlink ref="AC34" r:id="rId32" location="038;p=4069" xr:uid="{D5D2C721-4FBD-7E43-A966-5DB8CDC4255A}"/>
    <hyperlink ref="AC35" r:id="rId33" location="038;p=4070" xr:uid="{ED2D8842-F4D6-BE45-92C6-FA53E9BF73B2}"/>
    <hyperlink ref="AC36" r:id="rId34" location="038;p=4071" xr:uid="{E78A2BD4-0E03-3345-AF5F-A62AE4FDCDC5}"/>
    <hyperlink ref="AC37" r:id="rId35" location="038;p=4072" xr:uid="{97DF376D-2D9E-A840-AC68-F0E82B43B942}"/>
    <hyperlink ref="AC38" r:id="rId36" location="038;p=4073" xr:uid="{19DA4B48-F904-D34B-A9ED-4D91A2A7BE56}"/>
    <hyperlink ref="AC39" r:id="rId37" location="038;p=4074" xr:uid="{35F58258-A48D-7B49-8F95-29CF5F41D717}"/>
    <hyperlink ref="AC40" r:id="rId38" location="038;p=4075" xr:uid="{68D9FC62-89A6-3448-9865-F8158E913512}"/>
    <hyperlink ref="AC41" r:id="rId39" location="038;p=4076" xr:uid="{0FA310A8-3A5A-4C45-9F14-815565E9A080}"/>
    <hyperlink ref="AC42" r:id="rId40" location="038;p=4077" xr:uid="{18D6BEB4-CD02-E24F-B5DD-B478B7278959}"/>
    <hyperlink ref="AC43" r:id="rId41" location="038;p=4078" xr:uid="{D7664DA9-2C40-6D47-897C-06ED459AE4CE}"/>
    <hyperlink ref="AC44" r:id="rId42" location="038;p=4079" xr:uid="{ACC96D5F-63BB-5848-9A69-34A2C2BF473A}"/>
    <hyperlink ref="AC45" r:id="rId43" location="038;p=4081" xr:uid="{DE48FA77-F681-D545-BB37-E35B3A3BECD4}"/>
    <hyperlink ref="AC46" r:id="rId44" location="038;p=4083" xr:uid="{7F425CFB-CEB3-A04B-B9DF-C1942376BB38}"/>
    <hyperlink ref="AC47" r:id="rId45" location="038;p=4084" xr:uid="{DAE752F9-E83C-2D4F-9441-E9C1418F95C5}"/>
    <hyperlink ref="AC48" r:id="rId46" location="038;p=4085" xr:uid="{DEA64CCA-889A-1C46-9AD3-846755E27AA4}"/>
    <hyperlink ref="AC49" r:id="rId47" location="038;p=4086" xr:uid="{97D691E2-5639-634C-A949-F34FD612776C}"/>
    <hyperlink ref="AC50" r:id="rId48" location="038;p=4087" xr:uid="{6E9E375C-140B-D047-B747-799A5ADFDEC8}"/>
    <hyperlink ref="AC51" r:id="rId49" location="038;p=4094" xr:uid="{2577C1A6-1DAD-1141-866A-2F9D6E70524A}"/>
    <hyperlink ref="AC52" r:id="rId50" location="038;p=4095" xr:uid="{B214884E-43F3-824B-A81C-8658E2E3578A}"/>
    <hyperlink ref="AC53" r:id="rId51" location="038;p=4096" xr:uid="{B65BE8D6-85E4-6048-B3C6-5901009B7C3C}"/>
    <hyperlink ref="AC54" r:id="rId52" location="038;p=4097" xr:uid="{09D591FE-C1C0-A341-A2B8-BE0B8A652D01}"/>
    <hyperlink ref="AC55" r:id="rId53" location="038;p=4098" xr:uid="{A718F5C2-6D69-444C-BFBD-47F86B51F260}"/>
    <hyperlink ref="AC56" r:id="rId54" location="038;p=4099" xr:uid="{2A9ACD77-86C4-CA46-92FF-79A002F4D3AA}"/>
    <hyperlink ref="AC57" r:id="rId55" location="038;p=4100" xr:uid="{A33B9358-E7C0-6B48-ABAC-592FF2B3B459}"/>
    <hyperlink ref="AC58" r:id="rId56" location="038;p=4101" xr:uid="{00D240A5-6B65-5E47-B33E-0F2ECD73FAC1}"/>
    <hyperlink ref="AC59" r:id="rId57" location="038;p=4102" xr:uid="{4FF5AA31-B8C8-2245-903D-9F2BD13635DB}"/>
    <hyperlink ref="AC60" r:id="rId58" location="038;p=4103" xr:uid="{FD08B320-1DA3-FC48-82B6-C7C5C671AEC0}"/>
    <hyperlink ref="AC61" r:id="rId59" location="038;p=4104" xr:uid="{4A3CA1E1-E1A6-E142-A774-203E12DC1F50}"/>
    <hyperlink ref="AC62" r:id="rId60" location="038;p=4105" xr:uid="{01B2F4B1-CFF0-6648-A77E-4D40D5B9ABE5}"/>
    <hyperlink ref="AC63" r:id="rId61" location="038;p=4106" xr:uid="{F84422A6-F62E-884D-AEB2-FB903101E6C2}"/>
    <hyperlink ref="AC64" r:id="rId62" location="038;p=4107" xr:uid="{F63F9B83-4692-7F41-B689-9C3ADFEC2C05}"/>
    <hyperlink ref="AC65" r:id="rId63" location="038;p=4108" xr:uid="{F0F3417B-6853-FD4E-BE03-7176CA374526}"/>
    <hyperlink ref="AC66" r:id="rId64" location="038;p=4115" xr:uid="{0F5DC9E5-76A2-4849-AEA5-2327AD5E4C76}"/>
    <hyperlink ref="AC67" r:id="rId65" location="038;p=4130" xr:uid="{70DB574B-93F6-714B-80E8-CE8439C28DB4}"/>
    <hyperlink ref="AC68" r:id="rId66" location="038;p=4132" xr:uid="{C355EFA2-48A8-9249-A043-0976AEC322E5}"/>
    <hyperlink ref="AC69" r:id="rId67" location="038;p=4137" xr:uid="{E70B3233-439E-914A-9A31-C87E8F197378}"/>
    <hyperlink ref="AC70" r:id="rId68" location="038;p=4138" xr:uid="{0FE64FCC-3D48-5E4D-A47E-88D80391169D}"/>
    <hyperlink ref="AC71" r:id="rId69" location="038;p=4139" xr:uid="{517903C0-7291-7241-B2C2-E7AA48890649}"/>
    <hyperlink ref="AC72" r:id="rId70" location="038;p=4141" xr:uid="{65AD5C94-A913-7F49-925D-2FBA3A0DD6DD}"/>
    <hyperlink ref="AC73" r:id="rId71" location="038;p=4142" xr:uid="{6267DE61-294E-2D45-81AA-10C20B101E80}"/>
    <hyperlink ref="AC74" r:id="rId72" location="038;p=4144" xr:uid="{F7E6D775-6082-3542-ADF5-AE56DC041CE4}"/>
    <hyperlink ref="AC75" r:id="rId73" location="038;p=4146" xr:uid="{B97CF618-ECEC-8946-8665-0B419B8CF28B}"/>
    <hyperlink ref="AC76" r:id="rId74" location="038;p=4147" xr:uid="{C08EBAB8-82EF-D246-A284-3F9370C57A33}"/>
    <hyperlink ref="AC77" r:id="rId75" location="038;p=4148" xr:uid="{D7B06C3C-74BD-ED44-B365-706C01250530}"/>
    <hyperlink ref="AC78" r:id="rId76" location="038;p=4149" xr:uid="{FE0BC71B-8577-CA4A-BC3A-071E79F867CB}"/>
    <hyperlink ref="AC79" r:id="rId77" location="038;p=4150" xr:uid="{E20C567A-21AC-6443-BA5F-E2D25CB65848}"/>
    <hyperlink ref="AC80" r:id="rId78" location="038;p=4151" xr:uid="{B1C7EA3C-917F-7847-B632-3820E7999F7B}"/>
    <hyperlink ref="AC81" r:id="rId79" location="038;p=4152" xr:uid="{5E7B8D4F-037E-1946-A4E8-D73B2A220E5F}"/>
    <hyperlink ref="AC82" r:id="rId80" location="038;p=4153" xr:uid="{BC0FCD3D-9637-114F-8534-C44341366E50}"/>
    <hyperlink ref="AC83" r:id="rId81" location="038;p=4154" xr:uid="{97E5E071-1BEE-774F-AF7C-BBAFC005C93B}"/>
    <hyperlink ref="AC84" r:id="rId82" location="038;p=4155" xr:uid="{F5E3F5BB-24A6-B54C-9EC1-40387CB6FA2E}"/>
    <hyperlink ref="AC85" r:id="rId83" location="038;p=4156" xr:uid="{36724BCA-A01A-3747-AECC-265F7A1D15BF}"/>
    <hyperlink ref="AC86" r:id="rId84" location="038;p=4157" xr:uid="{FB589D0E-C310-3D4B-B8E2-40B45D450B39}"/>
    <hyperlink ref="AC87" r:id="rId85" location="038;p=4158" xr:uid="{E3725DF8-46BB-2848-A178-537FC50A5CBB}"/>
    <hyperlink ref="AC88" r:id="rId86" location="038;p=4159" xr:uid="{8F56AC9D-03C4-864B-9CE7-937AC9C7C508}"/>
    <hyperlink ref="AC89" r:id="rId87" location="038;p=4160" xr:uid="{562FF0EE-BC07-5947-8A52-6C76269B0BE5}"/>
    <hyperlink ref="AC90" r:id="rId88" location="038;p=4161" xr:uid="{D4B27CE6-5BA8-C341-BE45-5636870CD3F8}"/>
    <hyperlink ref="AC91" r:id="rId89" location="038;p=4162" xr:uid="{603ABB61-F018-8E46-B892-C4D0B5D482B1}"/>
    <hyperlink ref="AC92" r:id="rId90" location="038;p=4163" xr:uid="{B56F63B8-9600-EE40-A97B-5D1F0124F52E}"/>
    <hyperlink ref="AC93" r:id="rId91" location="038;p=4164" xr:uid="{BA132949-6AEC-E14C-8FBF-25A08EBAEEA6}"/>
    <hyperlink ref="AC94" r:id="rId92" location="038;p=4165" xr:uid="{893FA495-C06C-8741-9B86-0F8D196CB592}"/>
    <hyperlink ref="AC95" r:id="rId93" location="038;p=4166" xr:uid="{D0C3D0C0-109D-854A-824B-61CB649EFDB8}"/>
    <hyperlink ref="AC96" r:id="rId94" location="038;p=4167" xr:uid="{9ED508F1-58AA-DC48-9FBF-4CDEE6395661}"/>
    <hyperlink ref="AC97" r:id="rId95" location="038;p=4168" xr:uid="{3070E728-595E-7A42-9F19-3A359CE0907D}"/>
    <hyperlink ref="AC98" r:id="rId96" location="038;p=4170" xr:uid="{0783EEC8-C8F9-9C4E-ACEA-007B8727B179}"/>
    <hyperlink ref="AC99" r:id="rId97" location="038;p=4171" xr:uid="{FC8FCC91-F13B-C149-8EA1-DF8539EE1C0C}"/>
    <hyperlink ref="AC100" r:id="rId98" location="038;p=4172" xr:uid="{4A1FFEA8-9E43-6941-A456-8395C3EE034D}"/>
    <hyperlink ref="AC101" r:id="rId99" location="038;p=4173" xr:uid="{F1EC59D0-FC9D-7D4F-A6E9-32FC23F6E348}"/>
    <hyperlink ref="AC102" r:id="rId100" location="038;p=4174" xr:uid="{F35E6E97-A2A2-8B43-B107-0316344FDFC9}"/>
    <hyperlink ref="AC103" r:id="rId101" location="038;p=4176" xr:uid="{B2948E04-7E6A-A049-A04F-2F110DF22A0E}"/>
    <hyperlink ref="AC104" r:id="rId102" location="038;p=4177" xr:uid="{29824E3C-57FA-AC46-8320-D54B8E066CC9}"/>
    <hyperlink ref="AC105" r:id="rId103" location="038;p=4178" xr:uid="{0E03C43A-861D-014D-8759-338957184B39}"/>
    <hyperlink ref="AC106" r:id="rId104" location="038;p=4179" xr:uid="{86A6F87B-D5B8-1C4F-89AA-2EB7EC501E9E}"/>
    <hyperlink ref="AC107" r:id="rId105" location="038;p=4180" xr:uid="{B63306ED-9670-5942-A430-D5F8440200A4}"/>
    <hyperlink ref="AC108" r:id="rId106" location="038;p=4181" xr:uid="{5DED72F7-45EF-0E45-868A-C4F333609FED}"/>
    <hyperlink ref="AC109" r:id="rId107" location="038;p=4182" xr:uid="{F2F6DD8A-2A2A-3242-A1BB-4CC4A538A728}"/>
    <hyperlink ref="AC110" r:id="rId108" location="038;p=4183" xr:uid="{204BF0FF-93B3-C044-92CE-1302024D0DFD}"/>
    <hyperlink ref="AC111" r:id="rId109" location="038;p=4186" xr:uid="{8EFE0535-7A47-FC49-B505-FB2A5D805685}"/>
    <hyperlink ref="AC112" r:id="rId110" location="038;p=4187" xr:uid="{1E95C57E-F735-0F4E-B428-6E8525C06254}"/>
    <hyperlink ref="AC113" r:id="rId111" location="038;p=4188" xr:uid="{E89FDFC8-74B8-B142-855C-032392FACC85}"/>
    <hyperlink ref="AC114" r:id="rId112" location="038;p=4190" xr:uid="{9AB23EA4-7AEF-4D47-95B0-FD8ADD7AA1C1}"/>
    <hyperlink ref="AC115" r:id="rId113" location="038;p=4191" xr:uid="{A37F849E-BE2B-1D4D-80F8-909126791A47}"/>
    <hyperlink ref="AC116" r:id="rId114" location="038;p=4192" xr:uid="{E02F93EE-71F4-F445-94A0-E38462B1FEA3}"/>
    <hyperlink ref="AC117" r:id="rId115" location="038;p=4193" xr:uid="{08CE08C0-CCE2-5441-82F7-C54FC6A1393B}"/>
    <hyperlink ref="AC118" r:id="rId116" location="038;p=4194" xr:uid="{BD79432B-BB00-5A42-9C88-F408289C085E}"/>
    <hyperlink ref="AC119" r:id="rId117" location="038;p=4196" xr:uid="{B30C164C-2AB2-7D49-A9C5-6A2DC1240188}"/>
    <hyperlink ref="AC120" r:id="rId118" location="038;p=4197" xr:uid="{E81C4916-FFF1-3540-AACF-8468458B16EE}"/>
    <hyperlink ref="AC121" r:id="rId119" location="038;p=4198" xr:uid="{187ADEC5-101A-964F-BDB6-47504DE16A57}"/>
    <hyperlink ref="AC122" r:id="rId120" location="038;p=4200" xr:uid="{4A0D3F5D-64E2-3740-8420-9EC7187E1DF9}"/>
    <hyperlink ref="AC123" r:id="rId121" location="038;p=4201" xr:uid="{246E5A87-436A-8545-858B-0D23B38EE00B}"/>
    <hyperlink ref="AC124" r:id="rId122" location="038;p=4202" xr:uid="{7180E4E2-95D6-9F46-BEA5-B9706944E86D}"/>
    <hyperlink ref="AC125" r:id="rId123" location="038;p=4203" xr:uid="{8FCF5EA5-B983-2D44-AECA-941B088C1784}"/>
    <hyperlink ref="AC126" r:id="rId124" location="038;p=4204" xr:uid="{64F199D1-4B28-1041-B046-7DF895717AF2}"/>
    <hyperlink ref="AC127" r:id="rId125" location="038;p=4205" xr:uid="{1274D23C-A27D-5B47-B3BC-CFCF47138C9C}"/>
    <hyperlink ref="AC128" r:id="rId126" location="038;p=4207" xr:uid="{F07450A6-A45E-124A-95EB-A1172DBD0591}"/>
    <hyperlink ref="AC129" r:id="rId127" location="038;p=4208" xr:uid="{581420A8-4C9C-114E-98FA-45570F38CD16}"/>
    <hyperlink ref="AC130" r:id="rId128" location="038;p=4210" xr:uid="{4735321B-99E4-FD41-BF27-D8233658FF05}"/>
    <hyperlink ref="AC131" r:id="rId129" location="038;p=4211" xr:uid="{309DB8BD-BDE2-9445-A792-A8C2B5B387EB}"/>
    <hyperlink ref="AC132" r:id="rId130" location="038;p=4212" xr:uid="{D8DB4A2D-D32E-5F4B-9BC7-33A8386138C2}"/>
    <hyperlink ref="AC133" r:id="rId131" location="038;p=4213" xr:uid="{D52D2EA1-19E7-6E4D-B315-8C7A2081D4B2}"/>
    <hyperlink ref="AC134" r:id="rId132" location="038;p=4215" xr:uid="{46DDE613-D387-3843-AFD1-5F1CE6C680C9}"/>
    <hyperlink ref="AC135" r:id="rId133" location="038;p=4216" xr:uid="{B18CA5D4-7080-D644-A663-594F0FBA7140}"/>
    <hyperlink ref="AC136" r:id="rId134" location="038;p=4217" xr:uid="{B5F7DE11-5D74-4245-9F2F-F19126D2BE03}"/>
    <hyperlink ref="AC137" r:id="rId135" location="038;p=4219" xr:uid="{7C615851-C643-734C-BC4D-F6DAB919A6D4}"/>
    <hyperlink ref="AC138" r:id="rId136" location="038;p=4220" xr:uid="{DC6C592B-4E10-2047-A0D2-17E42499AB10}"/>
    <hyperlink ref="AC139" r:id="rId137" location="038;p=4221" xr:uid="{8508C9FD-61C9-5546-8B8C-EEC15E181819}"/>
    <hyperlink ref="AC140" r:id="rId138" location="038;p=4222" xr:uid="{1DC82C3E-0368-5145-BAB0-21AA71793B74}"/>
    <hyperlink ref="AC141" r:id="rId139" location="038;p=4223" xr:uid="{5B17607D-F77E-854F-B16B-EEC9A3F1B96A}"/>
    <hyperlink ref="AC142" r:id="rId140" location="038;p=4224" xr:uid="{E3C86C63-4A40-AB4E-912D-5B16FA6E1A3D}"/>
    <hyperlink ref="AC143" r:id="rId141" location="038;p=4225" xr:uid="{CEB0DD76-763A-0445-B0C3-3A0F09A3D162}"/>
    <hyperlink ref="AC144" r:id="rId142" location="038;p=4227" xr:uid="{1942E306-6697-024D-906E-C88521897ACA}"/>
    <hyperlink ref="AC145" r:id="rId143" location="038;p=4228" xr:uid="{0C9E7752-B150-5342-80BA-CEECFFA06CE5}"/>
    <hyperlink ref="AC146" r:id="rId144" location="038;p=4229" xr:uid="{978847BD-6C91-0D43-BCD8-9BE01FA1EA5F}"/>
    <hyperlink ref="AC147" r:id="rId145" location="038;p=4231" xr:uid="{92BD25A6-AAB0-7240-BDDE-F33A0303FDAD}"/>
    <hyperlink ref="AC148" r:id="rId146" location="038;p=4232" xr:uid="{7254C79C-02EB-EB44-9AC6-5AE90DB874ED}"/>
    <hyperlink ref="AC149" r:id="rId147" location="038;p=4235" xr:uid="{F62CDD45-35C7-F144-88BB-A1CE3547A37C}"/>
    <hyperlink ref="AC150" r:id="rId148" location="038;p=4239" xr:uid="{0EE8BA68-342D-8645-A3C3-0BDAB6385CE6}"/>
    <hyperlink ref="AC151" r:id="rId149" location="038;p=4240" xr:uid="{FCA4C57A-D6F4-5A42-80B0-0EB9D659E8C8}"/>
    <hyperlink ref="AC152" r:id="rId150" location="038;p=4241" xr:uid="{AA7B4DB1-1F45-8D46-ADD7-47D9DC8745B0}"/>
    <hyperlink ref="AC153" r:id="rId151" location="038;p=4242" xr:uid="{874E4C92-DD30-8249-AE95-14C1C0758A62}"/>
    <hyperlink ref="AC154" r:id="rId152" location="038;p=4244" xr:uid="{8C4ED1F2-F291-0F4A-A13B-09A28CFA78B3}"/>
    <hyperlink ref="AC155" r:id="rId153" location="038;p=4245" xr:uid="{0DB2E5AB-FFCD-E943-AC26-394160923A40}"/>
    <hyperlink ref="AC156" r:id="rId154" location="038;p=4246" xr:uid="{9506F77D-60DE-7843-9A29-FB74B97C48F8}"/>
    <hyperlink ref="AC157" r:id="rId155" location="038;p=4248" xr:uid="{BBC8AC18-1CB7-A94A-B73C-FBE24B4C4FB7}"/>
    <hyperlink ref="AC158" r:id="rId156" location="038;p=4250" xr:uid="{7C587F08-0883-0543-BC03-42CF2810A3C3}"/>
    <hyperlink ref="AC159" r:id="rId157" location="038;p=4251" xr:uid="{44D59744-A006-0C42-901A-D7C0B03260FD}"/>
    <hyperlink ref="AC160" r:id="rId158" location="038;p=4253" xr:uid="{032CA8FB-EC94-1848-B197-BF3D7C0F8208}"/>
    <hyperlink ref="AC161" r:id="rId159" location="038;p=4254" xr:uid="{EA430E24-8E78-9C40-A141-8CD7AD52A9DE}"/>
    <hyperlink ref="AC162" r:id="rId160" location="038;p=4256" xr:uid="{B81D6C4B-34E8-8347-B479-CCDDDEAF01AC}"/>
    <hyperlink ref="AC163" r:id="rId161" location="038;p=4257" xr:uid="{C6912DBD-20E7-FD4F-9D70-F4F083985248}"/>
    <hyperlink ref="AC164" r:id="rId162" location="038;p=4258" xr:uid="{3767D13F-EE53-EF4A-95D1-C7BC2BDE1E29}"/>
    <hyperlink ref="AC165" r:id="rId163" location="038;p=4260" xr:uid="{5C840146-3EC8-0E49-AEF6-426F3758DF24}"/>
    <hyperlink ref="AC166" r:id="rId164" location="038;p=4261" xr:uid="{FA6A9431-69BD-1340-A9A1-18E759D1137A}"/>
    <hyperlink ref="AC167" r:id="rId165" location="038;p=4262" xr:uid="{D9808170-DE83-4B4C-BA1A-4C544797BBC7}"/>
    <hyperlink ref="AC168" r:id="rId166" location="038;p=4263" xr:uid="{508FF7BE-7AE9-8B44-AFAE-B86FADFE5EB0}"/>
    <hyperlink ref="AC169" r:id="rId167" location="038;p=4264" xr:uid="{4BA0A2AD-4C4F-E646-9734-48B4288AF483}"/>
    <hyperlink ref="AC170" r:id="rId168" location="038;p=4265" xr:uid="{1C3AFCED-2C58-F841-A05A-FAA91DF2BBDD}"/>
    <hyperlink ref="AC171" r:id="rId169" location="038;p=4267" xr:uid="{B0CB719F-F664-9642-B6CA-356599E73A5D}"/>
    <hyperlink ref="AC172" r:id="rId170" location="038;p=4268" xr:uid="{4EA8F850-AF0A-C544-83D0-97469C26957B}"/>
    <hyperlink ref="AC173" r:id="rId171" location="038;p=4269" xr:uid="{DFADDDBB-110D-FA44-B2B4-81E4D212984B}"/>
    <hyperlink ref="AC174" r:id="rId172" location="038;p=4270" xr:uid="{4F634398-DBD2-514B-88E1-9DFB4CD5586D}"/>
    <hyperlink ref="AC175" r:id="rId173" location="038;p=4271" xr:uid="{9664F559-D772-4F47-A30B-9B7EF60B8885}"/>
    <hyperlink ref="AC176" r:id="rId174" location="038;p=4272" xr:uid="{1BF1011C-84C8-EB46-9C31-388A16011D69}"/>
    <hyperlink ref="AC177" r:id="rId175" location="038;p=4274" xr:uid="{757F7392-2B89-424D-82EA-DD4FEF7DE21A}"/>
    <hyperlink ref="AC178" r:id="rId176" location="038;p=4275" xr:uid="{F9F500FA-D304-164F-B6F7-880C07FB65BC}"/>
    <hyperlink ref="AC179" r:id="rId177" location="038;p=4276" xr:uid="{B44C4AEE-A009-E34F-A9D5-E872AD167D9B}"/>
    <hyperlink ref="AC180" r:id="rId178" location="038;p=4277" xr:uid="{10CCDE50-B3F2-2B48-8BF4-1BB08A19C307}"/>
    <hyperlink ref="AC181" r:id="rId179" location="038;p=4280" xr:uid="{6EB9FE08-1867-1B4A-9242-21E382A24193}"/>
    <hyperlink ref="AC182" r:id="rId180" location="038;p=4281" xr:uid="{95B78832-38AE-1941-962D-50C94988A9EF}"/>
    <hyperlink ref="AC183" r:id="rId181" location="038;p=4283" xr:uid="{82E5F520-12AA-5F4F-9650-9E2CEE5C74E6}"/>
    <hyperlink ref="AC184" r:id="rId182" location="038;p=4285" xr:uid="{99D09825-D9B3-6A49-999F-9B269577D53B}"/>
    <hyperlink ref="AC185" r:id="rId183" location="038;p=4286" xr:uid="{333009BB-E30A-DC45-802E-55D0E3FD9EDE}"/>
    <hyperlink ref="AC186" r:id="rId184" location="038;p=4287" xr:uid="{3AE093F9-6275-864A-92D5-FD2FE8B33FFA}"/>
    <hyperlink ref="AC187" r:id="rId185" location="038;p=4288" xr:uid="{6EAE07EA-A314-1243-AAB9-3931B22499FA}"/>
    <hyperlink ref="AC188" r:id="rId186" location="038;p=4297" xr:uid="{1AA0BB50-0305-014C-B020-07EB11922100}"/>
    <hyperlink ref="AC189" r:id="rId187" location="038;p=4298" xr:uid="{6D7EDF1B-E046-9D4D-AF40-F455032BB514}"/>
    <hyperlink ref="AC190" r:id="rId188" location="038;p=4299" xr:uid="{60B0F905-81C4-624E-8694-3980600354A5}"/>
    <hyperlink ref="AC191" r:id="rId189" location="038;p=4300" xr:uid="{81687569-00EC-F548-AC1A-A4B12D3365A7}"/>
    <hyperlink ref="AC192" r:id="rId190" location="038;p=4301" xr:uid="{FFCFE878-B806-D149-AB30-B4A9467C3FCE}"/>
    <hyperlink ref="AC193" r:id="rId191" location="038;p=4303" xr:uid="{309F134C-7A93-2449-9917-F497541C7FBD}"/>
    <hyperlink ref="AC194" r:id="rId192" location="038;p=4304" xr:uid="{70B9CD2E-C78A-0B43-B00E-CCB93577B0AD}"/>
    <hyperlink ref="AC195" r:id="rId193" location="038;p=4306" xr:uid="{B92356CC-20C2-C446-A130-F30E79B7BCBD}"/>
    <hyperlink ref="AC196" r:id="rId194" location="038;p=4307" xr:uid="{33DA8A46-ADFE-4343-A196-53E522CB9AE5}"/>
    <hyperlink ref="AC197" r:id="rId195" location="038;p=4334" xr:uid="{B7A29E9A-2E71-9344-8DC2-D04D28B8E0E7}"/>
    <hyperlink ref="AC198" r:id="rId196" location="038;p=4336" xr:uid="{54123C9C-8F18-9F40-AF0E-E290D38A5721}"/>
    <hyperlink ref="AC199" r:id="rId197" location="038;p=4337" xr:uid="{74E05DCC-E424-E242-B16E-6FE94ED5DB5F}"/>
    <hyperlink ref="AC200" r:id="rId198" location="038;p=4348" xr:uid="{36F1F755-E037-2D45-A2FF-033F364D4DBC}"/>
    <hyperlink ref="AC201" r:id="rId199" location="038;p=4350" xr:uid="{4AF249B7-E0C6-3946-A497-DD4CEF12DCC0}"/>
    <hyperlink ref="AC202" r:id="rId200" location="038;p=4352" xr:uid="{C23615DB-3154-044C-A44C-71C07BA8BAB3}"/>
    <hyperlink ref="AC203" r:id="rId201" location="038;p=4353" xr:uid="{4A1092C2-C4D3-644C-A75C-AE7FD65D987D}"/>
    <hyperlink ref="AC204" r:id="rId202" location="038;p=4355" xr:uid="{484A70E5-3419-0E4C-822B-73509C166A24}"/>
    <hyperlink ref="AC205" r:id="rId203" location="038;p=4356" xr:uid="{18503C65-4895-5B43-8F57-00D1462C3E89}"/>
    <hyperlink ref="AC206" r:id="rId204" location="038;p=4357" xr:uid="{93DAFDCC-D387-C34F-821C-08F65A5FF877}"/>
    <hyperlink ref="AC207" r:id="rId205" location="038;p=4358" xr:uid="{37B7ABA3-4024-494C-AE98-1FCAC49782F2}"/>
    <hyperlink ref="AC208" r:id="rId206" location="038;p=4359" xr:uid="{B61B04B7-ED48-E34B-A031-A9DC1E0116EE}"/>
    <hyperlink ref="AC209" r:id="rId207" location="038;p=4364" xr:uid="{A522FAEA-07E0-F34C-B0B1-58DC466ED924}"/>
    <hyperlink ref="AC210" r:id="rId208" location="038;p=4391" xr:uid="{38A6E3D7-1C7F-C64F-A5B5-FB53563E312F}"/>
    <hyperlink ref="AC211" r:id="rId209" location="038;p=4392" xr:uid="{5178C6E6-8309-7C4E-A6A8-4833154DDAAD}"/>
    <hyperlink ref="AC212" r:id="rId210" location="038;p=4393" xr:uid="{7F69E8F8-42D0-A540-A7E5-6DA74D97B380}"/>
    <hyperlink ref="AC213" r:id="rId211" location="038;p=4394" xr:uid="{FA9E6671-49CB-B846-9D87-350DD523EEA1}"/>
    <hyperlink ref="AC214" r:id="rId212" location="038;p=4395" xr:uid="{8941BF15-1669-FF43-97B9-35333C099EC5}"/>
    <hyperlink ref="AC215" r:id="rId213" location="038;p=4396" xr:uid="{CE91EFBD-8B8B-8147-805F-E4D99CF43B32}"/>
    <hyperlink ref="AC216" r:id="rId214" location="038;p=4397" xr:uid="{365C1C34-638B-FC43-8989-CC2FFEF8657F}"/>
    <hyperlink ref="AC217" r:id="rId215" location="038;p=4398" xr:uid="{304AA1B9-4BD7-C244-A34C-24031DBFD85D}"/>
    <hyperlink ref="AC218" r:id="rId216" location="038;p=4399" xr:uid="{7ABACB2B-311B-5342-9578-27DBD2B8A39E}"/>
    <hyperlink ref="AC219" r:id="rId217" location="038;p=4400" xr:uid="{5BC7203A-763C-8A4A-87B5-C6ED355BAFB1}"/>
    <hyperlink ref="AC220" r:id="rId218" location="038;p=4401" xr:uid="{D59F6EE7-C73C-854C-AAD4-421D4E43B397}"/>
    <hyperlink ref="AC221" r:id="rId219" location="038;p=4402" xr:uid="{18E73732-81D0-FB41-9097-557C3A0E0253}"/>
    <hyperlink ref="AC222" r:id="rId220" location="038;p=4404" xr:uid="{A52BE310-036F-684E-ABBB-920DCD105E60}"/>
    <hyperlink ref="AC223" r:id="rId221" location="038;p=4405" xr:uid="{398CA8F6-6E41-9242-B34D-494A3F6318E9}"/>
    <hyperlink ref="AC224" r:id="rId222" location="038;p=4406" xr:uid="{4CB3C2B1-4968-2545-B679-7E30773B244B}"/>
    <hyperlink ref="AC225" r:id="rId223" location="038;p=4407" xr:uid="{67BAB25E-87F9-7244-86D4-04C4E6641AD3}"/>
    <hyperlink ref="AC226" r:id="rId224" location="038;p=4558" xr:uid="{FFAA8C21-B9D7-654D-9CE6-A1727DBB7E5F}"/>
    <hyperlink ref="AC227" r:id="rId225" location="038;p=4564" xr:uid="{8E937B15-4FD8-5541-BEB6-1C7DF7BD0CD4}"/>
    <hyperlink ref="AC228" r:id="rId226" location="038;p=4566" xr:uid="{80328DA2-2339-3547-9BA1-6349A2449DE7}"/>
    <hyperlink ref="AC229" r:id="rId227" location="038;p=4573" xr:uid="{4ABC37BB-8948-2444-89C0-F15CA4E4347B}"/>
    <hyperlink ref="AC230" r:id="rId228" location="038;p=4582" xr:uid="{F160A80A-003D-334E-A639-F2EFEE84B49B}"/>
    <hyperlink ref="AC231" r:id="rId229" location="038;p=4596" xr:uid="{6DAC98F1-1F07-0A49-ABCC-8FC4CA1EDA77}"/>
    <hyperlink ref="AC232" r:id="rId230" location="038;p=4597" xr:uid="{66831632-DCF1-A44B-9FFF-A334810E8D53}"/>
    <hyperlink ref="AC233" r:id="rId231" location="038;p=4598" xr:uid="{D5C5CD39-17E7-3B41-BDC0-5497BACDEFBD}"/>
    <hyperlink ref="AC234" r:id="rId232" location="038;p=4600" xr:uid="{C5CA9450-D7CD-4644-8DD4-6DCAAB9FFA31}"/>
    <hyperlink ref="AC235" r:id="rId233" location="038;p=4601" xr:uid="{B8F1BDBF-604C-8E4F-8D3B-8B49E994F6F1}"/>
    <hyperlink ref="AC236" r:id="rId234" location="038;p=4602" xr:uid="{C44CCA9D-9388-A042-A6D5-DACF8B2E6BE4}"/>
    <hyperlink ref="AC237" r:id="rId235" location="038;p=4603" xr:uid="{6548F9AB-E8B5-D441-AE2B-FA3FBE7BB1A6}"/>
    <hyperlink ref="AC238" r:id="rId236" location="038;p=4604" xr:uid="{504B95A8-40AE-2B47-8E27-EDD04A51CDAF}"/>
    <hyperlink ref="AC239" r:id="rId237" location="038;p=4605" xr:uid="{D737A1E8-E1A7-0A42-BE93-7D3AE5147AEC}"/>
    <hyperlink ref="AC240" r:id="rId238" location="038;p=4606" xr:uid="{0E2AAC31-951B-AB44-B7B1-D8366DF879D9}"/>
    <hyperlink ref="AC241" r:id="rId239" location="038;p=4607" xr:uid="{85EED3AE-1966-6345-84C5-D0F9E58CF22B}"/>
    <hyperlink ref="AC242" r:id="rId240" location="038;p=4609" xr:uid="{F00B6C10-1EAF-874A-B22D-BCCDDA3F7156}"/>
    <hyperlink ref="AC243" r:id="rId241" location="038;p=4610" xr:uid="{5EF3D11E-7FDA-374E-B0F8-30403D1F1087}"/>
    <hyperlink ref="AC244" r:id="rId242" location="038;p=4611" xr:uid="{0D5EFBE4-2954-844F-A72C-9328E3A528F2}"/>
    <hyperlink ref="AC245" r:id="rId243" location="038;p=4612" xr:uid="{3EE973C2-F47E-6D40-833D-86DE7145A0F4}"/>
    <hyperlink ref="AC246" r:id="rId244" location="038;p=4613" xr:uid="{C4DD05CB-343B-9347-AA2E-D71D0A140531}"/>
    <hyperlink ref="AC247" r:id="rId245" location="038;p=4614" xr:uid="{05081CCE-8F37-0345-8D1B-541D9DEAB810}"/>
    <hyperlink ref="AC248" r:id="rId246" location="038;p=4615" xr:uid="{DF338C93-AB84-784F-AA8C-F6EE44564A5B}"/>
    <hyperlink ref="AC249" r:id="rId247" location="038;p=4616" xr:uid="{510A2167-0FC0-AA4E-8795-73AA33B0F673}"/>
    <hyperlink ref="AC250" r:id="rId248" location="038;p=4617" xr:uid="{B4AAB1C4-2D6F-9B4A-9F73-F82AD6104EB5}"/>
    <hyperlink ref="AC251" r:id="rId249" location="038;p=4618" xr:uid="{41245E8F-00D6-8842-A307-92F91D6A032C}"/>
    <hyperlink ref="AC252" r:id="rId250" location="038;p=4619" xr:uid="{34382DAC-4AFB-9F4F-A6B4-F84C0C3EC8C8}"/>
    <hyperlink ref="AC253" r:id="rId251" location="038;p=4620" xr:uid="{1157C743-6905-0642-81F8-6B12EE1B5F60}"/>
    <hyperlink ref="AC254" r:id="rId252" location="038;p=4621" xr:uid="{A97A13A3-9FA2-9B40-83F0-4B6C9E7CF75C}"/>
    <hyperlink ref="AC255" r:id="rId253" location="038;p=4625" xr:uid="{305F499A-B307-3544-9934-1611604D4927}"/>
    <hyperlink ref="AC256" r:id="rId254" location="038;p=4626" xr:uid="{80BE1240-11A6-654E-903B-175B9F9A1C92}"/>
    <hyperlink ref="AC257" r:id="rId255" location="038;p=4627" xr:uid="{C6ED357F-47E6-CB41-93E6-9C011B38EFAB}"/>
    <hyperlink ref="AC258" r:id="rId256" location="038;p=4628" xr:uid="{58B284A9-BAD0-B245-91F7-5690D4E62B44}"/>
    <hyperlink ref="AC259" r:id="rId257" location="038;p=4629" xr:uid="{05DC72A1-7676-C841-B9D5-30EA4A8298E3}"/>
    <hyperlink ref="AC260" r:id="rId258" location="038;p=4630" xr:uid="{15DF6DDF-5CEE-8B4B-B859-2D17AABF542F}"/>
    <hyperlink ref="AC261" r:id="rId259" location="038;p=4631" xr:uid="{AABC946F-E283-0A43-A6E6-A0C2CA4A56ED}"/>
    <hyperlink ref="AC262" r:id="rId260" location="038;p=4632" xr:uid="{4F14565C-461D-E041-BA78-70DA7C940C08}"/>
    <hyperlink ref="AC263" r:id="rId261" location="038;p=4633" xr:uid="{E7F09392-64F9-4F41-8196-5F730F5D60BA}"/>
    <hyperlink ref="AC264" r:id="rId262" location="038;p=4634" xr:uid="{1AC9A6A1-F223-8845-8FBC-2E1CDD13E5D2}"/>
    <hyperlink ref="AC265" r:id="rId263" location="038;p=4635" xr:uid="{5F25C5F4-E948-314E-AFDB-864CCCD9CE38}"/>
    <hyperlink ref="AC266" r:id="rId264" location="038;p=4636" xr:uid="{0C1BA3C8-2787-1947-B521-82743D1E86AE}"/>
    <hyperlink ref="AC267" r:id="rId265" location="038;p=4646" xr:uid="{28A7306A-D06F-2A42-BA30-7A983E334A5F}"/>
    <hyperlink ref="AC268" r:id="rId266" location="038;p=4647" xr:uid="{C5F69B7E-3B55-3844-87F8-884EA54FF879}"/>
    <hyperlink ref="AC269" r:id="rId267" location="038;p=4648" xr:uid="{91E30B4E-16D1-174B-BDE9-89EA716FD3C4}"/>
    <hyperlink ref="AC270" r:id="rId268" location="038;p=4649" xr:uid="{7A394D90-B9C3-1340-AF5D-288774C825FA}"/>
    <hyperlink ref="AC271" r:id="rId269" location="038;p=4650" xr:uid="{0E1F7BE7-8211-E440-9B60-B547634C2844}"/>
    <hyperlink ref="AC272" r:id="rId270" location="038;p=4651" xr:uid="{529E790A-0D2F-7F46-9040-94682D8F9E37}"/>
    <hyperlink ref="AC273" r:id="rId271" location="038;p=4653" xr:uid="{665D534B-8798-4F44-A9A3-0F553150A5F1}"/>
    <hyperlink ref="AC274" r:id="rId272" location="038;p=4654" xr:uid="{703136BD-4CFC-6B4F-802A-A29BAFA2E30B}"/>
    <hyperlink ref="AC275" r:id="rId273" location="038;p=4655" xr:uid="{7DCDC21A-E3B5-E645-B913-0FB80BF940B3}"/>
    <hyperlink ref="AC276" r:id="rId274" location="038;p=4656" xr:uid="{5401D5ED-D750-FA46-BB57-BDD7CF83FBE2}"/>
    <hyperlink ref="AC277" r:id="rId275" location="038;p=4657" xr:uid="{A888780C-64B4-4142-B2E1-08607E5B22A0}"/>
    <hyperlink ref="AC278" r:id="rId276" location="038;p=4658" xr:uid="{80B045F5-F3B8-E946-A444-354B482637A5}"/>
    <hyperlink ref="AC279" r:id="rId277" location="038;p=4662" xr:uid="{B6B27E20-3B13-7342-84EC-513FEF8039F1}"/>
    <hyperlink ref="AC280" r:id="rId278" location="038;p=4664" xr:uid="{92AAFFAC-1054-5D4C-8A79-5268F9234A02}"/>
    <hyperlink ref="AC281" r:id="rId279" location="038;p=4665" xr:uid="{F8C3F434-DA04-2043-B1A3-C6C510460B1E}"/>
    <hyperlink ref="AC282" r:id="rId280" location="038;p=4666" xr:uid="{2C61B6EF-F559-8D48-B896-C8E2F39A243E}"/>
    <hyperlink ref="AC283" r:id="rId281" location="038;p=4668" xr:uid="{6214F20D-F1AA-EF41-97F9-54B826B9A714}"/>
    <hyperlink ref="AC284" r:id="rId282" location="038;p=4669" xr:uid="{89B40B52-B75D-144D-B651-0FEAA527BA2D}"/>
    <hyperlink ref="AC285" r:id="rId283" location="038;p=4670" xr:uid="{0B059E95-76DF-5747-9CC7-3AAB4B69EF96}"/>
    <hyperlink ref="AC286" r:id="rId284" location="038;p=4671" xr:uid="{4E1E9470-5FFC-2741-8BA7-737524890DCD}"/>
    <hyperlink ref="AC287" r:id="rId285" location="038;p=4672" xr:uid="{132DE035-E5F3-6C43-B7E7-C9B27D10A964}"/>
    <hyperlink ref="AC288" r:id="rId286" location="038;p=4673" xr:uid="{1C94148C-B796-3541-8F2B-3593F6E945D6}"/>
    <hyperlink ref="AC289" r:id="rId287" location="038;p=4674" xr:uid="{3D134B5B-94A4-134B-BCAD-C4F0BF65615D}"/>
    <hyperlink ref="AC290" r:id="rId288" location="038;p=4675" xr:uid="{287698F2-225D-E445-B89E-BCB983BE2B5A}"/>
    <hyperlink ref="AC291" r:id="rId289" location="038;p=4676" xr:uid="{4EC6DC82-B720-0E48-A112-016BCDB70244}"/>
    <hyperlink ref="AC292" r:id="rId290" location="038;p=4677" xr:uid="{35F94BA8-CC5C-DF4F-9EF8-FA2AB4B8A2A8}"/>
    <hyperlink ref="AC293" r:id="rId291" location="038;p=4678" xr:uid="{8922FC5D-2304-884D-A53C-A036E9DC9684}"/>
    <hyperlink ref="AC294" r:id="rId292" location="038;p=4679" xr:uid="{18E37AD7-F49E-3C46-8E32-FAEC313CD154}"/>
    <hyperlink ref="AC295" r:id="rId293" location="038;p=4680" xr:uid="{E8AD6608-DB06-FF44-B699-0D45F87AC147}"/>
    <hyperlink ref="AC296" r:id="rId294" location="038;p=4681" xr:uid="{728FC4C1-CFBE-0F44-8B9B-087DA9DA36DA}"/>
    <hyperlink ref="AC297" r:id="rId295" location="038;p=4682" xr:uid="{22FD6E85-F5CD-9646-BBD8-80228D375E7F}"/>
    <hyperlink ref="AC298" r:id="rId296" location="038;p=4683" xr:uid="{2110385D-2AF6-EB41-966C-A0E92C717672}"/>
    <hyperlink ref="AC299" r:id="rId297" location="038;p=4684" xr:uid="{1348FDB1-1CA4-6941-A7DE-F75A77F951E8}"/>
    <hyperlink ref="AC300" r:id="rId298" location="038;p=4686" xr:uid="{8F38F781-6B8C-3545-ABC0-A590A52532FC}"/>
    <hyperlink ref="AC301" r:id="rId299" location="038;p=4687" xr:uid="{8A9B6FA8-2584-6443-8E79-1352AAC9CC92}"/>
    <hyperlink ref="AC302" r:id="rId300" location="038;p=4689" xr:uid="{E04E9B2A-420C-B944-80F1-29B79A839CF3}"/>
    <hyperlink ref="AC303" r:id="rId301" location="038;p=4690" xr:uid="{E1DA5390-E3E1-DD40-9A37-417B0E63CA06}"/>
    <hyperlink ref="AC304" r:id="rId302" location="038;p=4703" xr:uid="{1D8F4D40-9BB9-FC41-A51D-46E31D57F94A}"/>
    <hyperlink ref="AC305" r:id="rId303" location="038;p=4704" xr:uid="{40C195AC-0FDC-F449-B5EE-F66045024E5B}"/>
    <hyperlink ref="AC306" r:id="rId304" location="038;p=4705" xr:uid="{76B88155-320C-CF44-A51B-6F30AEEE5EF2}"/>
    <hyperlink ref="AC307" r:id="rId305" location="038;p=4706" xr:uid="{DCC2C76A-2606-3B4F-9E9E-DD3FD8007296}"/>
    <hyperlink ref="AC308" r:id="rId306" location="038;p=4707" xr:uid="{B50E101C-E23F-0942-91E8-139329607E11}"/>
    <hyperlink ref="AC309" r:id="rId307" location="038;p=4708" xr:uid="{14E8B076-2CEE-5646-A115-C829CE8121D5}"/>
    <hyperlink ref="AC310" r:id="rId308" location="038;p=4709" xr:uid="{20CDA1B3-6C75-C944-AF6C-ABA4EA3A17D2}"/>
    <hyperlink ref="AC311" r:id="rId309" location="038;p=4711" xr:uid="{691007EE-5DAF-4F48-A70A-D7D36D91CCFA}"/>
    <hyperlink ref="AC312" r:id="rId310" location="038;p=4712" xr:uid="{EED50848-57AB-294A-9D6E-EF71EEBAB603}"/>
    <hyperlink ref="AC313" r:id="rId311" location="038;p=4713" xr:uid="{E31B556B-E038-C944-9404-1AE7E99A0C54}"/>
    <hyperlink ref="AC314" r:id="rId312" location="038;p=4714" xr:uid="{A7AEBBCC-A319-A247-9FA9-DEB8F0476514}"/>
    <hyperlink ref="AC315" r:id="rId313" location="038;p=4715" xr:uid="{5D250008-E1A1-4444-A28E-F8AE4E10FB5A}"/>
    <hyperlink ref="AC316" r:id="rId314" location="038;p=4716" xr:uid="{15B108C3-7A4F-EE47-A00F-39FA3F9062EB}"/>
    <hyperlink ref="AC317" r:id="rId315" location="038;p=4717" xr:uid="{DFED8AC6-05D3-C343-AC09-F7CFC6C06A75}"/>
    <hyperlink ref="AC318" r:id="rId316" location="038;p=4718" xr:uid="{69F5C4D8-2940-774F-9E9E-3033A65C9E03}"/>
    <hyperlink ref="AC319" r:id="rId317" location="038;p=4719" xr:uid="{E3C3A5A5-C3B3-5948-8227-6801C3081EF9}"/>
    <hyperlink ref="AC320" r:id="rId318" location="038;p=4720" xr:uid="{8A109255-FD00-9B43-895C-ADE46FE706F0}"/>
    <hyperlink ref="AC321" r:id="rId319" location="038;p=4722" xr:uid="{6839A43D-7E63-7442-9476-42306B435909}"/>
    <hyperlink ref="AC322" r:id="rId320" location="038;p=4723" xr:uid="{DE5ECDE9-4049-DB48-8900-FE4A9E284A48}"/>
    <hyperlink ref="AC323" r:id="rId321" location="038;p=4725" xr:uid="{3B868C79-89ED-2D4D-82D7-7DF6E9C014A5}"/>
    <hyperlink ref="AC324" r:id="rId322" location="038;p=4726" xr:uid="{A536D3D3-3A72-9045-8499-E196125E6279}"/>
    <hyperlink ref="AC325" r:id="rId323" location="038;p=4727" xr:uid="{AE192223-EFE6-2040-BF6E-9276FB8CE885}"/>
    <hyperlink ref="AC326" r:id="rId324" location="038;p=4728" xr:uid="{C3B222FE-B759-0947-A596-83E77961B0A2}"/>
    <hyperlink ref="AC327" r:id="rId325" location="038;p=4729" xr:uid="{4D13708C-9715-A946-BB25-09EDDD3D0A47}"/>
    <hyperlink ref="AC328" r:id="rId326" location="038;p=4730" xr:uid="{588AC1E8-1225-F343-8F16-72BA82C7A332}"/>
    <hyperlink ref="AC329" r:id="rId327" location="038;p=4731" xr:uid="{09D79F60-2852-4343-86FF-6BDC1AA49EE5}"/>
    <hyperlink ref="AC330" r:id="rId328" location="038;p=4733" xr:uid="{B74FE83E-C381-9D4E-B662-F62CAFC17B3D}"/>
    <hyperlink ref="AC331" r:id="rId329" location="038;p=4734" xr:uid="{5D053A31-DD40-9D43-BADA-49921BB6E2C9}"/>
    <hyperlink ref="AC332" r:id="rId330" location="038;p=4739" xr:uid="{DBA9283E-3CD1-744B-9CB4-BA002D50E2E7}"/>
    <hyperlink ref="AC333" r:id="rId331" location="038;p=4740" xr:uid="{D95B6639-3E4B-D54E-8B0B-07442D4977AB}"/>
    <hyperlink ref="AC334" r:id="rId332" location="038;p=4748" xr:uid="{A7EA696F-7649-714E-9AD4-C7A11B578459}"/>
    <hyperlink ref="AC335" r:id="rId333" location="038;p=4749" xr:uid="{8444F78E-35EA-C24C-90B4-88A40829BEA8}"/>
    <hyperlink ref="AC336" r:id="rId334" location="038;p=4750" xr:uid="{3DE60429-7EDA-7541-AB02-7AD26D5E85E7}"/>
    <hyperlink ref="AC337" r:id="rId335" location="038;p=4752" xr:uid="{18B3FAB4-B997-3643-9999-B33F551F1C88}"/>
    <hyperlink ref="AC338" r:id="rId336" location="038;p=4753" xr:uid="{9A10F3B6-1EE7-6146-97BB-ADCBAFFC8B2C}"/>
    <hyperlink ref="AC339" r:id="rId337" location="038;p=4755" xr:uid="{53C3CF72-F288-EB4E-B44F-0B21DA85F767}"/>
    <hyperlink ref="AC340" r:id="rId338" location="038;p=4757" xr:uid="{19D4AF19-7DD2-3D44-B006-B657D5F63C60}"/>
    <hyperlink ref="AC341" r:id="rId339" location="038;p=4758" xr:uid="{F4A4F9A5-E3A9-0D43-A661-126CCC22FB86}"/>
    <hyperlink ref="AC342" r:id="rId340" location="038;p=4759" xr:uid="{5FDC6EE6-40BD-0249-AFDF-E569E32A4C72}"/>
    <hyperlink ref="AC343" r:id="rId341" location="038;p=4776" xr:uid="{29D99B93-1979-FA44-817A-D0D67F63FE94}"/>
    <hyperlink ref="AC344" r:id="rId342" location="038;p=4778" xr:uid="{FE27CC14-5534-144E-8689-FB53512501C3}"/>
    <hyperlink ref="AC345" r:id="rId343" location="038;p=4779" xr:uid="{A5B7ABFC-715D-314B-8F3D-8C88C28636E2}"/>
    <hyperlink ref="AC346" r:id="rId344" location="038;p=4780" xr:uid="{E19AF37B-779C-0645-9366-06D8B034A10E}"/>
    <hyperlink ref="AC347" r:id="rId345" location="038;p=4782" xr:uid="{FCA93A40-7BB0-6341-8D7A-0705E174104C}"/>
    <hyperlink ref="AC348" r:id="rId346" location="038;p=4783" xr:uid="{449CDE8A-AB29-734F-A5E0-4A0E619F22DF}"/>
    <hyperlink ref="AC349" r:id="rId347" location="038;p=4784" xr:uid="{65F503EC-8EFF-914B-A32C-09F0D5F2C7E2}"/>
    <hyperlink ref="AC350" r:id="rId348" location="038;p=4785" xr:uid="{39B4C561-5237-124D-93B6-334958619789}"/>
    <hyperlink ref="AC351" r:id="rId349" location="038;p=4786" xr:uid="{19E7CC9B-0C74-CB4A-9E08-D1B100E5925E}"/>
    <hyperlink ref="AC352" r:id="rId350" location="038;p=4788" xr:uid="{FD293291-EF0E-124B-A92F-43A5F1B0AD02}"/>
    <hyperlink ref="AC353" r:id="rId351" location="038;p=4789" xr:uid="{D4A754C9-D8A4-A34B-9747-1F9DC7A4AC8B}"/>
    <hyperlink ref="AC354" r:id="rId352" location="038;p=4790" xr:uid="{6D5B0D03-3B20-8F40-9047-2031357E079B}"/>
    <hyperlink ref="AC355" r:id="rId353" location="038;p=4791" xr:uid="{27C5C707-2CDF-5F4E-8387-83551C13983F}"/>
    <hyperlink ref="AC356" r:id="rId354" location="038;p=4792" xr:uid="{2765FF43-6211-1D40-8396-C10E90081D02}"/>
    <hyperlink ref="AC357" r:id="rId355" location="038;p=4793" xr:uid="{573C15B6-3259-0141-858E-0DE858845E4B}"/>
    <hyperlink ref="AC358" r:id="rId356" location="038;p=4794" xr:uid="{28BA8669-6881-244C-9D88-D955BA4DD71F}"/>
    <hyperlink ref="AC359" r:id="rId357" location="038;p=4795" xr:uid="{CF28E68B-094D-8347-B96F-F9D8EC827719}"/>
    <hyperlink ref="AC360" r:id="rId358" location="038;p=4797" xr:uid="{430158AE-497B-5245-98A2-2EA629759BA1}"/>
    <hyperlink ref="AC361" r:id="rId359" location="038;p=4799" xr:uid="{E2B2FF8F-0B6A-2242-9072-BE8CC1A70153}"/>
    <hyperlink ref="AC362" r:id="rId360" location="038;p=4858" xr:uid="{57D711A7-38CE-3E44-83D5-382721C4C2AA}"/>
    <hyperlink ref="AC363" r:id="rId361" location="038;p=4860" xr:uid="{F25A3793-CD02-4942-BE7D-D81564B7AD1B}"/>
    <hyperlink ref="AC364" r:id="rId362" location="038;p=4861" xr:uid="{FE8A76EB-723F-4E48-9A58-E65A771A74B2}"/>
    <hyperlink ref="AC365" r:id="rId363" location="038;p=4862" xr:uid="{5FB0B6BF-34E8-264B-ADE0-C1E3C26C6927}"/>
    <hyperlink ref="AC366" r:id="rId364" location="038;p=4863" xr:uid="{9D143B9B-9A0C-3B41-BB2A-95C9D8091C04}"/>
    <hyperlink ref="AC367" r:id="rId365" location="038;p=4865" xr:uid="{AACF7993-BC70-FF44-9E43-8D0FAD235227}"/>
    <hyperlink ref="AC368" r:id="rId366" location="038;p=4867" xr:uid="{3225679D-C452-4A48-B010-32ED04A840D0}"/>
    <hyperlink ref="AC369" r:id="rId367" location="038;p=4870" xr:uid="{623E3538-6979-2E4E-AE59-AF9E5DBBE774}"/>
    <hyperlink ref="AC370" r:id="rId368" location="038;p=4876" xr:uid="{5E19A281-5A9B-9949-8C80-A5982C73BF9D}"/>
    <hyperlink ref="AC371" r:id="rId369" location="038;p=4885" xr:uid="{71EB6B41-8F6B-C84E-A824-C5E95523318F}"/>
    <hyperlink ref="AC372" r:id="rId370" location="038;p=4886" xr:uid="{D0344594-1441-1A45-BBA7-ABD6D39719F1}"/>
    <hyperlink ref="AC373" r:id="rId371" location="038;p=4888" xr:uid="{A10D234B-34AA-E144-8707-AC779CB95F19}"/>
    <hyperlink ref="AC374" r:id="rId372" location="038;p=4889" xr:uid="{A42512AC-33FF-0A4E-9AE4-637DA0BA6E1A}"/>
    <hyperlink ref="AC375" r:id="rId373" location="038;p=4890" xr:uid="{440E57D1-076D-6A4B-A3D3-7648BEEB6CA8}"/>
    <hyperlink ref="AC376" r:id="rId374" location="038;p=4891" xr:uid="{CEB6917B-4B3D-6C4A-AE7D-18AD842DFF83}"/>
    <hyperlink ref="AC377" r:id="rId375" location="038;p=4892" xr:uid="{6905D8B7-F623-BE4C-9A92-A0BA346B25CB}"/>
    <hyperlink ref="AC378" r:id="rId376" location="038;p=4893" xr:uid="{14A9E828-F910-F34E-AA3A-DB28444B9163}"/>
    <hyperlink ref="AC379" r:id="rId377" location="038;p=4899" xr:uid="{51DAAFBC-69AE-F841-A5AE-DE01E203C749}"/>
    <hyperlink ref="AC380" r:id="rId378" location="038;p=4900" xr:uid="{08B502E6-F784-D342-8641-F40471ADBF93}"/>
    <hyperlink ref="AC381" r:id="rId379" location="038;p=4901" xr:uid="{0FBA738D-2CDB-BA4C-A6BD-36987451D5D3}"/>
    <hyperlink ref="AC382" r:id="rId380" location="038;p=4902" xr:uid="{38991BA1-4E07-1A43-AD46-98C442298B95}"/>
    <hyperlink ref="AC383" r:id="rId381" location="038;p=4903" xr:uid="{B86D83E1-9141-E44C-85E3-C5244F6213E3}"/>
    <hyperlink ref="AC384" r:id="rId382" location="038;p=4904" xr:uid="{5FF269DE-AB67-ED44-9F7E-5EF987C6F49A}"/>
    <hyperlink ref="AC385" r:id="rId383" location="038;p=4907" xr:uid="{2D885B5B-D8FF-E541-85D3-749776FFA3C6}"/>
    <hyperlink ref="AC386" r:id="rId384" location="038;p=4908" xr:uid="{426ECB01-3048-FD47-A146-B7BF3C4D0C43}"/>
    <hyperlink ref="AC387" r:id="rId385" location="038;p=4909" xr:uid="{2D2287DF-CD82-F74C-A0ED-A3AF6A7ABB7A}"/>
    <hyperlink ref="AC388" r:id="rId386" location="038;p=4910" xr:uid="{0C40F460-D521-3D49-922C-5101E4EDEEAB}"/>
    <hyperlink ref="AC389" r:id="rId387" location="038;p=4912" xr:uid="{7CF50A19-2B27-5446-94DA-507AACA8B529}"/>
    <hyperlink ref="AC390" r:id="rId388" location="038;p=4913" xr:uid="{BDD88E0F-8A83-2D4F-8564-C62A120C058E}"/>
    <hyperlink ref="AC391" r:id="rId389" location="038;p=4914" xr:uid="{7878201E-F0EF-D44A-B3F8-928F9106BBF3}"/>
    <hyperlink ref="AC392" r:id="rId390" location="038;p=4915" xr:uid="{D1CE75FA-A693-0144-9C6A-2A19D58E6E5C}"/>
    <hyperlink ref="AC393" r:id="rId391" location="038;p=4918" xr:uid="{4C5B9A34-B524-D445-8FB7-17691449BF47}"/>
    <hyperlink ref="AC394" r:id="rId392" location="038;p=4919" xr:uid="{3B43BC6C-F1C2-4E44-98FE-296970C91FEF}"/>
    <hyperlink ref="AC395" r:id="rId393" location="038;p=4920" xr:uid="{2BEA0458-6CD3-9E4A-9FC0-CCE84EAD2CDD}"/>
    <hyperlink ref="AC396" r:id="rId394" location="038;p=4923" xr:uid="{50F0A6D0-2225-DD4C-9F65-EE35055E5567}"/>
    <hyperlink ref="AC397" r:id="rId395" location="038;p=4924" xr:uid="{DCD313ED-34A2-3743-894B-807CCD4ABBBE}"/>
    <hyperlink ref="AC398" r:id="rId396" location="038;p=4925" xr:uid="{0F6B3386-97B1-124E-BB87-9F598A9C4FF5}"/>
    <hyperlink ref="AC399" r:id="rId397" location="038;p=4926" xr:uid="{225DDBAD-873C-2543-9B48-6B343F6F3181}"/>
    <hyperlink ref="AC400" r:id="rId398" location="038;p=4927" xr:uid="{A327A5F6-4618-9949-A826-45E834EA4EF9}"/>
    <hyperlink ref="AC401" r:id="rId399" location="038;p=4928" xr:uid="{AC6FA48E-8A7B-F945-B0C8-529B90352977}"/>
    <hyperlink ref="AC402" r:id="rId400" location="038;p=4929" xr:uid="{993A01F1-FD21-A141-982D-C4AF86810152}"/>
    <hyperlink ref="AC403" r:id="rId401" location="038;p=4930" xr:uid="{2D8AEEBC-A8C1-1E4B-B7EE-81AF0548E71A}"/>
    <hyperlink ref="AC404" r:id="rId402" location="038;p=4931" xr:uid="{BA3B2E2D-01B2-0E4C-9DB6-4A00FF5D3303}"/>
    <hyperlink ref="AC405" r:id="rId403" location="038;p=4932" xr:uid="{254D2C84-BE0B-8145-9EE3-0FEFD1A00602}"/>
    <hyperlink ref="AC406" r:id="rId404" location="038;p=4933" xr:uid="{9075CEFD-6B42-5741-9F7F-E170BDF4174C}"/>
    <hyperlink ref="AC407" r:id="rId405" location="038;p=4934" xr:uid="{BBBBA70D-946B-7C4E-9D35-272EB3DE112A}"/>
    <hyperlink ref="AC408" r:id="rId406" location="038;p=4936" xr:uid="{7BF2E8CA-8301-A44E-95FE-F806C42FC797}"/>
    <hyperlink ref="AC409" r:id="rId407" location="038;p=4937" xr:uid="{C5FD1F7B-D7F5-3640-AE16-834D5550AA5F}"/>
    <hyperlink ref="AC410" r:id="rId408" location="038;p=4938" xr:uid="{D3075617-CF67-2749-A627-0D2705BF1C4B}"/>
    <hyperlink ref="AC411" r:id="rId409" location="038;p=4939" xr:uid="{64CB0486-0C7F-6D47-BAFB-A07091CD2BAF}"/>
    <hyperlink ref="AC412" r:id="rId410" location="038;p=4940" xr:uid="{355561BD-326E-7C42-B3ED-B7C983EEC66A}"/>
    <hyperlink ref="AC2" r:id="rId411" location="038;p=4954" xr:uid="{A0B89776-33BB-DB44-96CF-0CB872DC9837}"/>
    <hyperlink ref="AC413" r:id="rId412" location="038;p=4962" xr:uid="{05C3BA6D-ECE1-3C4A-81DF-2E48F2A47048}"/>
    <hyperlink ref="AC414" r:id="rId413" location="038;p=4963" xr:uid="{820EB6B3-98A8-2845-B384-493B04783667}"/>
    <hyperlink ref="AC415" r:id="rId414" location="038;p=4964" xr:uid="{775646EF-6213-9749-98C9-7AD9D1A10DB2}"/>
    <hyperlink ref="AC416" r:id="rId415" location="038;p=4965" xr:uid="{47146049-A48F-0241-A252-E89D609FBDAE}"/>
    <hyperlink ref="AC417" r:id="rId416" location="038;p=4970" xr:uid="{058BC77D-7785-814C-99CC-0D54383C15FA}"/>
    <hyperlink ref="AC418" r:id="rId417" location="038;p=4974" xr:uid="{ABC400EB-A637-1E41-8B03-5A623A8435CF}"/>
    <hyperlink ref="AC419" r:id="rId418" location="038;p=4975" xr:uid="{11D0C631-877A-C845-9BD6-42CD1E495AE5}"/>
    <hyperlink ref="AC420" r:id="rId419" location="038;p=4976" xr:uid="{45D8E618-4404-6C42-9D40-BFB1777E71C8}"/>
    <hyperlink ref="AC421" r:id="rId420" location="038;p=4977" xr:uid="{205332E6-1CF8-3E42-AAAE-D80F3802D4A5}"/>
    <hyperlink ref="AC422" r:id="rId421" location="038;p=4978" xr:uid="{06C1019C-21E3-4043-A8D1-5A2C7122BF43}"/>
    <hyperlink ref="AC423" r:id="rId422" location="038;p=4980" xr:uid="{87A45668-5253-384B-97C7-B0E2A7FA93B2}"/>
    <hyperlink ref="AC424" r:id="rId423" location="038;p=4994" xr:uid="{2C40C506-6C3A-C446-A931-3A0C4E610C76}"/>
    <hyperlink ref="AC425" r:id="rId424" location="038;p=4995" xr:uid="{867BAABA-5EA0-6D48-B0B0-503F8D7BE720}"/>
    <hyperlink ref="AC426" r:id="rId425" location="038;p=4996" xr:uid="{F32F2F0A-AB0B-434A-A279-4FB09ACBE50E}"/>
    <hyperlink ref="AC427" r:id="rId426" location="038;p=5000" xr:uid="{4185FEA1-DB52-A347-AD78-777D09ED6BC5}"/>
    <hyperlink ref="AC428" r:id="rId427" location="038;p=5001" xr:uid="{0764B3AA-CB9F-C14B-9F82-EE798850379D}"/>
    <hyperlink ref="AC429" r:id="rId428" location="038;p=5002" xr:uid="{809BA8F5-9C0E-DC4F-9890-E5C7FAD78DFF}"/>
    <hyperlink ref="AC430" r:id="rId429" location="038;p=5003" xr:uid="{F0AF6288-A611-8C40-AA21-405AAE83588F}"/>
    <hyperlink ref="AC431" r:id="rId430" location="038;p=5004" xr:uid="{E1E4964C-CF43-CF44-8740-E3D405E936A6}"/>
    <hyperlink ref="AC432" r:id="rId431" location="038;p=5006" xr:uid="{6BD4F54A-2060-D84A-8A1A-E20D2B6CF1C8}"/>
    <hyperlink ref="AC433" r:id="rId432" location="038;p=5007" xr:uid="{77468EB8-C46B-CE4A-85BB-845DE2D2F9FB}"/>
    <hyperlink ref="AC434" r:id="rId433" location="038;p=5008" xr:uid="{7433CAF4-FD47-7540-A2CE-3FD5B1F4578A}"/>
    <hyperlink ref="AC435" r:id="rId434" location="038;p=5010" xr:uid="{CFD799E5-FDF7-D545-A220-EF9DBA54A703}"/>
    <hyperlink ref="AC436" r:id="rId435" location="038;p=5016" xr:uid="{FEDD885F-4566-2243-9426-D4AF3248E4CF}"/>
    <hyperlink ref="AC437" r:id="rId436" location="038;p=5019" xr:uid="{792E6B31-B1FF-4740-BD58-F2F2005F184C}"/>
    <hyperlink ref="AC438" r:id="rId437" location="038;p=5024" xr:uid="{0A13E0AE-ABA2-BA4F-A319-056B85672BEE}"/>
    <hyperlink ref="AC439" r:id="rId438" location="038;p=5025" xr:uid="{840FB470-82BB-CA4B-83CA-50D2FB446906}"/>
    <hyperlink ref="AC440" r:id="rId439" location="038;p=5026" xr:uid="{BEF4F0F6-E4BA-C64C-8C7B-5C2AF7C09850}"/>
    <hyperlink ref="AC441" r:id="rId440" location="038;p=5027" xr:uid="{36B35A73-9539-0041-9150-52B9F6D4CB33}"/>
    <hyperlink ref="AC442" r:id="rId441" location="038;p=5047" xr:uid="{7557BCE9-585C-C447-8403-5F62DF2350D3}"/>
    <hyperlink ref="AC443" r:id="rId442" location="038;p=5056" xr:uid="{FD663B47-EE58-4D4A-A575-87E22794B8F9}"/>
    <hyperlink ref="AC444" r:id="rId443" location="038;p=5061" xr:uid="{F3FE482C-51D4-174A-93DE-D8624B588A42}"/>
    <hyperlink ref="AC445" r:id="rId444" location="038;p=5062" xr:uid="{942CEDF0-B854-4B4C-94AC-2BE3980116FC}"/>
    <hyperlink ref="AC446" r:id="rId445" location="038;p=5063" xr:uid="{1570C648-84AA-3C42-B9A7-97FA0E681BFA}"/>
    <hyperlink ref="AC447" r:id="rId446" location="038;p=5067" xr:uid="{F69D6D77-D0C4-654B-BB3E-7A9478F5FDCF}"/>
    <hyperlink ref="AC448" r:id="rId447" location="038;p=5068" xr:uid="{195D930D-2B21-424F-8E1A-EAFE42674503}"/>
    <hyperlink ref="AC449" r:id="rId448" location="038;p=5069" xr:uid="{7035B1C3-1B95-FE4A-9D3E-190D04CA99B2}"/>
    <hyperlink ref="AC450" r:id="rId449" location="038;p=5375" xr:uid="{B451BC22-DC17-0746-BB42-3AC3D92D874E}"/>
    <hyperlink ref="AC451" r:id="rId450" location="038;p=5377" xr:uid="{4ADD9168-0672-D149-81E9-3E5EDC5D1FC4}"/>
    <hyperlink ref="AC452" r:id="rId451" location="038;p=5379" xr:uid="{05B2BE12-FF37-AD4D-93D4-20949CE5E72D}"/>
    <hyperlink ref="AC453" r:id="rId452" location="038;p=5380" xr:uid="{75DBAB07-1366-5E40-BD4F-530F8DA5497A}"/>
    <hyperlink ref="AC454" r:id="rId453" location="038;p=5382" xr:uid="{B8085FFE-D657-1E4C-95E5-1349956FEB1D}"/>
    <hyperlink ref="AC455" r:id="rId454" location="038;p=5383" xr:uid="{6EBF2952-2D88-9445-BF39-559F634999EE}"/>
    <hyperlink ref="AC456" r:id="rId455" location="038;p=5384" xr:uid="{004432E3-3695-A749-A588-183A83676FB5}"/>
    <hyperlink ref="AC457" r:id="rId456" location="038;p=5389" xr:uid="{35B5EC80-DC3A-B84C-8F0A-B1D0BADF6F71}"/>
    <hyperlink ref="AC458" r:id="rId457" location="038;p=5391" xr:uid="{5E346321-2FF3-7F45-B35A-56C005230795}"/>
    <hyperlink ref="AC459" r:id="rId458" location="038;p=5393" xr:uid="{29B0BFC5-5A6A-0749-985D-7FAB32A41256}"/>
    <hyperlink ref="AC460" r:id="rId459" location="038;p=5394" xr:uid="{BE2B943B-EBC1-404C-BC85-A1682E55A99B}"/>
    <hyperlink ref="AC461" r:id="rId460" location="038;p=5395" xr:uid="{2E292113-59CF-754E-B1E7-F1A803EC4247}"/>
    <hyperlink ref="AC462" r:id="rId461" location="038;p=5396" xr:uid="{2072E5A6-2EC5-2543-A3D0-C6A22A297CA4}"/>
    <hyperlink ref="AC463" r:id="rId462" location="038;p=5397" xr:uid="{582E4A83-328B-7647-AFD0-C62ADE40725A}"/>
    <hyperlink ref="AC464" r:id="rId463" location="038;p=5398" xr:uid="{18CB9730-778E-2844-87BA-145F4EF7976E}"/>
    <hyperlink ref="AC465" r:id="rId464" location="038;p=5439" xr:uid="{12B1E18A-D737-F24C-98CF-3DDFCADF3075}"/>
    <hyperlink ref="AC466" r:id="rId465" location="038;p=5443" xr:uid="{DFD92680-8829-994F-9879-DCADC646E7D2}"/>
    <hyperlink ref="AC467" r:id="rId466" location="038;p=5444" xr:uid="{13329F0B-B695-B744-986E-A04B6525F693}"/>
    <hyperlink ref="AC468" r:id="rId467" location="038;p=5445" xr:uid="{81F4F442-F0C0-7B44-95C7-635A43F48A85}"/>
    <hyperlink ref="AC469" r:id="rId468" location="038;p=5446" xr:uid="{97B84C90-79A0-4944-85E9-CE1A867EB34D}"/>
    <hyperlink ref="AC470" r:id="rId469" location="038;p=5448" xr:uid="{D65D4DC9-0B2A-BF4C-83A5-A3A9E5F7A577}"/>
    <hyperlink ref="AC471" r:id="rId470" location="038;p=5465" xr:uid="{8C03A84E-27C8-F444-B242-75CDB7BA35BF}"/>
    <hyperlink ref="AC472" r:id="rId471" location="038;p=5474" xr:uid="{3BBAC144-DFFA-6143-BC63-D6D2F37D137F}"/>
    <hyperlink ref="AC473" r:id="rId472" location="038;p=5477" xr:uid="{0D577976-0C83-EC48-8B07-1EB2194F1E74}"/>
    <hyperlink ref="AC474" r:id="rId473" location="038;p=5479" xr:uid="{1A523B97-6F49-A44A-ACDB-C97DE7B909E7}"/>
    <hyperlink ref="AC475" r:id="rId474" location="038;p=5480" xr:uid="{8209FA2F-9B90-A247-90EC-935A4F8694D4}"/>
    <hyperlink ref="AC476" r:id="rId475" location="038;p=5481" xr:uid="{C38DAAB0-CD24-9A41-910E-6C00EE780B48}"/>
    <hyperlink ref="AC477" r:id="rId476" location="038;p=5483" xr:uid="{2EED8220-F8EC-1A47-8EF2-725A89C6572D}"/>
    <hyperlink ref="AC478" r:id="rId477" location="038;p=5484" xr:uid="{094585C8-D6F1-A445-9581-E5191E20CA64}"/>
    <hyperlink ref="AC479" r:id="rId478" location="038;p=5485" xr:uid="{DCF302B7-ED40-6140-9184-2392F9DB0D5C}"/>
    <hyperlink ref="AC480" r:id="rId479" location="038;p=5486" xr:uid="{6CBC684F-70DB-DE47-BCC0-240A2C42CDD1}"/>
    <hyperlink ref="AC481" r:id="rId480" location="038;p=5487" xr:uid="{EFF779DF-61B8-FA44-A764-E5AB5EBF5CC3}"/>
    <hyperlink ref="AC482" r:id="rId481" location="038;p=5488" xr:uid="{10B89CFF-D5F5-6D46-8B09-B38CC0883727}"/>
    <hyperlink ref="AC483" r:id="rId482" location="038;p=5491" xr:uid="{9D63D605-6C2C-1649-9096-4E89D870249B}"/>
    <hyperlink ref="AC484" r:id="rId483" location="038;p=5504" xr:uid="{E615BA39-A02F-F04F-90E1-1012C5B01A2B}"/>
    <hyperlink ref="AC485" r:id="rId484" location="038;p=5506" xr:uid="{6DCEADA8-2ACE-7E4C-8871-64048B27F2F2}"/>
    <hyperlink ref="AC486" r:id="rId485" location="038;p=5519" xr:uid="{A3DC7EA5-30B3-CD4B-B2D9-63C7769FA935}"/>
    <hyperlink ref="AC487" r:id="rId486" location="038;p=5520" xr:uid="{4AD1EAA5-F129-E340-859E-C555D7E30074}"/>
    <hyperlink ref="AC488" r:id="rId487" location="038;p=5522" xr:uid="{5BBF1652-3D17-134B-9596-30FEF0C857FD}"/>
    <hyperlink ref="AC489" r:id="rId488" location="038;p=5523" xr:uid="{3D7901A1-DD16-B941-956E-740572440A9A}"/>
    <hyperlink ref="AC490" r:id="rId489" location="038;p=5524" xr:uid="{C0C36FEC-22F5-474E-A5DE-CAA7319C9428}"/>
    <hyperlink ref="AC491" r:id="rId490" location="038;p=5525" xr:uid="{C0FB9AE3-99BF-404C-B4FB-257B82BDAD1F}"/>
    <hyperlink ref="AC492" r:id="rId491" location="038;p=5544" xr:uid="{BCB97DFB-C282-E246-82DC-D365E1C45A3A}"/>
    <hyperlink ref="AC493" r:id="rId492" location="038;p=5545" xr:uid="{C66FBB67-B669-824E-B67F-AF5CF4494F24}"/>
    <hyperlink ref="AC494" r:id="rId493" location="038;p=5546" xr:uid="{E7D65F28-66EB-ED41-BDE7-1193A7CA5E23}"/>
    <hyperlink ref="AC495" r:id="rId494" location="038;p=5547" xr:uid="{2FFBCF46-7E64-0042-884F-76576333105B}"/>
    <hyperlink ref="AC496" r:id="rId495" location="038;p=5548" xr:uid="{3FFB7300-8F2C-FC4A-A341-1689BC2743E8}"/>
    <hyperlink ref="AC497" r:id="rId496" location="038;p=5550" xr:uid="{203C7338-B7E8-A947-9F6B-9AC6D534C12C}"/>
    <hyperlink ref="AC498" r:id="rId497" location="038;p=5551" xr:uid="{5A1EADBA-A875-824E-AA5E-358595043D60}"/>
    <hyperlink ref="AC499" r:id="rId498" location="038;p=5552" xr:uid="{285CA3CC-E1B3-A44B-9212-8932AAD38181}"/>
    <hyperlink ref="AC500" r:id="rId499" location="038;p=5554" xr:uid="{8EFDEC0C-ADFA-0444-BF07-0AEB8D63F11B}"/>
    <hyperlink ref="AC501" r:id="rId500" location="038;p=5561" xr:uid="{D2A44418-9AC1-A644-86EC-2F87A0AE9B30}"/>
    <hyperlink ref="AC502" r:id="rId501" location="038;p=5563" xr:uid="{EDAC8083-E3BD-9A4A-ACE0-122F73D2B19F}"/>
    <hyperlink ref="AC503" r:id="rId502" location="038;p=5564" xr:uid="{22B5DF0F-2BDD-244A-9351-1A3FE50B1E12}"/>
    <hyperlink ref="AC504" r:id="rId503" location="038;p=5565" xr:uid="{BA7388B7-8B6D-A443-A5F6-1E267081D80A}"/>
    <hyperlink ref="AC505" r:id="rId504" location="038;p=5566" xr:uid="{575A25EE-4BF7-D04E-8229-E837F3AFB841}"/>
    <hyperlink ref="AC506" r:id="rId505" location="038;p=5573" xr:uid="{19EA1AC3-4F40-6045-9562-13A436AA507C}"/>
    <hyperlink ref="AC507" r:id="rId506" location="038;p=5574" xr:uid="{8BFE5190-4E8F-EC4C-B0A3-CDE6C51C5F10}"/>
    <hyperlink ref="AC508" r:id="rId507" location="038;p=5580" xr:uid="{9A4DB139-B67D-6F4B-9D71-C1E154C7B4B7}"/>
    <hyperlink ref="AC509" r:id="rId508" location="038;p=5608" xr:uid="{F803DDFF-52DA-2249-BFB1-0313B0C9D428}"/>
    <hyperlink ref="AC510" r:id="rId509" location="038;p=5609" xr:uid="{A6F91AE4-BA8D-1340-A3BD-AA1813DEDE78}"/>
    <hyperlink ref="AC511" r:id="rId510" location="038;p=5610" xr:uid="{406E0CA3-C5F9-1140-B68A-E8942DDB3EDF}"/>
    <hyperlink ref="AC512" r:id="rId511" location="038;p=5611" xr:uid="{01FBB8D3-DB18-214F-9F72-E8CBCFC139D1}"/>
    <hyperlink ref="AC513" r:id="rId512" location="038;p=5612" xr:uid="{1FBA8A9B-8456-6244-AE33-085BEC5A0B90}"/>
    <hyperlink ref="AC514" r:id="rId513" location="038;p=5613" xr:uid="{FB5491BE-E16A-8240-AC20-F218EE0012C5}"/>
    <hyperlink ref="AC515" r:id="rId514" location="038;p=5614" xr:uid="{23C07F73-743D-0743-AE1B-5E4F63F264B9}"/>
    <hyperlink ref="AC516" r:id="rId515" location="038;p=5615" xr:uid="{08F2A0F2-AE95-BD45-9D9A-DD334CC7259F}"/>
    <hyperlink ref="AC517" r:id="rId516" location="038;p=5616" xr:uid="{70DE7C56-5577-4A41-85D6-49ABF7C3151B}"/>
    <hyperlink ref="AC518" r:id="rId517" location="038;p=5617" xr:uid="{C24649FA-B243-424D-B5D3-97CC7CF8DEA7}"/>
    <hyperlink ref="AC519" r:id="rId518" location="038;p=5618" xr:uid="{6E65B10A-C558-3646-BE8E-744199607D9C}"/>
    <hyperlink ref="AC520" r:id="rId519" location="038;p=5619" xr:uid="{A8E4A6FC-ABCE-9C42-A261-FB09D912AD3A}"/>
    <hyperlink ref="AC521" r:id="rId520" location="038;p=5628" xr:uid="{353B8337-1786-434C-93F2-89612E402815}"/>
    <hyperlink ref="AC522" r:id="rId521" location="038;p=5629" xr:uid="{340610B8-7DC6-1D47-8124-BCF372971245}"/>
    <hyperlink ref="AC523" r:id="rId522" location="038;p=5630" xr:uid="{9AEDACF3-34C0-724B-8296-62DE88FE6242}"/>
    <hyperlink ref="AC524" r:id="rId523" location="038;p=5690" xr:uid="{F85B1819-263D-CD46-9645-8940AF6C9C89}"/>
    <hyperlink ref="AC525" r:id="rId524" location="038;p=5693" xr:uid="{C2662261-4E88-4846-9421-804FA747FE00}"/>
    <hyperlink ref="AC526" r:id="rId525" location="038;p=5694" xr:uid="{132BA2F5-F963-3E42-8D6A-A544FE1ACEF4}"/>
    <hyperlink ref="AC527" r:id="rId526" location="038;p=5695" xr:uid="{27FEF7C3-45E8-AC48-9167-6AB410D0D410}"/>
    <hyperlink ref="AC528" r:id="rId527" location="038;p=5696" xr:uid="{3940F02C-8D88-A347-8382-49E2DEB1324F}"/>
    <hyperlink ref="AC529" r:id="rId528" location="038;p=5697" xr:uid="{6780DBD2-95F1-6F40-9682-3DDD7F2203FA}"/>
    <hyperlink ref="AC530" r:id="rId529" location="038;p=5700" xr:uid="{716A34AD-7BA3-584A-AE44-24370B639D38}"/>
    <hyperlink ref="AC531" r:id="rId530" location="038;p=5703" xr:uid="{C65971B6-0310-3C4F-9BFE-155215A2C469}"/>
    <hyperlink ref="AC532" r:id="rId531" location="038;p=5704" xr:uid="{D1EB10E6-4D12-8042-88A2-70C287726C77}"/>
    <hyperlink ref="AC533" r:id="rId532" location="038;p=5705" xr:uid="{15BDA96D-43EF-644A-BF14-9FC4442C1374}"/>
    <hyperlink ref="AC534" r:id="rId533" location="038;p=5706" xr:uid="{D4C9C71F-102F-1D4F-B9C2-AEDC81BA33FB}"/>
    <hyperlink ref="AC535" r:id="rId534" location="038;p=5707" xr:uid="{74D35010-EA15-6043-971F-D8F109D82488}"/>
    <hyperlink ref="AC536" r:id="rId535" location="038;p=5709" xr:uid="{C8FBD04C-D9E8-704D-8278-F0EF268CABB0}"/>
    <hyperlink ref="AC537" r:id="rId536" location="038;p=5711" xr:uid="{7D8DDDE6-7FA6-B647-B34C-182B9A6243D9}"/>
    <hyperlink ref="AC538" r:id="rId537" location="038;p=5712" xr:uid="{CBA388B8-5FB2-4D49-9B1C-366122DDE8CC}"/>
    <hyperlink ref="AC539" r:id="rId538" location="038;p=5715" xr:uid="{B5A55F03-983F-4046-9892-7A04F96B1689}"/>
    <hyperlink ref="AC540" r:id="rId539" location="038;p=5722" xr:uid="{C45E0F50-D426-3E4C-A724-CFBEB0CF1335}"/>
    <hyperlink ref="AC541" r:id="rId540" location="038;p=5736" xr:uid="{F9FADBF8-7180-A94B-AA17-798859B2BB51}"/>
    <hyperlink ref="AC542" r:id="rId541" location="038;p=5737" xr:uid="{34AA0FDC-259B-CB44-9330-57EF5A747EFA}"/>
    <hyperlink ref="AC543" r:id="rId542" location="038;p=5738" xr:uid="{520F8635-FC4B-3B43-AC43-A9180F84F6DA}"/>
    <hyperlink ref="AC544" r:id="rId543" location="038;p=5739" xr:uid="{B1C04269-60D1-FF49-A40A-CDA75466EE16}"/>
    <hyperlink ref="AC545" r:id="rId544" location="038;p=5741" xr:uid="{36C6CC8A-EA17-DC43-8142-1F2D85004CC5}"/>
    <hyperlink ref="AC546" r:id="rId545" location="038;p=5742" xr:uid="{8454BAFD-F4E0-4145-8BF2-C5808593DB4A}"/>
    <hyperlink ref="AC547" r:id="rId546" location="038;p=5743" xr:uid="{9798189A-2AE4-3846-A3F3-D94930C4A68A}"/>
    <hyperlink ref="AC548" r:id="rId547" location="038;p=5747" xr:uid="{076207D4-829B-B345-94D3-113ABA965F47}"/>
    <hyperlink ref="AC549" r:id="rId548" location="038;p=5753" xr:uid="{227C1333-CE86-3644-97FE-9EAFF7423557}"/>
    <hyperlink ref="AC550" r:id="rId549" location="038;p=5756" xr:uid="{E38D1D13-E78F-654B-B5D6-16ACC2C4907F}"/>
    <hyperlink ref="AC551" r:id="rId550" location="038;p=5760" xr:uid="{D2364E54-5AA3-C546-902C-F8B06C19CDCF}"/>
    <hyperlink ref="AC552" r:id="rId551" location="038;p=5761" xr:uid="{92CC176E-4C39-AF47-B1EA-B31F8F793083}"/>
    <hyperlink ref="AC553" r:id="rId552" location="038;p=5764" xr:uid="{217F1D42-8595-8A44-9783-4608A77B807F}"/>
    <hyperlink ref="AC554" r:id="rId553" location="038;p=5766" xr:uid="{9A954045-9C7C-7142-82F8-02E9AFBF3733}"/>
    <hyperlink ref="AC555" r:id="rId554" location="038;p=5767" xr:uid="{46548143-B3C8-BB4F-B051-FB4217FE2FB6}"/>
    <hyperlink ref="AC556" r:id="rId555" location="038;p=5768" xr:uid="{CB2AF7C6-29E1-9041-A1E1-A2AA8BDFBE7B}"/>
    <hyperlink ref="AC557" r:id="rId556" location="038;p=5769" xr:uid="{ED7CC954-B485-A543-B065-3C7280EFA48E}"/>
    <hyperlink ref="AC558" r:id="rId557" location="038;p=5770" xr:uid="{3F53F0C1-C8FA-9846-B798-E1BAF47A43E7}"/>
    <hyperlink ref="AC559" r:id="rId558" location="038;p=5771" xr:uid="{A31BA5D0-D5A0-D741-8BAB-2C15F6F22AEC}"/>
    <hyperlink ref="AC560" r:id="rId559" location="038;p=5772" xr:uid="{FEEDA5D2-13DB-9F44-83BD-48E09D0BE242}"/>
    <hyperlink ref="AC561" r:id="rId560" location="038;p=5773" xr:uid="{56100AD3-4C34-B143-97E5-F4613BF4655D}"/>
    <hyperlink ref="AC562" r:id="rId561" location="038;p=5777" xr:uid="{7F0E6011-EDA8-1F47-816F-810B4478D41A}"/>
    <hyperlink ref="AC563" r:id="rId562" location="038;p=5778" xr:uid="{527EAA1F-9143-934C-B858-1A89DB371C59}"/>
    <hyperlink ref="AC564" r:id="rId563" location="038;p=5779" xr:uid="{407764D9-8ABE-474B-8C7F-47558DE54784}"/>
    <hyperlink ref="AC565" r:id="rId564" location="038;p=5794" xr:uid="{DAB3D508-710D-3545-A6DA-EFB3A5465AAC}"/>
    <hyperlink ref="AC566" r:id="rId565" location="038;p=5795" xr:uid="{73509FEA-7E14-EC48-B206-EF69C02497A4}"/>
    <hyperlink ref="AC567" r:id="rId566" location="038;p=5796" xr:uid="{251153A8-D87E-B947-9407-2CE4A31401E1}"/>
    <hyperlink ref="AC568" r:id="rId567" location="038;p=5797" xr:uid="{03248624-8F82-2E4D-BC97-70962A2A9BE7}"/>
    <hyperlink ref="AC569" r:id="rId568" location="038;p=5799" xr:uid="{3A79D251-A22F-5C4F-B720-15EFDCC750C2}"/>
    <hyperlink ref="AC570" r:id="rId569" location="038;p=5801" xr:uid="{78CA1D31-9B10-B249-90A9-5699051C277B}"/>
    <hyperlink ref="AC571" r:id="rId570" location="038;p=5802" xr:uid="{37762B3D-CA24-AC4F-B343-B892E5DFA167}"/>
    <hyperlink ref="AC572" r:id="rId571" location="038;p=5803" xr:uid="{1A0E8BEB-33EB-404A-B783-5F6C9DD4CF73}"/>
    <hyperlink ref="AC573" r:id="rId572" location="038;p=5804" xr:uid="{95DF2A0D-230C-EB45-B2DD-46A125484FCA}"/>
    <hyperlink ref="AC574" r:id="rId573" location="038;p=5806" xr:uid="{15B9863B-45EF-804B-B05C-DE1723D258D3}"/>
    <hyperlink ref="AC575" r:id="rId574" location="038;p=5807" xr:uid="{AC1CF970-7E6A-1145-9CFF-D1C6F724C1E3}"/>
    <hyperlink ref="AC576" r:id="rId575" location="038;p=5809" xr:uid="{9376F290-9069-A74E-80A3-68DA084E1C74}"/>
    <hyperlink ref="AC577" r:id="rId576" location="038;p=5810" xr:uid="{2225D75F-D8B3-1F49-ABEA-12CB377D1710}"/>
    <hyperlink ref="AC578" r:id="rId577" location="038;p=5815" xr:uid="{7F096C00-B2AA-0C40-B1BD-F1C29F2F8D92}"/>
    <hyperlink ref="AC579" r:id="rId578" location="038;p=5816" xr:uid="{66449CC4-4561-D741-B0ED-CD81AE07712B}"/>
    <hyperlink ref="AC580" r:id="rId579" location="038;p=5817" xr:uid="{3C015778-AE8F-B649-A042-5353AA759732}"/>
    <hyperlink ref="AC581" r:id="rId580" location="038;p=5818" xr:uid="{D72D8A0D-7FAD-6D46-B585-518D1B81D24B}"/>
    <hyperlink ref="AC582" r:id="rId581" location="038;p=5819" xr:uid="{624843BA-C5C2-774B-931A-7DF9FEB4FF76}"/>
    <hyperlink ref="AC583" r:id="rId582" location="038;p=5820" xr:uid="{1DA8967C-3B54-1E46-85A0-FC26AFD1F5A2}"/>
    <hyperlink ref="AC584" r:id="rId583" location="038;p=5826" xr:uid="{18009BE2-12E7-5740-8632-3C2C80E2D12A}"/>
    <hyperlink ref="AC585" r:id="rId584" location="038;p=5827" xr:uid="{CE498C8E-AD2A-414F-97CD-5406CA691B5A}"/>
    <hyperlink ref="AC586" r:id="rId585" location="038;p=5829" xr:uid="{078C6680-3992-7441-839B-CBDB998FC739}"/>
    <hyperlink ref="AC587" r:id="rId586" location="038;p=5890" xr:uid="{E7256328-025A-CC4E-B3A1-865B1AA20D20}"/>
    <hyperlink ref="AC588" r:id="rId587" location="038;p=5891" xr:uid="{6A10A62C-C1A1-3942-B8D3-89A4E9D8A417}"/>
    <hyperlink ref="AC589" r:id="rId588" location="038;p=5892" xr:uid="{D03FA5F4-FF52-BF4E-A029-E167AD854ADE}"/>
    <hyperlink ref="AC590" r:id="rId589" location="038;p=5893" xr:uid="{A61D13C4-EA1C-394D-A3F6-CB55988CEEA8}"/>
    <hyperlink ref="AC591" r:id="rId590" location="038;p=5894" xr:uid="{7171F14F-5BD9-894C-B1F7-818709288131}"/>
    <hyperlink ref="AC592" r:id="rId591" location="038;p=5896" xr:uid="{2C48B5A7-9702-7D4F-AED2-4252DAA3D7F3}"/>
    <hyperlink ref="AC593" r:id="rId592" location="038;p=5899" xr:uid="{80441608-FEFF-7242-8EE0-D4A353DE3D21}"/>
    <hyperlink ref="AC594" r:id="rId593" location="038;p=5900" xr:uid="{BCAD125E-3885-3F45-AFB7-2E06E8900AD5}"/>
    <hyperlink ref="AC595" r:id="rId594" location="038;p=5902" xr:uid="{1EA95E48-0DEF-C643-96F3-63C9C57C2414}"/>
    <hyperlink ref="AC596" r:id="rId595" location="038;p=5903" xr:uid="{C26AC499-09C8-F44C-9FFC-D45C4A138A55}"/>
    <hyperlink ref="AC597" r:id="rId596" location="038;p=5904" xr:uid="{84B4660B-5B7E-7745-B308-BE54C9F9BAAD}"/>
    <hyperlink ref="AC598" r:id="rId597" location="038;p=5905" xr:uid="{5EC3913F-ED1C-B345-9FA0-95D9477C45C6}"/>
    <hyperlink ref="AC599" r:id="rId598" location="038;p=5906" xr:uid="{5CE3F495-4004-604C-9919-2E9C7290A8E7}"/>
    <hyperlink ref="AC600" r:id="rId599" location="038;p=5907" xr:uid="{5074205A-09BB-7544-A994-BB24B3FEB23B}"/>
    <hyperlink ref="AC601" r:id="rId600" location="038;p=5912" xr:uid="{C7C9FAD8-3ACC-1C41-BE1F-E5B7B8A7B6DA}"/>
    <hyperlink ref="AC602" r:id="rId601" location="038;p=5913" xr:uid="{B0F58FD4-93F0-EA42-8DE6-F1269A921049}"/>
    <hyperlink ref="AC603" r:id="rId602" location="038;p=5914" xr:uid="{469F373C-F3EF-2147-BBC1-3E378C4B5262}"/>
    <hyperlink ref="AC604" r:id="rId603" location="038;p=5916" xr:uid="{936CAFBE-A007-6645-BE0F-A7880E0155F8}"/>
    <hyperlink ref="AC605" r:id="rId604" location="038;p=5917" xr:uid="{32013251-97FF-2A45-8679-14678B31C78D}"/>
    <hyperlink ref="AC606" r:id="rId605" location="038;p=5918" xr:uid="{3A63B8AD-9698-3D49-9CB8-5C639ADB4101}"/>
    <hyperlink ref="AC607" r:id="rId606" location="038;p=5922" xr:uid="{B834CD7C-D2A9-B240-98D8-460138750CE2}"/>
    <hyperlink ref="AC608" r:id="rId607" location="038;p=5925" xr:uid="{53B169AC-C8DF-B54A-8340-59E054D014B8}"/>
    <hyperlink ref="AC609" r:id="rId608" location="038;p=5930" xr:uid="{601A40B1-8E5E-1347-823F-F4DCC05254A0}"/>
    <hyperlink ref="AC610" r:id="rId609" location="038;p=5932" xr:uid="{08F1F3FA-B072-F341-AFCD-A84968A21A8C}"/>
    <hyperlink ref="AC611" r:id="rId610" location="038;p=5950" xr:uid="{EA7BB56A-EBA9-9242-BB22-F3C2C2B15774}"/>
    <hyperlink ref="AC612" r:id="rId611" location="038;p=5951" xr:uid="{F707DAE3-01A7-CB49-841A-C4A3308E0594}"/>
    <hyperlink ref="AC613" r:id="rId612" location="038;p=5956" xr:uid="{4BE34FB3-7A04-2F48-A75F-75D741E7923E}"/>
    <hyperlink ref="AC614" r:id="rId613" location="038;p=5958" xr:uid="{F30E5352-3A1F-8842-8AE2-B5795551C6C2}"/>
    <hyperlink ref="AC615" r:id="rId614" location="038;p=5959" xr:uid="{DB7BCD8B-166F-2140-B77C-35509071F81E}"/>
    <hyperlink ref="AC616" r:id="rId615" location="038;p=5960" xr:uid="{221F5753-B640-3045-AA9F-CF9AE0378D5E}"/>
    <hyperlink ref="AC617" r:id="rId616" location="038;p=5962" xr:uid="{56D538D6-4606-824C-AF65-A3833D11529C}"/>
    <hyperlink ref="AC618" r:id="rId617" location="038;p=5963" xr:uid="{7E6E3C86-7E09-4D4F-93E0-2A78B9EFC01F}"/>
    <hyperlink ref="AC619" r:id="rId618" location="038;p=5964" xr:uid="{FBE7BEDC-C567-3F47-9937-8BF8CAC2A3AB}"/>
    <hyperlink ref="AC620" r:id="rId619" location="038;p=5967" xr:uid="{05198ECF-F3F8-8F47-977D-69C4A1D7EA15}"/>
    <hyperlink ref="AC621" r:id="rId620" location="038;p=5968" xr:uid="{74CE787E-66DE-F845-8105-5E9FEF4241DA}"/>
    <hyperlink ref="AC622" r:id="rId621" location="038;p=5969" xr:uid="{5B38658A-90B2-944A-B806-D5B863878F46}"/>
    <hyperlink ref="AC623" r:id="rId622" location="038;p=6035" xr:uid="{C1CBBF8F-6B1F-7F41-B8B7-0479A1AF9C77}"/>
    <hyperlink ref="AC624" r:id="rId623" location="038;p=6038" xr:uid="{EE1EA288-296A-744C-9E4E-1AEBE1C888E9}"/>
    <hyperlink ref="AC625" r:id="rId624" location="038;p=6041" xr:uid="{9FF3EEFD-A908-C748-9893-CCE1C857EED3}"/>
    <hyperlink ref="AC626" r:id="rId625" location="038;p=6042" xr:uid="{0BD98EE6-3E79-E140-9AE2-15CA91CF163E}"/>
    <hyperlink ref="AC627" r:id="rId626" location="038;p=6047" xr:uid="{3D66045B-3353-364A-A9F9-4BDB95B035ED}"/>
    <hyperlink ref="AC628" r:id="rId627" location="038;p=6049" xr:uid="{C62EA6CA-49B4-DF49-B13B-DB63C07A03C6}"/>
    <hyperlink ref="AC629" r:id="rId628" location="038;p=6050" xr:uid="{2208E432-2DDB-CF4D-AA9C-5192EBE0E189}"/>
    <hyperlink ref="AC630" r:id="rId629" location="038;p=6070" xr:uid="{C68BC170-5737-0640-B4C6-FF19909AF9A7}"/>
    <hyperlink ref="AC631" r:id="rId630" location="038;p=6072" xr:uid="{8E9D4666-AE9D-D345-9163-BF4D424BDF4B}"/>
    <hyperlink ref="AC632" r:id="rId631" location="038;p=6073" xr:uid="{D2C17B87-E030-0D41-B922-A6A7B3DAE135}"/>
    <hyperlink ref="AC633" r:id="rId632" location="038;p=6093" xr:uid="{CBABB850-4374-4A4E-BF98-FCBA2F0D33A4}"/>
    <hyperlink ref="AC634" r:id="rId633" location="038;p=6094" xr:uid="{CFB5F9F9-B049-B640-BDD3-E41699D2E382}"/>
    <hyperlink ref="AC635" r:id="rId634" location="038;p=6095" xr:uid="{E7971BCC-2099-8C4A-B82B-95CBB79AA92B}"/>
    <hyperlink ref="AC636" r:id="rId635" location="038;p=6101" xr:uid="{FAC50F09-E659-AA4C-816F-7378395D1817}"/>
    <hyperlink ref="AC637" r:id="rId636" location="038;p=6103" xr:uid="{E6F0C240-769F-C34C-B70B-C57B85D0A891}"/>
    <hyperlink ref="AC638" r:id="rId637" location="038;p=6104" xr:uid="{D2F16751-02E6-E947-8864-3912C615D99F}"/>
    <hyperlink ref="AC639" r:id="rId638" location="038;p=6105" xr:uid="{05C0BC5B-FA12-2741-8DDE-160E44618A9C}"/>
    <hyperlink ref="AC640" r:id="rId639" location="038;p=6106" xr:uid="{3B5CD8F0-BB48-304C-A2DA-F15DA854D6C5}"/>
    <hyperlink ref="AC641" r:id="rId640" location="038;p=6107" xr:uid="{DA0BF139-1F14-5241-88C9-C3317D76F266}"/>
    <hyperlink ref="AC642" r:id="rId641" location="038;p=6108" xr:uid="{A2F213D3-DECB-784A-B0A7-6FB0329008CB}"/>
    <hyperlink ref="AC643" r:id="rId642" location="038;p=6109" xr:uid="{1B6AF05A-3BA2-9F49-B210-AFD9399349EF}"/>
    <hyperlink ref="AC644" r:id="rId643" location="038;p=6126" xr:uid="{3E9ED9C7-801E-F140-A56B-1121418F9D97}"/>
    <hyperlink ref="AC645" r:id="rId644" location="038;p=6127" xr:uid="{36B85C8E-765F-DF43-8314-0FF8280A3DEA}"/>
    <hyperlink ref="AC646" r:id="rId645" location="038;p=6128" xr:uid="{22F5421B-7082-2E40-A63D-23DE4EB4F356}"/>
    <hyperlink ref="AC647" r:id="rId646" location="038;p=6129" xr:uid="{C6FAC3F8-73D9-F740-80EE-C8CB5602F37A}"/>
    <hyperlink ref="AC648" r:id="rId647" location="038;p=6137" xr:uid="{A16D176C-8303-2849-A673-DD6EB373B58B}"/>
    <hyperlink ref="AC649" r:id="rId648" location="038;p=6201" xr:uid="{6F2F0FB4-4E20-6E41-B9FA-8556A196134A}"/>
    <hyperlink ref="AC650" r:id="rId649" location="038;p=6202" xr:uid="{C4D89A85-0342-5B4D-B3E0-99C663A35398}"/>
    <hyperlink ref="AC651" r:id="rId650" location="038;p=6204" xr:uid="{429421C1-BD27-2642-838D-46B487444153}"/>
    <hyperlink ref="AC652" r:id="rId651" location="038;p=6205" xr:uid="{2A945C3E-3F4B-254C-BD10-3FC7CA1CC173}"/>
    <hyperlink ref="AC653" r:id="rId652" location="038;p=6206" xr:uid="{04A67E10-D3D7-934A-A994-D80270F638F4}"/>
    <hyperlink ref="AC654" r:id="rId653" location="038;p=6207" xr:uid="{D3F8B6EA-D31B-7042-85BA-5DAFD632BA68}"/>
    <hyperlink ref="AC655" r:id="rId654" location="038;p=6212" xr:uid="{D21C0A05-B3D7-3740-BA38-FB76FC9C124F}"/>
    <hyperlink ref="AC656" r:id="rId655" location="038;p=6213" xr:uid="{D339FA11-9366-2642-953D-0969DE66F05F}"/>
    <hyperlink ref="AC657" r:id="rId656" location="038;p=6214" xr:uid="{C9EB281C-67C2-3648-9195-089447DE041A}"/>
    <hyperlink ref="AC658" r:id="rId657" location="038;p=6215" xr:uid="{D8FE4DA9-0BBA-8543-AAD1-9E52161EC84F}"/>
    <hyperlink ref="AC659" r:id="rId658" location="038;p=6216" xr:uid="{1ECD4F06-74BD-FF46-88DF-E703C8565C3A}"/>
    <hyperlink ref="AC660" r:id="rId659" location="038;p=6221" xr:uid="{37750FAA-8E64-2341-87C1-785DE0C5CB66}"/>
    <hyperlink ref="AC661" r:id="rId660" location="038;p=6222" xr:uid="{6B19354A-1AD0-8E4D-A212-D657573BF601}"/>
    <hyperlink ref="AC662" r:id="rId661" location="038;p=6223" xr:uid="{31589F1B-E4A6-ED46-883B-F44E6C00E45E}"/>
    <hyperlink ref="AC663" r:id="rId662" location="038;p=6225" xr:uid="{DD0CD857-CA0F-5541-99F5-DFCDD5810EA8}"/>
    <hyperlink ref="AC664" r:id="rId663" location="038;p=6226" xr:uid="{9AD7DCCF-AC5D-EC4C-B5E9-F25A27EB14BB}"/>
    <hyperlink ref="AC665" r:id="rId664" location="038;p=6227" xr:uid="{5E7DDDFA-98DE-C94E-A55E-41FC7FD0CF8F}"/>
    <hyperlink ref="AC666" r:id="rId665" location="038;p=6278" xr:uid="{4715DA6C-765E-D847-8929-30AB73C8630D}"/>
    <hyperlink ref="AC667" r:id="rId666" location="038;p=6279" xr:uid="{4766FF0F-4571-D045-96DA-3EE0A008F141}"/>
    <hyperlink ref="AC668" r:id="rId667" location="038;p=6280" xr:uid="{83DAE456-1141-5549-A8BE-CB683CA01731}"/>
    <hyperlink ref="AC669" r:id="rId668" location="038;p=6299" xr:uid="{C4E1BA57-4975-3546-97C9-DCE97542D1B1}"/>
    <hyperlink ref="AC670" r:id="rId669" location="038;p=6301" xr:uid="{7D7EDCE9-6412-D244-892A-52E3FB9322D7}"/>
    <hyperlink ref="AC671" r:id="rId670" location="038;p=6325" xr:uid="{E50E1498-6C80-FD46-BA80-1ECBC2950FE9}"/>
    <hyperlink ref="AC672" r:id="rId671" location="038;p=6328" xr:uid="{46718905-C0B5-C04A-9CFE-704ECE80BFEC}"/>
    <hyperlink ref="AC673" r:id="rId672" location="038;p=6567" xr:uid="{463B5932-8182-9249-9BDB-1DDCD7A218E7}"/>
    <hyperlink ref="AC674" r:id="rId673" location="038;p=6568" xr:uid="{6F170F5A-9A77-0A47-A1C9-C4F3421C18CB}"/>
    <hyperlink ref="AC675" r:id="rId674" location="038;p=6569" xr:uid="{52CD43D3-B86A-9544-964C-B664A795FA14}"/>
    <hyperlink ref="AC676" r:id="rId675" location="038;p=6570" xr:uid="{F86E3319-777C-6D4D-A585-82DC7EBD69A7}"/>
    <hyperlink ref="AC677" r:id="rId676" location="038;p=6572" xr:uid="{F68D4DE4-87A6-2344-9EA7-1716610739FC}"/>
    <hyperlink ref="AC678" r:id="rId677" location="038;p=6573" xr:uid="{E96B5337-9F2D-9D4F-A520-467A66FE2A71}"/>
    <hyperlink ref="AC679" r:id="rId678" location="038;p=6575" xr:uid="{E3D62DEB-16C7-CB40-AD2D-B98FD6626BA7}"/>
    <hyperlink ref="AC680" r:id="rId679" location="038;p=6578" xr:uid="{D3091999-6C7F-864F-A9EB-1DBC912E0760}"/>
    <hyperlink ref="AC681" r:id="rId680" location="038;p=6584" xr:uid="{B19705F9-C8E3-4942-A7AA-90022C6E1607}"/>
    <hyperlink ref="AC682" r:id="rId681" location="038;p=6585" xr:uid="{680D7E4C-04FD-8D44-8040-482BC738850A}"/>
    <hyperlink ref="AC683" r:id="rId682" location="038;p=6592" xr:uid="{7CDD85B1-3FFE-3C40-ADD4-9138C35CB7D4}"/>
    <hyperlink ref="AC684" r:id="rId683" location="038;p=6615" xr:uid="{D4B7F841-336D-D844-9A3B-0E5D6603441A}"/>
    <hyperlink ref="AC685" r:id="rId684" location="038;p=6616" xr:uid="{1E599D68-CBEB-6649-91DD-9D27AB9CA033}"/>
    <hyperlink ref="AC686" r:id="rId685" location="038;p=6617" xr:uid="{BD05702F-4C74-FC42-A6AF-BF3FCC4A84BD}"/>
    <hyperlink ref="AC687" r:id="rId686" location="038;p=6618" xr:uid="{5CF1C737-E77D-164D-99C1-01BB331A0B25}"/>
    <hyperlink ref="AC688" r:id="rId687" location="038;p=6620" xr:uid="{DF15AAFF-98D0-E347-8278-81490FD41D75}"/>
    <hyperlink ref="AC689" r:id="rId688" location="038;p=6621" xr:uid="{DDA09BE2-C64D-D34D-B803-8793E862E843}"/>
    <hyperlink ref="AC690" r:id="rId689" location="038;p=6622" xr:uid="{4D047E6C-9CD7-0643-BC7D-71023682F1DD}"/>
    <hyperlink ref="AC691" r:id="rId690" location="038;p=6626" xr:uid="{57D30405-10D8-2A44-83CA-F4FB986CDB68}"/>
    <hyperlink ref="AC692" r:id="rId691" location="038;p=6627" xr:uid="{28091E56-9AC8-EF4C-A46C-AF510740A109}"/>
    <hyperlink ref="AC693" r:id="rId692" location="038;p=6628" xr:uid="{77C0439A-FA98-0D40-B153-3B660B96179F}"/>
    <hyperlink ref="AC694" r:id="rId693" location="038;p=6629" xr:uid="{27DC7867-5E4F-364D-9692-F3EDFBF8CD42}"/>
    <hyperlink ref="AC695" r:id="rId694" location="038;p=6631" xr:uid="{B9C627C8-E335-A94F-A91E-A8B57EF14FD8}"/>
    <hyperlink ref="AC696" r:id="rId695" location="038;p=6632" xr:uid="{91FC9AE4-36F8-764F-95F9-C0954E208462}"/>
    <hyperlink ref="AC697" r:id="rId696" location="038;p=6635" xr:uid="{3015B030-9324-3C46-B063-7E772C45A623}"/>
    <hyperlink ref="AC698" r:id="rId697" location="038;p=6663" xr:uid="{FAD01AB6-8E95-ED4F-AAD1-A4B006F8B853}"/>
    <hyperlink ref="AC699" r:id="rId698" location="038;p=6664" xr:uid="{3DCB1959-EF45-C94A-AE54-EE317E993D57}"/>
    <hyperlink ref="AC700" r:id="rId699" location="038;p=6665" xr:uid="{05A34B23-F80E-F04F-980E-413F74FB408A}"/>
    <hyperlink ref="AC701" r:id="rId700" location="038;p=6666" xr:uid="{5340651A-3573-1448-A4CF-A70E2E536EB3}"/>
    <hyperlink ref="AC702" r:id="rId701" location="038;p=6738" xr:uid="{C24630F1-4E52-EC47-956B-EDB85C95501F}"/>
    <hyperlink ref="AC703" r:id="rId702" location="038;p=6751" xr:uid="{C2971BDE-0CEA-9C4E-B3F7-BCEC116E4373}"/>
    <hyperlink ref="AC704" r:id="rId703" location="038;p=6753" xr:uid="{AADE2973-E4CC-4241-B1ED-66CE2CE79348}"/>
    <hyperlink ref="AC705" r:id="rId704" location="038;p=6884" xr:uid="{07CFC7A6-2B9E-6148-92E5-ABF08E2FDA89}"/>
    <hyperlink ref="AC706" r:id="rId705" location="038;p=6886" xr:uid="{93837F41-080E-084A-9ED5-BD33F3F21C93}"/>
    <hyperlink ref="AC707" r:id="rId706" location="038;p=6887" xr:uid="{3AA2D3E4-5EDB-884F-B747-70D8C0F6A57C}"/>
    <hyperlink ref="AC708" r:id="rId707" location="038;p=6920" xr:uid="{ECD6040F-D6F6-374D-987F-4F1E57D010D4}"/>
    <hyperlink ref="AC709" r:id="rId708" location="038;p=6926" xr:uid="{39A53CCA-3827-BC4A-82CA-DBB712A190D4}"/>
    <hyperlink ref="AC710" r:id="rId709" location="038;p=6928" xr:uid="{CAFFF858-E099-6D41-BF75-D39E89444E05}"/>
    <hyperlink ref="AC711" r:id="rId710" location="038;p=6930" xr:uid="{8A848007-71ED-8C4B-8D34-6043DFEB18B4}"/>
    <hyperlink ref="AC712" r:id="rId711" location="038;p=7023" xr:uid="{E670C68D-A5FA-7C4C-8A82-20E7F642187D}"/>
    <hyperlink ref="AC713" r:id="rId712" location="038;p=7025" xr:uid="{82F26823-105B-E147-928B-CFD70DB5B194}"/>
    <hyperlink ref="AC714" r:id="rId713" location="038;p=7247" xr:uid="{A22B4A97-C9D0-EE4F-A269-39BCEAD70522}"/>
    <hyperlink ref="AC715" r:id="rId714" location="038;p=7338" xr:uid="{CD518298-3426-5744-B954-CE7D227A326C}"/>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59CD-4AA1-D140-96D7-2D96C0EDA00C}">
  <dimension ref="A1:E826"/>
  <sheetViews>
    <sheetView workbookViewId="0">
      <selection activeCell="B1" sqref="B1:E1"/>
    </sheetView>
  </sheetViews>
  <sheetFormatPr baseColWidth="10" defaultColWidth="8.83203125" defaultRowHeight="15" x14ac:dyDescent="0.2"/>
  <cols>
    <col min="1" max="1" width="16" style="2" customWidth="1"/>
    <col min="2" max="2" width="13.33203125" style="2" customWidth="1"/>
    <col min="3" max="3" width="10.33203125" style="2" customWidth="1"/>
    <col min="4" max="4" width="15.5" style="2" customWidth="1"/>
    <col min="5" max="5" width="13.5" style="2" customWidth="1"/>
    <col min="6" max="16384" width="8.83203125" style="2"/>
  </cols>
  <sheetData>
    <row r="1" spans="1:5" x14ac:dyDescent="0.2">
      <c r="A1" s="1" t="s">
        <v>3566</v>
      </c>
      <c r="B1" s="5" t="s">
        <v>3567</v>
      </c>
      <c r="C1" s="6" t="s">
        <v>3568</v>
      </c>
      <c r="D1" s="6" t="s">
        <v>3569</v>
      </c>
      <c r="E1" s="6" t="s">
        <v>3570</v>
      </c>
    </row>
    <row r="2" spans="1:5" x14ac:dyDescent="0.2">
      <c r="A2" s="2">
        <v>3847</v>
      </c>
      <c r="B2" s="7">
        <v>1</v>
      </c>
      <c r="C2" s="7">
        <v>24.2</v>
      </c>
      <c r="D2" s="7">
        <v>0</v>
      </c>
      <c r="E2" s="7" t="s">
        <v>3571</v>
      </c>
    </row>
    <row r="3" spans="1:5" x14ac:dyDescent="0.2">
      <c r="A3" s="2">
        <v>3849</v>
      </c>
      <c r="B3" s="7">
        <v>1</v>
      </c>
      <c r="C3" s="7">
        <v>34.299999999999997</v>
      </c>
      <c r="D3" s="7">
        <v>0</v>
      </c>
      <c r="E3" s="7" t="s">
        <v>3571</v>
      </c>
    </row>
    <row r="4" spans="1:5" x14ac:dyDescent="0.2">
      <c r="A4" s="2">
        <v>3850</v>
      </c>
      <c r="B4" s="7">
        <v>1</v>
      </c>
      <c r="C4" s="7">
        <v>20.8</v>
      </c>
      <c r="D4" s="7">
        <v>0</v>
      </c>
      <c r="E4" s="7" t="s">
        <v>3571</v>
      </c>
    </row>
    <row r="5" spans="1:5" x14ac:dyDescent="0.2">
      <c r="A5" s="2">
        <v>4032</v>
      </c>
      <c r="B5" s="7">
        <v>1</v>
      </c>
      <c r="C5" s="7">
        <v>14.1</v>
      </c>
      <c r="D5" s="7">
        <v>0</v>
      </c>
      <c r="E5" s="7" t="s">
        <v>3571</v>
      </c>
    </row>
    <row r="6" spans="1:5" x14ac:dyDescent="0.2">
      <c r="A6" s="2">
        <v>4039</v>
      </c>
      <c r="B6" s="7">
        <v>1</v>
      </c>
      <c r="C6" s="7">
        <v>46</v>
      </c>
      <c r="D6" s="7">
        <v>0</v>
      </c>
      <c r="E6" s="7" t="s">
        <v>3571</v>
      </c>
    </row>
    <row r="7" spans="1:5" x14ac:dyDescent="0.2">
      <c r="A7" s="2">
        <v>4040</v>
      </c>
      <c r="B7" s="7">
        <v>1</v>
      </c>
      <c r="C7" s="7">
        <v>34.299999999999997</v>
      </c>
      <c r="D7" s="7">
        <v>0</v>
      </c>
      <c r="E7" s="7" t="s">
        <v>3571</v>
      </c>
    </row>
    <row r="8" spans="1:5" x14ac:dyDescent="0.2">
      <c r="A8" s="2">
        <v>4041</v>
      </c>
      <c r="B8" s="7">
        <v>1</v>
      </c>
      <c r="C8" s="7">
        <v>32.700000000000003</v>
      </c>
      <c r="D8" s="7">
        <v>15</v>
      </c>
      <c r="E8" s="7" t="s">
        <v>3572</v>
      </c>
    </row>
    <row r="9" spans="1:5" x14ac:dyDescent="0.2">
      <c r="A9" s="2">
        <v>4042</v>
      </c>
      <c r="B9" s="7">
        <v>1</v>
      </c>
      <c r="C9" s="7">
        <v>31.2</v>
      </c>
      <c r="D9" s="7">
        <v>34</v>
      </c>
      <c r="E9" s="7" t="s">
        <v>3572</v>
      </c>
    </row>
    <row r="10" spans="1:5" x14ac:dyDescent="0.2">
      <c r="A10" s="2">
        <v>4043</v>
      </c>
      <c r="B10" s="7">
        <v>1</v>
      </c>
      <c r="C10" s="7">
        <v>60</v>
      </c>
      <c r="D10" s="7">
        <v>12</v>
      </c>
      <c r="E10" s="7" t="s">
        <v>3572</v>
      </c>
    </row>
    <row r="11" spans="1:5" x14ac:dyDescent="0.2">
      <c r="A11" s="2">
        <v>4045</v>
      </c>
      <c r="B11" s="7">
        <v>1</v>
      </c>
      <c r="C11" s="7">
        <v>42.6</v>
      </c>
      <c r="D11" s="7">
        <v>66</v>
      </c>
      <c r="E11" s="7" t="s">
        <v>3572</v>
      </c>
    </row>
    <row r="12" spans="1:5" x14ac:dyDescent="0.2">
      <c r="A12" s="2">
        <v>4046</v>
      </c>
      <c r="B12" s="7">
        <v>1</v>
      </c>
      <c r="C12" s="7">
        <v>80</v>
      </c>
      <c r="D12" s="7">
        <v>0</v>
      </c>
      <c r="E12" s="7" t="s">
        <v>3571</v>
      </c>
    </row>
    <row r="13" spans="1:5" x14ac:dyDescent="0.2">
      <c r="A13" s="2">
        <v>4047</v>
      </c>
      <c r="B13" s="7">
        <v>1</v>
      </c>
      <c r="C13" s="7">
        <v>18.3</v>
      </c>
      <c r="D13" s="7">
        <v>36</v>
      </c>
      <c r="E13" s="7" t="s">
        <v>3572</v>
      </c>
    </row>
    <row r="14" spans="1:5" x14ac:dyDescent="0.2">
      <c r="A14" s="2">
        <v>4048</v>
      </c>
      <c r="B14" s="7">
        <v>1</v>
      </c>
      <c r="C14" s="7">
        <v>22.8</v>
      </c>
      <c r="D14" s="7">
        <v>22</v>
      </c>
      <c r="E14" s="7" t="s">
        <v>3572</v>
      </c>
    </row>
    <row r="15" spans="1:5" x14ac:dyDescent="0.2">
      <c r="A15" s="2">
        <v>4049</v>
      </c>
      <c r="B15" s="7">
        <v>1</v>
      </c>
      <c r="C15" s="7">
        <v>19.3</v>
      </c>
      <c r="D15" s="7">
        <v>46</v>
      </c>
      <c r="E15" s="7" t="s">
        <v>3572</v>
      </c>
    </row>
    <row r="16" spans="1:5" x14ac:dyDescent="0.2">
      <c r="A16" s="2">
        <v>4050</v>
      </c>
      <c r="B16" s="7">
        <v>1</v>
      </c>
      <c r="C16" s="7">
        <v>21.8</v>
      </c>
      <c r="D16" s="7">
        <v>0</v>
      </c>
      <c r="E16" s="7" t="s">
        <v>3571</v>
      </c>
    </row>
    <row r="17" spans="1:5" x14ac:dyDescent="0.2">
      <c r="A17" s="2">
        <v>4051</v>
      </c>
      <c r="B17" s="7">
        <v>1</v>
      </c>
      <c r="C17" s="7">
        <v>7.7</v>
      </c>
      <c r="D17" s="7">
        <v>41</v>
      </c>
      <c r="E17" s="7" t="s">
        <v>3572</v>
      </c>
    </row>
    <row r="18" spans="1:5" x14ac:dyDescent="0.2">
      <c r="A18" s="2">
        <v>4052</v>
      </c>
      <c r="B18" s="7">
        <v>1</v>
      </c>
      <c r="C18" s="7">
        <v>33.700000000000003</v>
      </c>
      <c r="D18" s="7">
        <v>35</v>
      </c>
      <c r="E18" s="7" t="s">
        <v>3572</v>
      </c>
    </row>
    <row r="19" spans="1:5" x14ac:dyDescent="0.2">
      <c r="A19" s="2">
        <v>4053</v>
      </c>
      <c r="B19" s="7">
        <v>1</v>
      </c>
      <c r="C19" s="7">
        <v>44.3</v>
      </c>
      <c r="D19" s="7">
        <v>16</v>
      </c>
      <c r="E19" s="7" t="s">
        <v>3572</v>
      </c>
    </row>
    <row r="20" spans="1:5" x14ac:dyDescent="0.2">
      <c r="A20" s="2">
        <v>4054</v>
      </c>
      <c r="B20" s="7">
        <v>1</v>
      </c>
      <c r="C20" s="7">
        <v>71.599999999999994</v>
      </c>
      <c r="D20" s="7">
        <v>0</v>
      </c>
      <c r="E20" s="7" t="s">
        <v>3571</v>
      </c>
    </row>
    <row r="21" spans="1:5" x14ac:dyDescent="0.2">
      <c r="A21" s="2">
        <v>4055</v>
      </c>
      <c r="B21" s="7">
        <v>0</v>
      </c>
      <c r="C21" s="7">
        <v>86.1</v>
      </c>
      <c r="D21" s="7">
        <v>0</v>
      </c>
      <c r="E21" s="7" t="s">
        <v>3571</v>
      </c>
    </row>
    <row r="22" spans="1:5" x14ac:dyDescent="0.2">
      <c r="A22" s="2">
        <v>4056</v>
      </c>
      <c r="B22" s="7">
        <v>1</v>
      </c>
      <c r="C22" s="7">
        <v>12.7</v>
      </c>
      <c r="D22" s="7">
        <v>0</v>
      </c>
      <c r="E22" s="7" t="s">
        <v>3571</v>
      </c>
    </row>
    <row r="23" spans="1:5" x14ac:dyDescent="0.2">
      <c r="A23" s="2">
        <v>4057</v>
      </c>
      <c r="B23" s="7">
        <v>1</v>
      </c>
      <c r="C23" s="7">
        <v>8.6999999999999993</v>
      </c>
      <c r="D23" s="7">
        <v>112</v>
      </c>
      <c r="E23" s="7" t="s">
        <v>3572</v>
      </c>
    </row>
    <row r="24" spans="1:5" x14ac:dyDescent="0.2">
      <c r="A24" s="2">
        <v>4058</v>
      </c>
      <c r="B24" s="7">
        <v>1</v>
      </c>
      <c r="C24" s="7">
        <v>8.6999999999999993</v>
      </c>
      <c r="D24" s="7">
        <v>267</v>
      </c>
      <c r="E24" s="7" t="s">
        <v>3572</v>
      </c>
    </row>
    <row r="25" spans="1:5" x14ac:dyDescent="0.2">
      <c r="A25" s="2">
        <v>4059</v>
      </c>
      <c r="B25" s="7">
        <v>1</v>
      </c>
      <c r="C25" s="7">
        <v>8.6999999999999993</v>
      </c>
      <c r="D25" s="7">
        <v>36</v>
      </c>
      <c r="E25" s="7" t="s">
        <v>3572</v>
      </c>
    </row>
    <row r="26" spans="1:5" x14ac:dyDescent="0.2">
      <c r="A26" s="2">
        <v>4060</v>
      </c>
      <c r="B26" s="7">
        <v>1</v>
      </c>
      <c r="C26" s="7">
        <v>11.9</v>
      </c>
      <c r="D26" s="7">
        <v>73</v>
      </c>
      <c r="E26" s="7" t="s">
        <v>3572</v>
      </c>
    </row>
    <row r="27" spans="1:5" x14ac:dyDescent="0.2">
      <c r="A27" s="2">
        <v>4062</v>
      </c>
      <c r="B27" s="7">
        <v>1</v>
      </c>
      <c r="C27" s="7">
        <v>11.9</v>
      </c>
      <c r="D27" s="7">
        <v>60</v>
      </c>
      <c r="E27" s="7" t="s">
        <v>3572</v>
      </c>
    </row>
    <row r="28" spans="1:5" x14ac:dyDescent="0.2">
      <c r="A28" s="2">
        <v>4063</v>
      </c>
      <c r="B28" s="7">
        <v>1</v>
      </c>
      <c r="C28" s="7">
        <v>14.5</v>
      </c>
      <c r="D28" s="7">
        <v>10</v>
      </c>
      <c r="E28" s="7" t="s">
        <v>3572</v>
      </c>
    </row>
    <row r="29" spans="1:5" x14ac:dyDescent="0.2">
      <c r="A29" s="2">
        <v>4064</v>
      </c>
      <c r="B29" s="7">
        <v>1</v>
      </c>
      <c r="C29" s="7">
        <v>14.4</v>
      </c>
      <c r="D29" s="7">
        <v>27</v>
      </c>
      <c r="E29" s="7" t="s">
        <v>3572</v>
      </c>
    </row>
    <row r="30" spans="1:5" x14ac:dyDescent="0.2">
      <c r="A30" s="2">
        <v>4065</v>
      </c>
      <c r="B30" s="7">
        <v>1</v>
      </c>
      <c r="C30" s="7">
        <v>19.5</v>
      </c>
      <c r="D30" s="7">
        <v>35</v>
      </c>
      <c r="E30" s="7" t="s">
        <v>3572</v>
      </c>
    </row>
    <row r="31" spans="1:5" x14ac:dyDescent="0.2">
      <c r="A31" s="2">
        <v>4066</v>
      </c>
      <c r="B31" s="7">
        <v>1</v>
      </c>
      <c r="C31" s="7">
        <v>20.8</v>
      </c>
      <c r="D31" s="7">
        <v>65</v>
      </c>
      <c r="E31" s="7" t="s">
        <v>3572</v>
      </c>
    </row>
    <row r="32" spans="1:5" x14ac:dyDescent="0.2">
      <c r="A32" s="2">
        <v>4067</v>
      </c>
      <c r="B32" s="7">
        <v>1</v>
      </c>
      <c r="C32" s="7">
        <v>22</v>
      </c>
      <c r="D32" s="7">
        <v>31</v>
      </c>
      <c r="E32" s="7" t="s">
        <v>3572</v>
      </c>
    </row>
    <row r="33" spans="1:5" x14ac:dyDescent="0.2">
      <c r="A33" s="2">
        <v>4068</v>
      </c>
      <c r="B33" s="7">
        <v>1</v>
      </c>
      <c r="C33" s="7">
        <v>16.600000000000001</v>
      </c>
      <c r="D33" s="7">
        <v>157</v>
      </c>
      <c r="E33" s="7" t="s">
        <v>3572</v>
      </c>
    </row>
    <row r="34" spans="1:5" x14ac:dyDescent="0.2">
      <c r="A34" s="2">
        <v>4069</v>
      </c>
      <c r="B34" s="7">
        <v>1</v>
      </c>
      <c r="C34" s="7">
        <v>60</v>
      </c>
      <c r="D34" s="7">
        <v>0</v>
      </c>
      <c r="E34" s="7" t="s">
        <v>3571</v>
      </c>
    </row>
    <row r="35" spans="1:5" x14ac:dyDescent="0.2">
      <c r="A35" s="2">
        <v>4070</v>
      </c>
      <c r="B35" s="7">
        <v>1</v>
      </c>
      <c r="C35" s="7">
        <v>23.4</v>
      </c>
      <c r="D35" s="7">
        <v>98</v>
      </c>
      <c r="E35" s="7" t="s">
        <v>3572</v>
      </c>
    </row>
    <row r="36" spans="1:5" x14ac:dyDescent="0.2">
      <c r="A36" s="2">
        <v>4071</v>
      </c>
      <c r="B36" s="7">
        <v>1</v>
      </c>
      <c r="C36" s="7">
        <v>33.200000000000003</v>
      </c>
      <c r="D36" s="7">
        <v>16</v>
      </c>
      <c r="E36" s="7" t="s">
        <v>3572</v>
      </c>
    </row>
    <row r="37" spans="1:5" x14ac:dyDescent="0.2">
      <c r="A37" s="2">
        <v>4072</v>
      </c>
      <c r="B37" s="7">
        <v>1</v>
      </c>
      <c r="C37" s="7">
        <v>32</v>
      </c>
      <c r="D37" s="7">
        <v>28</v>
      </c>
      <c r="E37" s="7" t="s">
        <v>3572</v>
      </c>
    </row>
    <row r="38" spans="1:5" x14ac:dyDescent="0.2">
      <c r="A38" s="2">
        <v>4073</v>
      </c>
      <c r="B38" s="7">
        <v>1</v>
      </c>
      <c r="C38" s="7">
        <v>77.8</v>
      </c>
      <c r="D38" s="7">
        <v>11</v>
      </c>
      <c r="E38" s="7" t="s">
        <v>3572</v>
      </c>
    </row>
    <row r="39" spans="1:5" x14ac:dyDescent="0.2">
      <c r="A39" s="2">
        <v>4074</v>
      </c>
      <c r="B39" s="7">
        <v>1</v>
      </c>
      <c r="C39" s="7">
        <v>12.7</v>
      </c>
      <c r="D39" s="7">
        <v>50</v>
      </c>
      <c r="E39" s="7" t="s">
        <v>3572</v>
      </c>
    </row>
    <row r="40" spans="1:5" x14ac:dyDescent="0.2">
      <c r="A40" s="2">
        <v>4075</v>
      </c>
      <c r="B40" s="7">
        <v>1</v>
      </c>
      <c r="C40" s="7">
        <v>14.7</v>
      </c>
      <c r="D40" s="7">
        <v>54</v>
      </c>
      <c r="E40" s="7" t="s">
        <v>3572</v>
      </c>
    </row>
    <row r="41" spans="1:5" x14ac:dyDescent="0.2">
      <c r="A41" s="2">
        <v>4076</v>
      </c>
      <c r="B41" s="7">
        <v>1</v>
      </c>
      <c r="C41" s="7">
        <v>14.05</v>
      </c>
      <c r="D41" s="7">
        <v>53</v>
      </c>
      <c r="E41" s="7" t="s">
        <v>3572</v>
      </c>
    </row>
    <row r="42" spans="1:5" x14ac:dyDescent="0.2">
      <c r="A42" s="2">
        <v>4077</v>
      </c>
      <c r="B42" s="7">
        <v>1</v>
      </c>
      <c r="C42" s="7">
        <v>22.9</v>
      </c>
      <c r="D42" s="7">
        <v>48</v>
      </c>
      <c r="E42" s="7" t="s">
        <v>3572</v>
      </c>
    </row>
    <row r="43" spans="1:5" x14ac:dyDescent="0.2">
      <c r="A43" s="2">
        <v>4078</v>
      </c>
      <c r="B43" s="7">
        <v>1</v>
      </c>
      <c r="C43" s="7">
        <v>44</v>
      </c>
      <c r="D43" s="7">
        <v>14</v>
      </c>
      <c r="E43" s="7" t="s">
        <v>3572</v>
      </c>
    </row>
    <row r="44" spans="1:5" x14ac:dyDescent="0.2">
      <c r="A44" s="2">
        <v>4079</v>
      </c>
      <c r="B44" s="7">
        <v>1</v>
      </c>
      <c r="C44" s="7">
        <v>37</v>
      </c>
      <c r="D44" s="7">
        <v>0</v>
      </c>
      <c r="E44" s="7" t="s">
        <v>3571</v>
      </c>
    </row>
    <row r="45" spans="1:5" x14ac:dyDescent="0.2">
      <c r="A45" s="2">
        <v>4081</v>
      </c>
      <c r="B45" s="7">
        <v>1</v>
      </c>
      <c r="C45" s="7">
        <v>39</v>
      </c>
      <c r="D45" s="7">
        <v>0</v>
      </c>
      <c r="E45" s="7" t="s">
        <v>3571</v>
      </c>
    </row>
    <row r="46" spans="1:5" x14ac:dyDescent="0.2">
      <c r="A46" s="2">
        <v>4083</v>
      </c>
      <c r="B46" s="7">
        <v>1</v>
      </c>
      <c r="C46" s="7">
        <v>17</v>
      </c>
      <c r="D46" s="7">
        <v>0</v>
      </c>
      <c r="E46" s="7" t="s">
        <v>3571</v>
      </c>
    </row>
    <row r="47" spans="1:5" x14ac:dyDescent="0.2">
      <c r="A47" s="2">
        <v>4084</v>
      </c>
      <c r="B47" s="7">
        <v>1</v>
      </c>
      <c r="C47" s="7">
        <v>23.2</v>
      </c>
      <c r="D47" s="7">
        <v>14</v>
      </c>
      <c r="E47" s="7" t="s">
        <v>3572</v>
      </c>
    </row>
    <row r="48" spans="1:5" x14ac:dyDescent="0.2">
      <c r="A48" s="2">
        <v>4085</v>
      </c>
      <c r="B48" s="7">
        <v>1</v>
      </c>
      <c r="C48" s="7">
        <v>19</v>
      </c>
      <c r="D48" s="7">
        <v>37</v>
      </c>
      <c r="E48" s="7" t="s">
        <v>3572</v>
      </c>
    </row>
    <row r="49" spans="1:5" x14ac:dyDescent="0.2">
      <c r="A49" s="2">
        <v>4086</v>
      </c>
      <c r="B49" s="7">
        <v>1</v>
      </c>
      <c r="C49" s="7">
        <v>16.399999999999999</v>
      </c>
      <c r="D49" s="7">
        <v>31</v>
      </c>
      <c r="E49" s="7" t="s">
        <v>3572</v>
      </c>
    </row>
    <row r="50" spans="1:5" x14ac:dyDescent="0.2">
      <c r="A50" s="2">
        <v>4087</v>
      </c>
      <c r="B50" s="7">
        <v>1</v>
      </c>
      <c r="C50" s="7">
        <v>14.4</v>
      </c>
      <c r="D50" s="7">
        <v>45</v>
      </c>
      <c r="E50" s="7" t="s">
        <v>3572</v>
      </c>
    </row>
    <row r="51" spans="1:5" x14ac:dyDescent="0.2">
      <c r="A51" s="2">
        <v>4090</v>
      </c>
      <c r="B51" s="7">
        <v>0</v>
      </c>
      <c r="C51" s="7">
        <v>73</v>
      </c>
      <c r="D51" s="7">
        <v>0</v>
      </c>
      <c r="E51" s="7" t="s">
        <v>3571</v>
      </c>
    </row>
    <row r="52" spans="1:5" x14ac:dyDescent="0.2">
      <c r="A52" s="2">
        <v>4092</v>
      </c>
      <c r="B52" s="7">
        <v>0</v>
      </c>
      <c r="C52" s="7">
        <v>47</v>
      </c>
      <c r="D52" s="7">
        <v>0</v>
      </c>
      <c r="E52" s="7" t="s">
        <v>3571</v>
      </c>
    </row>
    <row r="53" spans="1:5" x14ac:dyDescent="0.2">
      <c r="A53" s="2">
        <v>4094</v>
      </c>
      <c r="B53" s="7">
        <v>1</v>
      </c>
      <c r="C53" s="7">
        <v>13.7</v>
      </c>
      <c r="D53" s="7">
        <v>24</v>
      </c>
      <c r="E53" s="7" t="s">
        <v>3572</v>
      </c>
    </row>
    <row r="54" spans="1:5" x14ac:dyDescent="0.2">
      <c r="A54" s="2">
        <v>4095</v>
      </c>
      <c r="B54" s="7">
        <v>1</v>
      </c>
      <c r="C54" s="7">
        <v>12.6</v>
      </c>
      <c r="D54" s="7">
        <v>19</v>
      </c>
      <c r="E54" s="7" t="s">
        <v>3572</v>
      </c>
    </row>
    <row r="55" spans="1:5" x14ac:dyDescent="0.2">
      <c r="A55" s="2">
        <v>4096</v>
      </c>
      <c r="B55" s="7">
        <v>1</v>
      </c>
      <c r="C55" s="7">
        <v>22.8</v>
      </c>
      <c r="D55" s="7">
        <v>12</v>
      </c>
      <c r="E55" s="7" t="s">
        <v>3572</v>
      </c>
    </row>
    <row r="56" spans="1:5" x14ac:dyDescent="0.2">
      <c r="A56" s="2">
        <v>4097</v>
      </c>
      <c r="B56" s="7">
        <v>1</v>
      </c>
      <c r="C56" s="7">
        <v>12.8</v>
      </c>
      <c r="D56" s="7">
        <v>26</v>
      </c>
      <c r="E56" s="7" t="s">
        <v>3572</v>
      </c>
    </row>
    <row r="57" spans="1:5" x14ac:dyDescent="0.2">
      <c r="A57" s="2">
        <v>4098</v>
      </c>
      <c r="B57" s="7">
        <v>1</v>
      </c>
      <c r="C57" s="7">
        <v>22.1</v>
      </c>
      <c r="D57" s="7">
        <v>22</v>
      </c>
      <c r="E57" s="7" t="s">
        <v>3572</v>
      </c>
    </row>
    <row r="58" spans="1:5" x14ac:dyDescent="0.2">
      <c r="A58" s="2">
        <v>4099</v>
      </c>
      <c r="B58" s="7">
        <v>1</v>
      </c>
      <c r="C58" s="7">
        <v>12.8</v>
      </c>
      <c r="D58" s="7">
        <v>43</v>
      </c>
      <c r="E58" s="7" t="s">
        <v>3572</v>
      </c>
    </row>
    <row r="59" spans="1:5" x14ac:dyDescent="0.2">
      <c r="A59" s="2">
        <v>4100</v>
      </c>
      <c r="B59" s="7">
        <v>1</v>
      </c>
      <c r="C59" s="7">
        <v>15.8</v>
      </c>
      <c r="D59" s="7">
        <v>7</v>
      </c>
      <c r="E59" s="7" t="s">
        <v>3572</v>
      </c>
    </row>
    <row r="60" spans="1:5" x14ac:dyDescent="0.2">
      <c r="A60" s="2">
        <v>4101</v>
      </c>
      <c r="B60" s="7">
        <v>1</v>
      </c>
      <c r="C60" s="7">
        <v>15.8</v>
      </c>
      <c r="D60" s="7">
        <v>37</v>
      </c>
      <c r="E60" s="7" t="s">
        <v>3572</v>
      </c>
    </row>
    <row r="61" spans="1:5" x14ac:dyDescent="0.2">
      <c r="A61" s="2">
        <v>4102</v>
      </c>
      <c r="B61" s="7">
        <v>1</v>
      </c>
      <c r="C61" s="7">
        <v>16.3</v>
      </c>
      <c r="D61" s="7">
        <v>16</v>
      </c>
      <c r="E61" s="7" t="s">
        <v>3572</v>
      </c>
    </row>
    <row r="62" spans="1:5" x14ac:dyDescent="0.2">
      <c r="A62" s="2">
        <v>4103</v>
      </c>
      <c r="B62" s="7">
        <v>1</v>
      </c>
      <c r="C62" s="7">
        <v>16.3</v>
      </c>
      <c r="D62" s="7">
        <v>6</v>
      </c>
      <c r="E62" s="7" t="s">
        <v>3572</v>
      </c>
    </row>
    <row r="63" spans="1:5" x14ac:dyDescent="0.2">
      <c r="A63" s="2">
        <v>4104</v>
      </c>
      <c r="B63" s="7">
        <v>1</v>
      </c>
      <c r="C63" s="7">
        <v>9.6999999999999993</v>
      </c>
      <c r="D63" s="7">
        <v>37</v>
      </c>
      <c r="E63" s="7" t="s">
        <v>3572</v>
      </c>
    </row>
    <row r="64" spans="1:5" x14ac:dyDescent="0.2">
      <c r="A64" s="2">
        <v>4105</v>
      </c>
      <c r="B64" s="7">
        <v>1</v>
      </c>
      <c r="C64" s="7">
        <v>6.8</v>
      </c>
      <c r="D64" s="7">
        <v>42</v>
      </c>
      <c r="E64" s="7" t="s">
        <v>3572</v>
      </c>
    </row>
    <row r="65" spans="1:5" x14ac:dyDescent="0.2">
      <c r="A65" s="2">
        <v>4106</v>
      </c>
      <c r="B65" s="7">
        <v>1</v>
      </c>
      <c r="C65" s="7">
        <v>12.6</v>
      </c>
      <c r="D65" s="7">
        <v>26</v>
      </c>
      <c r="E65" s="7" t="s">
        <v>3572</v>
      </c>
    </row>
    <row r="66" spans="1:5" x14ac:dyDescent="0.2">
      <c r="A66" s="2">
        <v>4107</v>
      </c>
      <c r="B66" s="7">
        <v>1</v>
      </c>
      <c r="C66" s="7">
        <v>35</v>
      </c>
      <c r="D66" s="7">
        <v>35</v>
      </c>
      <c r="E66" s="7" t="s">
        <v>3572</v>
      </c>
    </row>
    <row r="67" spans="1:5" x14ac:dyDescent="0.2">
      <c r="A67" s="2">
        <v>4108</v>
      </c>
      <c r="B67" s="7">
        <v>1</v>
      </c>
      <c r="C67" s="7">
        <v>31.7</v>
      </c>
      <c r="D67" s="7">
        <v>0</v>
      </c>
      <c r="E67" s="7" t="s">
        <v>3571</v>
      </c>
    </row>
    <row r="68" spans="1:5" x14ac:dyDescent="0.2">
      <c r="A68" s="2">
        <v>4115</v>
      </c>
      <c r="B68" s="7">
        <v>1</v>
      </c>
      <c r="C68" s="7">
        <v>100</v>
      </c>
      <c r="D68" s="7">
        <v>11</v>
      </c>
      <c r="E68" s="7" t="s">
        <v>3572</v>
      </c>
    </row>
    <row r="69" spans="1:5" x14ac:dyDescent="0.2">
      <c r="A69" s="2">
        <v>4130</v>
      </c>
      <c r="B69" s="7">
        <v>1</v>
      </c>
      <c r="C69" s="7">
        <v>23</v>
      </c>
      <c r="D69" s="7">
        <v>0</v>
      </c>
      <c r="E69" s="7" t="s">
        <v>3571</v>
      </c>
    </row>
    <row r="70" spans="1:5" x14ac:dyDescent="0.2">
      <c r="A70" s="2">
        <v>4132</v>
      </c>
      <c r="B70" s="7">
        <v>1</v>
      </c>
      <c r="C70" s="7">
        <v>88.4</v>
      </c>
      <c r="D70" s="7">
        <v>5</v>
      </c>
      <c r="E70" s="7" t="s">
        <v>3572</v>
      </c>
    </row>
    <row r="71" spans="1:5" x14ac:dyDescent="0.2">
      <c r="A71" s="2">
        <v>4137</v>
      </c>
      <c r="B71" s="7">
        <v>1</v>
      </c>
      <c r="C71" s="7">
        <v>29.8</v>
      </c>
      <c r="D71" s="7">
        <v>0</v>
      </c>
      <c r="E71" s="7" t="s">
        <v>3571</v>
      </c>
    </row>
    <row r="72" spans="1:5" x14ac:dyDescent="0.2">
      <c r="A72" s="2">
        <v>4138</v>
      </c>
      <c r="B72" s="7">
        <v>1</v>
      </c>
      <c r="C72" s="7">
        <v>25.7</v>
      </c>
      <c r="D72" s="7">
        <v>0</v>
      </c>
      <c r="E72" s="7" t="s">
        <v>3571</v>
      </c>
    </row>
    <row r="73" spans="1:5" x14ac:dyDescent="0.2">
      <c r="A73" s="2">
        <v>4139</v>
      </c>
      <c r="B73" s="7">
        <v>1</v>
      </c>
      <c r="C73" s="7">
        <v>77.400000000000006</v>
      </c>
      <c r="D73" s="7">
        <v>7</v>
      </c>
      <c r="E73" s="7" t="s">
        <v>3572</v>
      </c>
    </row>
    <row r="74" spans="1:5" x14ac:dyDescent="0.2">
      <c r="A74" s="2">
        <v>4141</v>
      </c>
      <c r="B74" s="7">
        <v>1</v>
      </c>
      <c r="C74" s="7">
        <v>39</v>
      </c>
      <c r="D74" s="7">
        <v>1</v>
      </c>
      <c r="E74" s="7" t="s">
        <v>3572</v>
      </c>
    </row>
    <row r="75" spans="1:5" x14ac:dyDescent="0.2">
      <c r="A75" s="2">
        <v>4142</v>
      </c>
      <c r="B75" s="7">
        <v>1</v>
      </c>
      <c r="C75" s="7">
        <v>53</v>
      </c>
      <c r="D75" s="7">
        <v>8</v>
      </c>
      <c r="E75" s="7" t="s">
        <v>3572</v>
      </c>
    </row>
    <row r="76" spans="1:5" x14ac:dyDescent="0.2">
      <c r="A76" s="2">
        <v>4144</v>
      </c>
      <c r="B76" s="7">
        <v>1</v>
      </c>
      <c r="C76" s="7">
        <v>49</v>
      </c>
      <c r="D76" s="7">
        <v>11</v>
      </c>
      <c r="E76" s="7" t="s">
        <v>3572</v>
      </c>
    </row>
    <row r="77" spans="1:5" x14ac:dyDescent="0.2">
      <c r="A77" s="2">
        <v>4146</v>
      </c>
      <c r="B77" s="7">
        <v>1</v>
      </c>
      <c r="C77" s="7">
        <v>29.5</v>
      </c>
      <c r="D77" s="7">
        <v>33</v>
      </c>
      <c r="E77" s="7" t="s">
        <v>3572</v>
      </c>
    </row>
    <row r="78" spans="1:5" x14ac:dyDescent="0.2">
      <c r="A78" s="2">
        <v>4147</v>
      </c>
      <c r="B78" s="7">
        <v>1</v>
      </c>
      <c r="C78" s="7">
        <v>33</v>
      </c>
      <c r="D78" s="7">
        <v>7</v>
      </c>
      <c r="E78" s="7" t="s">
        <v>3572</v>
      </c>
    </row>
    <row r="79" spans="1:5" x14ac:dyDescent="0.2">
      <c r="A79" s="2">
        <v>4148</v>
      </c>
      <c r="B79" s="7">
        <v>1</v>
      </c>
      <c r="C79" s="7">
        <v>37.5</v>
      </c>
      <c r="D79" s="7">
        <v>18</v>
      </c>
      <c r="E79" s="7" t="s">
        <v>3572</v>
      </c>
    </row>
    <row r="80" spans="1:5" x14ac:dyDescent="0.2">
      <c r="A80" s="2">
        <v>4149</v>
      </c>
      <c r="B80" s="7">
        <v>1</v>
      </c>
      <c r="C80" s="7">
        <v>69</v>
      </c>
      <c r="D80" s="7">
        <v>34</v>
      </c>
      <c r="E80" s="7" t="s">
        <v>3572</v>
      </c>
    </row>
    <row r="81" spans="1:5" x14ac:dyDescent="0.2">
      <c r="A81" s="2">
        <v>4150</v>
      </c>
      <c r="B81" s="7">
        <v>1</v>
      </c>
      <c r="C81" s="7">
        <v>59</v>
      </c>
      <c r="D81" s="7">
        <v>17</v>
      </c>
      <c r="E81" s="7" t="s">
        <v>3572</v>
      </c>
    </row>
    <row r="82" spans="1:5" x14ac:dyDescent="0.2">
      <c r="A82" s="2">
        <v>4151</v>
      </c>
      <c r="B82" s="7">
        <v>1</v>
      </c>
      <c r="C82" s="7">
        <v>13.7</v>
      </c>
      <c r="D82" s="7">
        <v>0</v>
      </c>
      <c r="E82" s="7" t="s">
        <v>3571</v>
      </c>
    </row>
    <row r="83" spans="1:5" x14ac:dyDescent="0.2">
      <c r="A83" s="2">
        <v>4152</v>
      </c>
      <c r="B83" s="7">
        <v>1</v>
      </c>
      <c r="C83" s="7">
        <v>19.2</v>
      </c>
      <c r="D83" s="7">
        <v>57</v>
      </c>
      <c r="E83" s="7" t="s">
        <v>3572</v>
      </c>
    </row>
    <row r="84" spans="1:5" x14ac:dyDescent="0.2">
      <c r="A84" s="2">
        <v>4153</v>
      </c>
      <c r="B84" s="7">
        <v>1</v>
      </c>
      <c r="C84" s="7">
        <v>29</v>
      </c>
      <c r="D84" s="7">
        <v>0</v>
      </c>
      <c r="E84" s="7" t="s">
        <v>3571</v>
      </c>
    </row>
    <row r="85" spans="1:5" x14ac:dyDescent="0.2">
      <c r="A85" s="2">
        <v>4154</v>
      </c>
      <c r="B85" s="7">
        <v>1</v>
      </c>
      <c r="C85" s="7">
        <v>9.8000000000000007</v>
      </c>
      <c r="D85" s="7">
        <v>128</v>
      </c>
      <c r="E85" s="7" t="s">
        <v>3572</v>
      </c>
    </row>
    <row r="86" spans="1:5" x14ac:dyDescent="0.2">
      <c r="A86" s="2">
        <v>4155</v>
      </c>
      <c r="B86" s="7">
        <v>1</v>
      </c>
      <c r="C86" s="7">
        <v>14.5</v>
      </c>
      <c r="D86" s="7">
        <v>70</v>
      </c>
      <c r="E86" s="7" t="s">
        <v>3572</v>
      </c>
    </row>
    <row r="87" spans="1:5" x14ac:dyDescent="0.2">
      <c r="A87" s="2">
        <v>4156</v>
      </c>
      <c r="B87" s="7">
        <v>1</v>
      </c>
      <c r="C87" s="7">
        <v>20.350000000000001</v>
      </c>
      <c r="D87" s="7">
        <v>1</v>
      </c>
      <c r="E87" s="7" t="s">
        <v>3572</v>
      </c>
    </row>
    <row r="88" spans="1:5" x14ac:dyDescent="0.2">
      <c r="A88" s="2">
        <v>4157</v>
      </c>
      <c r="B88" s="7">
        <v>1</v>
      </c>
      <c r="C88" s="7">
        <v>12</v>
      </c>
      <c r="D88" s="7">
        <v>10</v>
      </c>
      <c r="E88" s="7" t="s">
        <v>3572</v>
      </c>
    </row>
    <row r="89" spans="1:5" x14ac:dyDescent="0.2">
      <c r="A89" s="2">
        <v>4158</v>
      </c>
      <c r="B89" s="7">
        <v>1</v>
      </c>
      <c r="C89" s="7">
        <v>18.5</v>
      </c>
      <c r="D89" s="7">
        <v>0</v>
      </c>
      <c r="E89" s="7" t="s">
        <v>3571</v>
      </c>
    </row>
    <row r="90" spans="1:5" x14ac:dyDescent="0.2">
      <c r="A90" s="2">
        <v>4159</v>
      </c>
      <c r="B90" s="7">
        <v>1</v>
      </c>
      <c r="C90" s="7">
        <v>9.3000000000000007</v>
      </c>
      <c r="D90" s="7">
        <v>0</v>
      </c>
      <c r="E90" s="7" t="s">
        <v>3571</v>
      </c>
    </row>
    <row r="91" spans="1:5" x14ac:dyDescent="0.2">
      <c r="A91" s="2">
        <v>4160</v>
      </c>
      <c r="B91" s="7">
        <v>1</v>
      </c>
      <c r="C91" s="7">
        <v>9.3000000000000007</v>
      </c>
      <c r="D91" s="7">
        <v>0</v>
      </c>
      <c r="E91" s="7" t="s">
        <v>3571</v>
      </c>
    </row>
    <row r="92" spans="1:5" x14ac:dyDescent="0.2">
      <c r="A92" s="2">
        <v>4161</v>
      </c>
      <c r="B92" s="7">
        <v>1</v>
      </c>
      <c r="C92" s="7">
        <v>11.6</v>
      </c>
      <c r="D92" s="7">
        <v>0</v>
      </c>
      <c r="E92" s="7" t="s">
        <v>3571</v>
      </c>
    </row>
    <row r="93" spans="1:5" x14ac:dyDescent="0.2">
      <c r="A93" s="2">
        <v>4162</v>
      </c>
      <c r="B93" s="7">
        <v>1</v>
      </c>
      <c r="C93" s="7">
        <v>14.3</v>
      </c>
      <c r="D93" s="7">
        <v>26</v>
      </c>
      <c r="E93" s="7" t="s">
        <v>3572</v>
      </c>
    </row>
    <row r="94" spans="1:5" x14ac:dyDescent="0.2">
      <c r="A94" s="2">
        <v>4163</v>
      </c>
      <c r="B94" s="7">
        <v>1</v>
      </c>
      <c r="C94" s="7">
        <v>10.8</v>
      </c>
      <c r="D94" s="7">
        <v>18</v>
      </c>
      <c r="E94" s="7" t="s">
        <v>3572</v>
      </c>
    </row>
    <row r="95" spans="1:5" x14ac:dyDescent="0.2">
      <c r="A95" s="2">
        <v>4164</v>
      </c>
      <c r="B95" s="7">
        <v>1</v>
      </c>
      <c r="C95" s="7">
        <v>7.6</v>
      </c>
      <c r="D95" s="7">
        <v>19</v>
      </c>
      <c r="E95" s="7" t="s">
        <v>3572</v>
      </c>
    </row>
    <row r="96" spans="1:5" x14ac:dyDescent="0.2">
      <c r="A96" s="2">
        <v>4165</v>
      </c>
      <c r="B96" s="7">
        <v>1</v>
      </c>
      <c r="C96" s="7">
        <v>12</v>
      </c>
      <c r="D96" s="7">
        <v>57</v>
      </c>
      <c r="E96" s="7" t="s">
        <v>3572</v>
      </c>
    </row>
    <row r="97" spans="1:5" x14ac:dyDescent="0.2">
      <c r="A97" s="2">
        <v>4166</v>
      </c>
      <c r="B97" s="7">
        <v>1</v>
      </c>
      <c r="C97" s="7">
        <v>20.5</v>
      </c>
      <c r="D97" s="7">
        <v>8</v>
      </c>
      <c r="E97" s="7" t="s">
        <v>3572</v>
      </c>
    </row>
    <row r="98" spans="1:5" x14ac:dyDescent="0.2">
      <c r="A98" s="2">
        <v>4167</v>
      </c>
      <c r="B98" s="7">
        <v>1</v>
      </c>
      <c r="C98" s="7">
        <v>14.3</v>
      </c>
      <c r="D98" s="7">
        <v>36</v>
      </c>
      <c r="E98" s="7" t="s">
        <v>3572</v>
      </c>
    </row>
    <row r="99" spans="1:5" x14ac:dyDescent="0.2">
      <c r="A99" s="2">
        <v>4168</v>
      </c>
      <c r="B99" s="7">
        <v>1</v>
      </c>
      <c r="C99" s="7">
        <v>18.2</v>
      </c>
      <c r="D99" s="7">
        <v>50</v>
      </c>
      <c r="E99" s="7" t="s">
        <v>3572</v>
      </c>
    </row>
    <row r="100" spans="1:5" x14ac:dyDescent="0.2">
      <c r="A100" s="2">
        <v>4170</v>
      </c>
      <c r="B100" s="7">
        <v>1</v>
      </c>
      <c r="C100" s="7">
        <v>9</v>
      </c>
      <c r="D100" s="7">
        <v>58</v>
      </c>
      <c r="E100" s="7" t="s">
        <v>3572</v>
      </c>
    </row>
    <row r="101" spans="1:5" x14ac:dyDescent="0.2">
      <c r="A101" s="2">
        <v>4171</v>
      </c>
      <c r="B101" s="7">
        <v>1</v>
      </c>
      <c r="C101" s="7">
        <v>7.8</v>
      </c>
      <c r="D101" s="7">
        <v>65</v>
      </c>
      <c r="E101" s="7" t="s">
        <v>3572</v>
      </c>
    </row>
    <row r="102" spans="1:5" x14ac:dyDescent="0.2">
      <c r="A102" s="2">
        <v>4172</v>
      </c>
      <c r="B102" s="7">
        <v>1</v>
      </c>
      <c r="C102" s="7">
        <v>5.7</v>
      </c>
      <c r="D102" s="7">
        <v>167</v>
      </c>
      <c r="E102" s="7" t="s">
        <v>3572</v>
      </c>
    </row>
    <row r="103" spans="1:5" x14ac:dyDescent="0.2">
      <c r="A103" s="2">
        <v>4173</v>
      </c>
      <c r="B103" s="7">
        <v>1</v>
      </c>
      <c r="C103" s="7">
        <v>5.7</v>
      </c>
      <c r="D103" s="7">
        <v>100</v>
      </c>
      <c r="E103" s="7" t="s">
        <v>3572</v>
      </c>
    </row>
    <row r="104" spans="1:5" x14ac:dyDescent="0.2">
      <c r="A104" s="2">
        <v>4174</v>
      </c>
      <c r="B104" s="7">
        <v>1</v>
      </c>
      <c r="C104" s="7">
        <v>5.7</v>
      </c>
      <c r="D104" s="7">
        <v>94</v>
      </c>
      <c r="E104" s="7" t="s">
        <v>3572</v>
      </c>
    </row>
    <row r="105" spans="1:5" x14ac:dyDescent="0.2">
      <c r="A105" s="2">
        <v>4176</v>
      </c>
      <c r="B105" s="7">
        <v>1</v>
      </c>
      <c r="C105" s="7">
        <v>13.5</v>
      </c>
      <c r="D105" s="7">
        <v>276</v>
      </c>
      <c r="E105" s="7" t="s">
        <v>3572</v>
      </c>
    </row>
    <row r="106" spans="1:5" x14ac:dyDescent="0.2">
      <c r="A106" s="2">
        <v>4177</v>
      </c>
      <c r="B106" s="7">
        <v>1</v>
      </c>
      <c r="C106" s="7">
        <v>13.5</v>
      </c>
      <c r="D106" s="7">
        <v>109</v>
      </c>
      <c r="E106" s="7" t="s">
        <v>3572</v>
      </c>
    </row>
    <row r="107" spans="1:5" x14ac:dyDescent="0.2">
      <c r="A107" s="2">
        <v>4178</v>
      </c>
      <c r="B107" s="7">
        <v>1</v>
      </c>
      <c r="C107" s="7">
        <v>11.5</v>
      </c>
      <c r="D107" s="7">
        <v>12</v>
      </c>
      <c r="E107" s="7" t="s">
        <v>3572</v>
      </c>
    </row>
    <row r="108" spans="1:5" x14ac:dyDescent="0.2">
      <c r="A108" s="2">
        <v>4179</v>
      </c>
      <c r="B108" s="7">
        <v>1</v>
      </c>
      <c r="C108" s="7">
        <v>24</v>
      </c>
      <c r="D108" s="7">
        <v>73</v>
      </c>
      <c r="E108" s="7" t="s">
        <v>3572</v>
      </c>
    </row>
    <row r="109" spans="1:5" x14ac:dyDescent="0.2">
      <c r="A109" s="2">
        <v>4180</v>
      </c>
      <c r="B109" s="7">
        <v>1</v>
      </c>
      <c r="C109" s="7">
        <v>24</v>
      </c>
      <c r="D109" s="7">
        <v>47</v>
      </c>
      <c r="E109" s="7" t="s">
        <v>3572</v>
      </c>
    </row>
    <row r="110" spans="1:5" x14ac:dyDescent="0.2">
      <c r="A110" s="2">
        <v>4181</v>
      </c>
      <c r="B110" s="7">
        <v>1</v>
      </c>
      <c r="C110" s="7">
        <v>11.9</v>
      </c>
      <c r="D110" s="7">
        <v>137</v>
      </c>
      <c r="E110" s="7" t="s">
        <v>3572</v>
      </c>
    </row>
    <row r="111" spans="1:5" x14ac:dyDescent="0.2">
      <c r="A111" s="2">
        <v>4182</v>
      </c>
      <c r="B111" s="7">
        <v>1</v>
      </c>
      <c r="C111" s="7">
        <v>16.7</v>
      </c>
      <c r="D111" s="7">
        <v>53</v>
      </c>
      <c r="E111" s="7" t="s">
        <v>3572</v>
      </c>
    </row>
    <row r="112" spans="1:5" x14ac:dyDescent="0.2">
      <c r="A112" s="2">
        <v>4183</v>
      </c>
      <c r="B112" s="7">
        <v>1</v>
      </c>
      <c r="C112" s="7">
        <v>21.4</v>
      </c>
      <c r="D112" s="7">
        <v>48</v>
      </c>
      <c r="E112" s="7" t="s">
        <v>3572</v>
      </c>
    </row>
    <row r="113" spans="1:5" x14ac:dyDescent="0.2">
      <c r="A113" s="2">
        <v>4186</v>
      </c>
      <c r="B113" s="7">
        <v>1</v>
      </c>
      <c r="C113" s="7">
        <v>16.600000000000001</v>
      </c>
      <c r="D113" s="7">
        <v>0</v>
      </c>
      <c r="E113" s="7" t="s">
        <v>3571</v>
      </c>
    </row>
    <row r="114" spans="1:5" x14ac:dyDescent="0.2">
      <c r="A114" s="2">
        <v>4187</v>
      </c>
      <c r="B114" s="7">
        <v>1</v>
      </c>
      <c r="C114" s="7">
        <v>13.3</v>
      </c>
      <c r="D114" s="7">
        <v>90</v>
      </c>
      <c r="E114" s="7" t="s">
        <v>3572</v>
      </c>
    </row>
    <row r="115" spans="1:5" x14ac:dyDescent="0.2">
      <c r="A115" s="2">
        <v>4188</v>
      </c>
      <c r="B115" s="7">
        <v>1</v>
      </c>
      <c r="C115" s="7">
        <v>9.5</v>
      </c>
      <c r="D115" s="7">
        <v>99</v>
      </c>
      <c r="E115" s="7" t="s">
        <v>3572</v>
      </c>
    </row>
    <row r="116" spans="1:5" x14ac:dyDescent="0.2">
      <c r="A116" s="2">
        <v>4190</v>
      </c>
      <c r="B116" s="7">
        <v>1</v>
      </c>
      <c r="C116" s="7">
        <v>12.1</v>
      </c>
      <c r="D116" s="7">
        <v>0</v>
      </c>
      <c r="E116" s="7" t="s">
        <v>3571</v>
      </c>
    </row>
    <row r="117" spans="1:5" x14ac:dyDescent="0.2">
      <c r="A117" s="2">
        <v>4191</v>
      </c>
      <c r="B117" s="7">
        <v>1</v>
      </c>
      <c r="C117" s="7">
        <v>9.3000000000000007</v>
      </c>
      <c r="D117" s="7">
        <v>209</v>
      </c>
      <c r="E117" s="7" t="s">
        <v>3572</v>
      </c>
    </row>
    <row r="118" spans="1:5" x14ac:dyDescent="0.2">
      <c r="A118" s="2">
        <v>4192</v>
      </c>
      <c r="B118" s="7">
        <v>1</v>
      </c>
      <c r="C118" s="7">
        <v>17.8</v>
      </c>
      <c r="D118" s="7">
        <v>43</v>
      </c>
      <c r="E118" s="7" t="s">
        <v>3572</v>
      </c>
    </row>
    <row r="119" spans="1:5" x14ac:dyDescent="0.2">
      <c r="A119" s="2">
        <v>4193</v>
      </c>
      <c r="B119" s="7">
        <v>1</v>
      </c>
      <c r="C119" s="7">
        <v>13.5</v>
      </c>
      <c r="D119" s="7">
        <v>55</v>
      </c>
      <c r="E119" s="7" t="s">
        <v>3572</v>
      </c>
    </row>
    <row r="120" spans="1:5" x14ac:dyDescent="0.2">
      <c r="A120" s="2">
        <v>4194</v>
      </c>
      <c r="B120" s="7">
        <v>1</v>
      </c>
      <c r="C120" s="7">
        <v>10.8</v>
      </c>
      <c r="D120" s="7">
        <v>5</v>
      </c>
      <c r="E120" s="7" t="s">
        <v>3572</v>
      </c>
    </row>
    <row r="121" spans="1:5" x14ac:dyDescent="0.2">
      <c r="A121" s="2">
        <v>4195</v>
      </c>
      <c r="B121" s="7">
        <v>0</v>
      </c>
      <c r="C121" s="7">
        <v>14.1</v>
      </c>
      <c r="D121" s="7">
        <v>0</v>
      </c>
      <c r="E121" s="7" t="s">
        <v>3571</v>
      </c>
    </row>
    <row r="122" spans="1:5" x14ac:dyDescent="0.2">
      <c r="A122" s="2">
        <v>4196</v>
      </c>
      <c r="B122" s="7">
        <v>1</v>
      </c>
      <c r="C122" s="7">
        <v>27.2</v>
      </c>
      <c r="D122" s="7">
        <v>13</v>
      </c>
      <c r="E122" s="7" t="s">
        <v>3572</v>
      </c>
    </row>
    <row r="123" spans="1:5" x14ac:dyDescent="0.2">
      <c r="A123" s="2">
        <v>4197</v>
      </c>
      <c r="B123" s="7">
        <v>1</v>
      </c>
      <c r="C123" s="7">
        <v>9.4</v>
      </c>
      <c r="D123" s="7">
        <v>24</v>
      </c>
      <c r="E123" s="7" t="s">
        <v>3572</v>
      </c>
    </row>
    <row r="124" spans="1:5" x14ac:dyDescent="0.2">
      <c r="A124" s="2">
        <v>4198</v>
      </c>
      <c r="B124" s="7">
        <v>1</v>
      </c>
      <c r="C124" s="7">
        <v>5.8</v>
      </c>
      <c r="D124" s="7">
        <v>105</v>
      </c>
      <c r="E124" s="7" t="s">
        <v>3572</v>
      </c>
    </row>
    <row r="125" spans="1:5" x14ac:dyDescent="0.2">
      <c r="A125" s="2">
        <v>4200</v>
      </c>
      <c r="B125" s="7">
        <v>1</v>
      </c>
      <c r="C125" s="7">
        <v>5.8</v>
      </c>
      <c r="D125" s="7">
        <v>190</v>
      </c>
      <c r="E125" s="7" t="s">
        <v>3572</v>
      </c>
    </row>
    <row r="126" spans="1:5" x14ac:dyDescent="0.2">
      <c r="A126" s="2">
        <v>4201</v>
      </c>
      <c r="B126" s="7">
        <v>1</v>
      </c>
      <c r="C126" s="7">
        <v>38</v>
      </c>
      <c r="D126" s="7">
        <v>69</v>
      </c>
      <c r="E126" s="7" t="s">
        <v>3572</v>
      </c>
    </row>
    <row r="127" spans="1:5" x14ac:dyDescent="0.2">
      <c r="A127" s="2">
        <v>4202</v>
      </c>
      <c r="B127" s="7">
        <v>1</v>
      </c>
      <c r="C127" s="7">
        <v>38</v>
      </c>
      <c r="D127" s="7">
        <v>46</v>
      </c>
      <c r="E127" s="7" t="s">
        <v>3572</v>
      </c>
    </row>
    <row r="128" spans="1:5" x14ac:dyDescent="0.2">
      <c r="A128" s="2">
        <v>4203</v>
      </c>
      <c r="B128" s="7">
        <v>1</v>
      </c>
      <c r="C128" s="7">
        <v>9.9</v>
      </c>
      <c r="D128" s="7">
        <v>89</v>
      </c>
      <c r="E128" s="7" t="s">
        <v>3572</v>
      </c>
    </row>
    <row r="129" spans="1:5" x14ac:dyDescent="0.2">
      <c r="A129" s="2">
        <v>4204</v>
      </c>
      <c r="B129" s="7">
        <v>1</v>
      </c>
      <c r="C129" s="7">
        <v>11.3</v>
      </c>
      <c r="D129" s="7">
        <v>31</v>
      </c>
      <c r="E129" s="7" t="s">
        <v>3572</v>
      </c>
    </row>
    <row r="130" spans="1:5" x14ac:dyDescent="0.2">
      <c r="A130" s="2">
        <v>4205</v>
      </c>
      <c r="B130" s="7">
        <v>1</v>
      </c>
      <c r="C130" s="7">
        <v>23</v>
      </c>
      <c r="D130" s="7">
        <v>0</v>
      </c>
      <c r="E130" s="7" t="s">
        <v>3571</v>
      </c>
    </row>
    <row r="131" spans="1:5" x14ac:dyDescent="0.2">
      <c r="A131" s="2">
        <v>4207</v>
      </c>
      <c r="B131" s="7">
        <v>1</v>
      </c>
      <c r="C131" s="7">
        <v>6.7</v>
      </c>
      <c r="D131" s="7">
        <v>195</v>
      </c>
      <c r="E131" s="7" t="s">
        <v>3572</v>
      </c>
    </row>
    <row r="132" spans="1:5" x14ac:dyDescent="0.2">
      <c r="A132" s="2">
        <v>4208</v>
      </c>
      <c r="B132" s="7">
        <v>1</v>
      </c>
      <c r="C132" s="7">
        <v>7.6</v>
      </c>
      <c r="D132" s="7">
        <v>578</v>
      </c>
      <c r="E132" s="7" t="s">
        <v>3572</v>
      </c>
    </row>
    <row r="133" spans="1:5" x14ac:dyDescent="0.2">
      <c r="A133" s="2">
        <v>4209</v>
      </c>
      <c r="B133" s="7">
        <v>0</v>
      </c>
      <c r="C133" s="7">
        <v>73.5</v>
      </c>
      <c r="D133" s="7">
        <v>0</v>
      </c>
      <c r="E133" s="7" t="s">
        <v>3571</v>
      </c>
    </row>
    <row r="134" spans="1:5" x14ac:dyDescent="0.2">
      <c r="A134" s="2">
        <v>4210</v>
      </c>
      <c r="B134" s="7">
        <v>1</v>
      </c>
      <c r="C134" s="7">
        <v>79.8</v>
      </c>
      <c r="D134" s="7">
        <v>0</v>
      </c>
      <c r="E134" s="7" t="s">
        <v>3571</v>
      </c>
    </row>
    <row r="135" spans="1:5" x14ac:dyDescent="0.2">
      <c r="A135" s="2">
        <v>4211</v>
      </c>
      <c r="B135" s="7">
        <v>1</v>
      </c>
      <c r="C135" s="7">
        <v>48.5</v>
      </c>
      <c r="D135" s="7">
        <v>0</v>
      </c>
      <c r="E135" s="7" t="s">
        <v>3571</v>
      </c>
    </row>
    <row r="136" spans="1:5" x14ac:dyDescent="0.2">
      <c r="A136" s="2">
        <v>4212</v>
      </c>
      <c r="B136" s="7">
        <v>1</v>
      </c>
      <c r="C136" s="7">
        <v>39.799999999999997</v>
      </c>
      <c r="D136" s="7">
        <v>19</v>
      </c>
      <c r="E136" s="7" t="s">
        <v>3572</v>
      </c>
    </row>
    <row r="137" spans="1:5" x14ac:dyDescent="0.2">
      <c r="A137" s="2">
        <v>4213</v>
      </c>
      <c r="B137" s="7">
        <v>1</v>
      </c>
      <c r="C137" s="7">
        <v>58.8</v>
      </c>
      <c r="D137" s="7">
        <v>2</v>
      </c>
      <c r="E137" s="7" t="s">
        <v>3572</v>
      </c>
    </row>
    <row r="138" spans="1:5" x14ac:dyDescent="0.2">
      <c r="A138" s="2">
        <v>4215</v>
      </c>
      <c r="B138" s="7">
        <v>1</v>
      </c>
      <c r="C138" s="7">
        <v>26.5</v>
      </c>
      <c r="D138" s="7">
        <v>0</v>
      </c>
      <c r="E138" s="7" t="s">
        <v>3571</v>
      </c>
    </row>
    <row r="139" spans="1:5" x14ac:dyDescent="0.2">
      <c r="A139" s="2">
        <v>4216</v>
      </c>
      <c r="B139" s="7">
        <v>1</v>
      </c>
      <c r="C139" s="7">
        <v>13.4</v>
      </c>
      <c r="D139" s="7">
        <v>34</v>
      </c>
      <c r="E139" s="7" t="s">
        <v>3572</v>
      </c>
    </row>
    <row r="140" spans="1:5" x14ac:dyDescent="0.2">
      <c r="A140" s="2">
        <v>4217</v>
      </c>
      <c r="B140" s="7">
        <v>1</v>
      </c>
      <c r="C140" s="7">
        <v>17.100000000000001</v>
      </c>
      <c r="D140" s="7">
        <v>17</v>
      </c>
      <c r="E140" s="7" t="s">
        <v>3572</v>
      </c>
    </row>
    <row r="141" spans="1:5" x14ac:dyDescent="0.2">
      <c r="A141" s="2">
        <v>4219</v>
      </c>
      <c r="B141" s="7">
        <v>1</v>
      </c>
      <c r="C141" s="7">
        <v>16.7</v>
      </c>
      <c r="D141" s="7">
        <v>0</v>
      </c>
      <c r="E141" s="7" t="s">
        <v>3571</v>
      </c>
    </row>
    <row r="142" spans="1:5" x14ac:dyDescent="0.2">
      <c r="A142" s="2">
        <v>4220</v>
      </c>
      <c r="B142" s="7">
        <v>1</v>
      </c>
      <c r="C142" s="7">
        <v>11.6</v>
      </c>
      <c r="D142" s="7">
        <v>66</v>
      </c>
      <c r="E142" s="7" t="s">
        <v>3572</v>
      </c>
    </row>
    <row r="143" spans="1:5" x14ac:dyDescent="0.2">
      <c r="A143" s="2">
        <v>4221</v>
      </c>
      <c r="B143" s="7">
        <v>1</v>
      </c>
      <c r="C143" s="7">
        <v>12.8</v>
      </c>
      <c r="D143" s="7">
        <v>83</v>
      </c>
      <c r="E143" s="7" t="s">
        <v>3572</v>
      </c>
    </row>
    <row r="144" spans="1:5" x14ac:dyDescent="0.2">
      <c r="A144" s="2">
        <v>4222</v>
      </c>
      <c r="B144" s="7">
        <v>1</v>
      </c>
      <c r="C144" s="7">
        <v>8.9</v>
      </c>
      <c r="D144" s="7">
        <v>66</v>
      </c>
      <c r="E144" s="7" t="s">
        <v>3572</v>
      </c>
    </row>
    <row r="145" spans="1:5" x14ac:dyDescent="0.2">
      <c r="A145" s="2">
        <v>4223</v>
      </c>
      <c r="B145" s="7">
        <v>1</v>
      </c>
      <c r="C145" s="7">
        <v>9.6999999999999993</v>
      </c>
      <c r="D145" s="7">
        <v>180</v>
      </c>
      <c r="E145" s="7" t="s">
        <v>3572</v>
      </c>
    </row>
    <row r="146" spans="1:5" x14ac:dyDescent="0.2">
      <c r="A146" s="2">
        <v>4224</v>
      </c>
      <c r="B146" s="7">
        <v>1</v>
      </c>
      <c r="C146" s="7">
        <v>17.2</v>
      </c>
      <c r="D146" s="7">
        <v>13</v>
      </c>
      <c r="E146" s="7" t="s">
        <v>3572</v>
      </c>
    </row>
    <row r="147" spans="1:5" x14ac:dyDescent="0.2">
      <c r="A147" s="2">
        <v>4225</v>
      </c>
      <c r="B147" s="7">
        <v>1</v>
      </c>
      <c r="C147" s="7">
        <v>16.899999999999999</v>
      </c>
      <c r="D147" s="7">
        <v>20</v>
      </c>
      <c r="E147" s="7" t="s">
        <v>3572</v>
      </c>
    </row>
    <row r="148" spans="1:5" x14ac:dyDescent="0.2">
      <c r="A148" s="2">
        <v>4227</v>
      </c>
      <c r="B148" s="7">
        <v>1</v>
      </c>
      <c r="C148" s="7">
        <v>12.6</v>
      </c>
      <c r="D148" s="7">
        <v>49</v>
      </c>
      <c r="E148" s="7" t="s">
        <v>3572</v>
      </c>
    </row>
    <row r="149" spans="1:5" x14ac:dyDescent="0.2">
      <c r="A149" s="2">
        <v>4228</v>
      </c>
      <c r="B149" s="7">
        <v>1</v>
      </c>
      <c r="C149" s="7">
        <v>29.9</v>
      </c>
      <c r="D149" s="7">
        <v>8</v>
      </c>
      <c r="E149" s="7" t="s">
        <v>3572</v>
      </c>
    </row>
    <row r="150" spans="1:5" x14ac:dyDescent="0.2">
      <c r="A150" s="2">
        <v>4229</v>
      </c>
      <c r="B150" s="7">
        <v>1</v>
      </c>
      <c r="C150" s="7">
        <v>9.6</v>
      </c>
      <c r="D150" s="7">
        <v>26</v>
      </c>
      <c r="E150" s="7" t="s">
        <v>3572</v>
      </c>
    </row>
    <row r="151" spans="1:5" x14ac:dyDescent="0.2">
      <c r="A151" s="2">
        <v>4231</v>
      </c>
      <c r="B151" s="7">
        <v>1</v>
      </c>
      <c r="C151" s="7">
        <v>11.1</v>
      </c>
      <c r="D151" s="7">
        <v>0</v>
      </c>
      <c r="E151" s="7" t="s">
        <v>3571</v>
      </c>
    </row>
    <row r="152" spans="1:5" x14ac:dyDescent="0.2">
      <c r="A152" s="2">
        <v>4232</v>
      </c>
      <c r="B152" s="7">
        <v>1</v>
      </c>
      <c r="C152" s="7">
        <v>11.1</v>
      </c>
      <c r="D152" s="7">
        <v>35</v>
      </c>
      <c r="E152" s="7" t="s">
        <v>3572</v>
      </c>
    </row>
    <row r="153" spans="1:5" x14ac:dyDescent="0.2">
      <c r="A153" s="2">
        <v>4233</v>
      </c>
      <c r="B153" s="7">
        <v>0</v>
      </c>
      <c r="C153" s="7">
        <v>20</v>
      </c>
      <c r="D153" s="7">
        <v>0</v>
      </c>
      <c r="E153" s="7" t="s">
        <v>3571</v>
      </c>
    </row>
    <row r="154" spans="1:5" x14ac:dyDescent="0.2">
      <c r="A154" s="2">
        <v>4235</v>
      </c>
      <c r="B154" s="7">
        <v>1</v>
      </c>
      <c r="C154" s="7">
        <v>17.100000000000001</v>
      </c>
      <c r="D154" s="7">
        <v>0</v>
      </c>
      <c r="E154" s="7" t="s">
        <v>3571</v>
      </c>
    </row>
    <row r="155" spans="1:5" x14ac:dyDescent="0.2">
      <c r="A155" s="2">
        <v>4239</v>
      </c>
      <c r="B155" s="7">
        <v>1</v>
      </c>
      <c r="C155" s="7">
        <v>28</v>
      </c>
      <c r="D155" s="7">
        <v>18</v>
      </c>
      <c r="E155" s="7" t="s">
        <v>3572</v>
      </c>
    </row>
    <row r="156" spans="1:5" x14ac:dyDescent="0.2">
      <c r="A156" s="2">
        <v>4240</v>
      </c>
      <c r="B156" s="7">
        <v>1</v>
      </c>
      <c r="C156" s="7">
        <v>28</v>
      </c>
      <c r="D156" s="7">
        <v>1</v>
      </c>
      <c r="E156" s="7" t="s">
        <v>3572</v>
      </c>
    </row>
    <row r="157" spans="1:5" x14ac:dyDescent="0.2">
      <c r="A157" s="2">
        <v>4241</v>
      </c>
      <c r="B157" s="7">
        <v>1</v>
      </c>
      <c r="C157" s="7">
        <v>8.9</v>
      </c>
      <c r="D157" s="7">
        <v>7</v>
      </c>
      <c r="E157" s="7" t="s">
        <v>3572</v>
      </c>
    </row>
    <row r="158" spans="1:5" x14ac:dyDescent="0.2">
      <c r="A158" s="2">
        <v>4242</v>
      </c>
      <c r="B158" s="7">
        <v>1</v>
      </c>
      <c r="C158" s="7">
        <v>8.6</v>
      </c>
      <c r="D158" s="7">
        <v>85</v>
      </c>
      <c r="E158" s="7" t="s">
        <v>3572</v>
      </c>
    </row>
    <row r="159" spans="1:5" x14ac:dyDescent="0.2">
      <c r="A159" s="2">
        <v>4244</v>
      </c>
      <c r="B159" s="7">
        <v>1</v>
      </c>
      <c r="C159" s="7">
        <v>13.5</v>
      </c>
      <c r="D159" s="7">
        <v>50</v>
      </c>
      <c r="E159" s="7" t="s">
        <v>3572</v>
      </c>
    </row>
    <row r="160" spans="1:5" x14ac:dyDescent="0.2">
      <c r="A160" s="2">
        <v>4245</v>
      </c>
      <c r="B160" s="7">
        <v>1</v>
      </c>
      <c r="C160" s="7">
        <v>8.9</v>
      </c>
      <c r="D160" s="7">
        <v>141</v>
      </c>
      <c r="E160" s="7" t="s">
        <v>3572</v>
      </c>
    </row>
    <row r="161" spans="1:5" x14ac:dyDescent="0.2">
      <c r="A161" s="2">
        <v>4246</v>
      </c>
      <c r="B161" s="7">
        <v>1</v>
      </c>
      <c r="C161" s="7">
        <v>15.3</v>
      </c>
      <c r="D161" s="7">
        <v>25</v>
      </c>
      <c r="E161" s="7" t="s">
        <v>3572</v>
      </c>
    </row>
    <row r="162" spans="1:5" x14ac:dyDescent="0.2">
      <c r="A162" s="2">
        <v>4248</v>
      </c>
      <c r="B162" s="7">
        <v>1</v>
      </c>
      <c r="C162" s="7">
        <v>14.8</v>
      </c>
      <c r="D162" s="7">
        <v>64</v>
      </c>
      <c r="E162" s="7" t="s">
        <v>3572</v>
      </c>
    </row>
    <row r="163" spans="1:5" x14ac:dyDescent="0.2">
      <c r="A163" s="2">
        <v>4250</v>
      </c>
      <c r="B163" s="7">
        <v>1</v>
      </c>
      <c r="C163" s="7">
        <v>19.5</v>
      </c>
      <c r="D163" s="7">
        <v>14</v>
      </c>
      <c r="E163" s="7" t="s">
        <v>3572</v>
      </c>
    </row>
    <row r="164" spans="1:5" x14ac:dyDescent="0.2">
      <c r="A164" s="2">
        <v>4251</v>
      </c>
      <c r="B164" s="7">
        <v>1</v>
      </c>
      <c r="C164" s="7">
        <v>14.1</v>
      </c>
      <c r="D164" s="7">
        <v>102</v>
      </c>
      <c r="E164" s="7" t="s">
        <v>3572</v>
      </c>
    </row>
    <row r="165" spans="1:5" x14ac:dyDescent="0.2">
      <c r="A165" s="2">
        <v>4253</v>
      </c>
      <c r="B165" s="7">
        <v>1</v>
      </c>
      <c r="C165" s="7">
        <v>59.6</v>
      </c>
      <c r="D165" s="7">
        <v>15</v>
      </c>
      <c r="E165" s="7" t="s">
        <v>3572</v>
      </c>
    </row>
    <row r="166" spans="1:5" x14ac:dyDescent="0.2">
      <c r="A166" s="2">
        <v>4254</v>
      </c>
      <c r="B166" s="7">
        <v>1</v>
      </c>
      <c r="C166" s="7">
        <v>26.9</v>
      </c>
      <c r="D166" s="7">
        <v>0</v>
      </c>
      <c r="E166" s="7" t="s">
        <v>3571</v>
      </c>
    </row>
    <row r="167" spans="1:5" x14ac:dyDescent="0.2">
      <c r="A167" s="2">
        <v>4256</v>
      </c>
      <c r="B167" s="7">
        <v>1</v>
      </c>
      <c r="C167" s="7">
        <v>24.4</v>
      </c>
      <c r="D167" s="7">
        <v>0</v>
      </c>
      <c r="E167" s="7" t="s">
        <v>3571</v>
      </c>
    </row>
    <row r="168" spans="1:5" x14ac:dyDescent="0.2">
      <c r="A168" s="2">
        <v>4257</v>
      </c>
      <c r="B168" s="7">
        <v>1</v>
      </c>
      <c r="C168" s="7">
        <v>31.7</v>
      </c>
      <c r="D168" s="7">
        <v>0</v>
      </c>
      <c r="E168" s="7" t="s">
        <v>3571</v>
      </c>
    </row>
    <row r="169" spans="1:5" x14ac:dyDescent="0.2">
      <c r="A169" s="2">
        <v>4258</v>
      </c>
      <c r="B169" s="7">
        <v>1</v>
      </c>
      <c r="C169" s="7">
        <v>32.1</v>
      </c>
      <c r="D169" s="7">
        <v>0</v>
      </c>
      <c r="E169" s="7" t="s">
        <v>3571</v>
      </c>
    </row>
    <row r="170" spans="1:5" x14ac:dyDescent="0.2">
      <c r="A170" s="2">
        <v>4260</v>
      </c>
      <c r="B170" s="7">
        <v>1</v>
      </c>
      <c r="C170" s="7">
        <v>12.2</v>
      </c>
      <c r="D170" s="7">
        <v>22</v>
      </c>
      <c r="E170" s="7" t="s">
        <v>3572</v>
      </c>
    </row>
    <row r="171" spans="1:5" x14ac:dyDescent="0.2">
      <c r="A171" s="2">
        <v>4261</v>
      </c>
      <c r="B171" s="7">
        <v>1</v>
      </c>
      <c r="C171" s="7">
        <v>9.9</v>
      </c>
      <c r="D171" s="7">
        <v>89</v>
      </c>
      <c r="E171" s="7" t="s">
        <v>3572</v>
      </c>
    </row>
    <row r="172" spans="1:5" x14ac:dyDescent="0.2">
      <c r="A172" s="2">
        <v>4262</v>
      </c>
      <c r="B172" s="7">
        <v>1</v>
      </c>
      <c r="C172" s="7">
        <v>15.8</v>
      </c>
      <c r="D172" s="7">
        <v>35</v>
      </c>
      <c r="E172" s="7" t="s">
        <v>3572</v>
      </c>
    </row>
    <row r="173" spans="1:5" x14ac:dyDescent="0.2">
      <c r="A173" s="2">
        <v>4263</v>
      </c>
      <c r="B173" s="7">
        <v>1</v>
      </c>
      <c r="C173" s="7">
        <v>15.8</v>
      </c>
      <c r="D173" s="7">
        <v>50</v>
      </c>
      <c r="E173" s="7" t="s">
        <v>3572</v>
      </c>
    </row>
    <row r="174" spans="1:5" x14ac:dyDescent="0.2">
      <c r="A174" s="2">
        <v>4264</v>
      </c>
      <c r="B174" s="7">
        <v>1</v>
      </c>
      <c r="C174" s="7">
        <v>17.8</v>
      </c>
      <c r="D174" s="7">
        <v>48</v>
      </c>
      <c r="E174" s="7" t="s">
        <v>3572</v>
      </c>
    </row>
    <row r="175" spans="1:5" x14ac:dyDescent="0.2">
      <c r="A175" s="2">
        <v>4265</v>
      </c>
      <c r="B175" s="7">
        <v>1</v>
      </c>
      <c r="C175" s="7">
        <v>9.6</v>
      </c>
      <c r="D175" s="7">
        <v>21</v>
      </c>
      <c r="E175" s="7" t="s">
        <v>3572</v>
      </c>
    </row>
    <row r="176" spans="1:5" x14ac:dyDescent="0.2">
      <c r="A176" s="2">
        <v>4267</v>
      </c>
      <c r="B176" s="7">
        <v>1</v>
      </c>
      <c r="C176" s="7">
        <v>19</v>
      </c>
      <c r="D176" s="7">
        <v>21</v>
      </c>
      <c r="E176" s="7" t="s">
        <v>3572</v>
      </c>
    </row>
    <row r="177" spans="1:5" x14ac:dyDescent="0.2">
      <c r="A177" s="2">
        <v>4268</v>
      </c>
      <c r="B177" s="7">
        <v>1</v>
      </c>
      <c r="C177" s="7">
        <v>15.2</v>
      </c>
      <c r="D177" s="7">
        <v>55</v>
      </c>
      <c r="E177" s="7" t="s">
        <v>3572</v>
      </c>
    </row>
    <row r="178" spans="1:5" x14ac:dyDescent="0.2">
      <c r="A178" s="2">
        <v>4269</v>
      </c>
      <c r="B178" s="7">
        <v>1</v>
      </c>
      <c r="C178" s="7">
        <v>10.199999999999999</v>
      </c>
      <c r="D178" s="7">
        <v>1</v>
      </c>
      <c r="E178" s="7" t="s">
        <v>3572</v>
      </c>
    </row>
    <row r="179" spans="1:5" x14ac:dyDescent="0.2">
      <c r="A179" s="2">
        <v>4270</v>
      </c>
      <c r="B179" s="7">
        <v>1</v>
      </c>
      <c r="C179" s="7">
        <v>15.5</v>
      </c>
      <c r="D179" s="7">
        <v>31</v>
      </c>
      <c r="E179" s="7" t="s">
        <v>3572</v>
      </c>
    </row>
    <row r="180" spans="1:5" x14ac:dyDescent="0.2">
      <c r="A180" s="2">
        <v>4271</v>
      </c>
      <c r="B180" s="7">
        <v>1</v>
      </c>
      <c r="C180" s="7">
        <v>16.600000000000001</v>
      </c>
      <c r="D180" s="7">
        <v>56</v>
      </c>
      <c r="E180" s="7" t="s">
        <v>3572</v>
      </c>
    </row>
    <row r="181" spans="1:5" x14ac:dyDescent="0.2">
      <c r="A181" s="2">
        <v>4272</v>
      </c>
      <c r="B181" s="7">
        <v>1</v>
      </c>
      <c r="C181" s="7">
        <v>9.1999999999999993</v>
      </c>
      <c r="D181" s="7">
        <v>25</v>
      </c>
      <c r="E181" s="7" t="s">
        <v>3572</v>
      </c>
    </row>
    <row r="182" spans="1:5" x14ac:dyDescent="0.2">
      <c r="A182" s="2">
        <v>4274</v>
      </c>
      <c r="B182" s="7">
        <v>1</v>
      </c>
      <c r="C182" s="7">
        <v>12.9</v>
      </c>
      <c r="D182" s="7">
        <v>0</v>
      </c>
      <c r="E182" s="7" t="s">
        <v>3571</v>
      </c>
    </row>
    <row r="183" spans="1:5" x14ac:dyDescent="0.2">
      <c r="A183" s="2">
        <v>4275</v>
      </c>
      <c r="B183" s="7">
        <v>1</v>
      </c>
      <c r="C183" s="7">
        <v>14.9</v>
      </c>
      <c r="D183" s="7">
        <v>14</v>
      </c>
      <c r="E183" s="7" t="s">
        <v>3572</v>
      </c>
    </row>
    <row r="184" spans="1:5" x14ac:dyDescent="0.2">
      <c r="A184" s="2">
        <v>4276</v>
      </c>
      <c r="B184" s="7">
        <v>1</v>
      </c>
      <c r="C184" s="7">
        <v>17.600000000000001</v>
      </c>
      <c r="D184" s="7">
        <v>1</v>
      </c>
      <c r="E184" s="7" t="s">
        <v>3572</v>
      </c>
    </row>
    <row r="185" spans="1:5" x14ac:dyDescent="0.2">
      <c r="A185" s="2">
        <v>4277</v>
      </c>
      <c r="B185" s="7">
        <v>1</v>
      </c>
      <c r="C185" s="7">
        <v>24.8</v>
      </c>
      <c r="D185" s="7">
        <v>0</v>
      </c>
      <c r="E185" s="7" t="s">
        <v>3571</v>
      </c>
    </row>
    <row r="186" spans="1:5" x14ac:dyDescent="0.2">
      <c r="A186" s="2">
        <v>4278</v>
      </c>
      <c r="B186" s="7">
        <v>0</v>
      </c>
      <c r="C186" s="7">
        <v>21.5</v>
      </c>
      <c r="D186" s="7">
        <v>0</v>
      </c>
      <c r="E186" s="7" t="s">
        <v>3571</v>
      </c>
    </row>
    <row r="187" spans="1:5" x14ac:dyDescent="0.2">
      <c r="A187" s="2">
        <v>4279</v>
      </c>
      <c r="B187" s="7">
        <v>0</v>
      </c>
      <c r="C187" s="7">
        <v>10.8</v>
      </c>
      <c r="D187" s="7">
        <v>0</v>
      </c>
      <c r="E187" s="7" t="s">
        <v>3571</v>
      </c>
    </row>
    <row r="188" spans="1:5" x14ac:dyDescent="0.2">
      <c r="A188" s="2">
        <v>4280</v>
      </c>
      <c r="B188" s="7">
        <v>1</v>
      </c>
      <c r="C188" s="7">
        <v>18.899999999999999</v>
      </c>
      <c r="D188" s="7">
        <v>46</v>
      </c>
      <c r="E188" s="7" t="s">
        <v>3572</v>
      </c>
    </row>
    <row r="189" spans="1:5" x14ac:dyDescent="0.2">
      <c r="A189" s="2">
        <v>4281</v>
      </c>
      <c r="B189" s="7">
        <v>1</v>
      </c>
      <c r="C189" s="7">
        <v>11.6</v>
      </c>
      <c r="D189" s="7">
        <v>4</v>
      </c>
      <c r="E189" s="7" t="s">
        <v>3572</v>
      </c>
    </row>
    <row r="190" spans="1:5" x14ac:dyDescent="0.2">
      <c r="A190" s="2">
        <v>4283</v>
      </c>
      <c r="B190" s="7">
        <v>1</v>
      </c>
      <c r="C190" s="7">
        <v>27</v>
      </c>
      <c r="D190" s="7">
        <v>58</v>
      </c>
      <c r="E190" s="7" t="s">
        <v>3572</v>
      </c>
    </row>
    <row r="191" spans="1:5" x14ac:dyDescent="0.2">
      <c r="A191" s="2">
        <v>4285</v>
      </c>
      <c r="B191" s="7">
        <v>1</v>
      </c>
      <c r="C191" s="7">
        <v>41</v>
      </c>
      <c r="D191" s="7">
        <v>24</v>
      </c>
      <c r="E191" s="7" t="s">
        <v>3572</v>
      </c>
    </row>
    <row r="192" spans="1:5" x14ac:dyDescent="0.2">
      <c r="A192" s="2">
        <v>4286</v>
      </c>
      <c r="B192" s="7">
        <v>1</v>
      </c>
      <c r="C192" s="7">
        <v>69.8</v>
      </c>
      <c r="D192" s="7">
        <v>4</v>
      </c>
      <c r="E192" s="7" t="s">
        <v>3572</v>
      </c>
    </row>
    <row r="193" spans="1:5" x14ac:dyDescent="0.2">
      <c r="A193" s="2">
        <v>4287</v>
      </c>
      <c r="B193" s="7">
        <v>1</v>
      </c>
      <c r="C193" s="7">
        <v>38.6</v>
      </c>
      <c r="D193" s="7">
        <v>22</v>
      </c>
      <c r="E193" s="7" t="s">
        <v>3572</v>
      </c>
    </row>
    <row r="194" spans="1:5" x14ac:dyDescent="0.2">
      <c r="A194" s="2">
        <v>4288</v>
      </c>
      <c r="B194" s="7">
        <v>1</v>
      </c>
      <c r="C194" s="7">
        <v>26.7</v>
      </c>
      <c r="D194" s="7">
        <v>8</v>
      </c>
      <c r="E194" s="7" t="s">
        <v>3572</v>
      </c>
    </row>
    <row r="195" spans="1:5" x14ac:dyDescent="0.2">
      <c r="A195" s="2">
        <v>4289</v>
      </c>
      <c r="B195" s="7">
        <v>0</v>
      </c>
      <c r="C195" s="7">
        <v>22.8</v>
      </c>
      <c r="D195" s="7">
        <v>0</v>
      </c>
      <c r="E195" s="7" t="s">
        <v>3571</v>
      </c>
    </row>
    <row r="196" spans="1:5" x14ac:dyDescent="0.2">
      <c r="A196" s="2">
        <v>4297</v>
      </c>
      <c r="B196" s="7">
        <v>1</v>
      </c>
      <c r="C196" s="7">
        <v>19</v>
      </c>
      <c r="D196" s="7">
        <v>26</v>
      </c>
      <c r="E196" s="7" t="s">
        <v>3572</v>
      </c>
    </row>
    <row r="197" spans="1:5" x14ac:dyDescent="0.2">
      <c r="A197" s="2">
        <v>4298</v>
      </c>
      <c r="B197" s="7">
        <v>1</v>
      </c>
      <c r="C197" s="7">
        <v>23.2</v>
      </c>
      <c r="D197" s="7">
        <v>36</v>
      </c>
      <c r="E197" s="7" t="s">
        <v>3572</v>
      </c>
    </row>
    <row r="198" spans="1:5" x14ac:dyDescent="0.2">
      <c r="A198" s="2">
        <v>4299</v>
      </c>
      <c r="B198" s="7">
        <v>1</v>
      </c>
      <c r="C198" s="7">
        <v>39.1</v>
      </c>
      <c r="D198" s="7">
        <v>18</v>
      </c>
      <c r="E198" s="7" t="s">
        <v>3572</v>
      </c>
    </row>
    <row r="199" spans="1:5" x14ac:dyDescent="0.2">
      <c r="A199" s="2">
        <v>4300</v>
      </c>
      <c r="B199" s="7">
        <v>1</v>
      </c>
      <c r="C199" s="7">
        <v>44</v>
      </c>
      <c r="D199" s="7">
        <v>15</v>
      </c>
      <c r="E199" s="7" t="s">
        <v>3572</v>
      </c>
    </row>
    <row r="200" spans="1:5" x14ac:dyDescent="0.2">
      <c r="A200" s="2">
        <v>4301</v>
      </c>
      <c r="B200" s="7">
        <v>1</v>
      </c>
      <c r="C200" s="7">
        <v>17.5</v>
      </c>
      <c r="D200" s="7">
        <v>14</v>
      </c>
      <c r="E200" s="7" t="s">
        <v>3572</v>
      </c>
    </row>
    <row r="201" spans="1:5" x14ac:dyDescent="0.2">
      <c r="A201" s="2">
        <v>4303</v>
      </c>
      <c r="B201" s="7">
        <v>1</v>
      </c>
      <c r="C201" s="7">
        <v>30</v>
      </c>
      <c r="D201" s="7">
        <v>0</v>
      </c>
      <c r="E201" s="7" t="s">
        <v>3571</v>
      </c>
    </row>
    <row r="202" spans="1:5" x14ac:dyDescent="0.2">
      <c r="A202" s="2">
        <v>4304</v>
      </c>
      <c r="B202" s="7">
        <v>1</v>
      </c>
      <c r="C202" s="7">
        <v>8.1</v>
      </c>
      <c r="D202" s="7">
        <v>133</v>
      </c>
      <c r="E202" s="7" t="s">
        <v>3572</v>
      </c>
    </row>
    <row r="203" spans="1:5" x14ac:dyDescent="0.2">
      <c r="A203" s="2">
        <v>4306</v>
      </c>
      <c r="B203" s="7">
        <v>1</v>
      </c>
      <c r="C203" s="7">
        <v>10.7</v>
      </c>
      <c r="D203" s="7">
        <v>41</v>
      </c>
      <c r="E203" s="7" t="s">
        <v>3572</v>
      </c>
    </row>
    <row r="204" spans="1:5" x14ac:dyDescent="0.2">
      <c r="A204" s="2">
        <v>4307</v>
      </c>
      <c r="B204" s="7">
        <v>1</v>
      </c>
      <c r="C204" s="7">
        <v>10.9</v>
      </c>
      <c r="D204" s="7">
        <v>0</v>
      </c>
      <c r="E204" s="7" t="s">
        <v>3571</v>
      </c>
    </row>
    <row r="205" spans="1:5" x14ac:dyDescent="0.2">
      <c r="A205" s="2">
        <v>4334</v>
      </c>
      <c r="B205" s="7">
        <v>1</v>
      </c>
      <c r="C205" s="7">
        <v>49</v>
      </c>
      <c r="D205" s="7">
        <v>0</v>
      </c>
      <c r="E205" s="7" t="s">
        <v>3571</v>
      </c>
    </row>
    <row r="206" spans="1:5" x14ac:dyDescent="0.2">
      <c r="A206" s="2">
        <v>4336</v>
      </c>
      <c r="B206" s="7">
        <v>1</v>
      </c>
      <c r="C206" s="7">
        <v>35.5</v>
      </c>
      <c r="D206" s="7">
        <v>36</v>
      </c>
      <c r="E206" s="7" t="s">
        <v>3572</v>
      </c>
    </row>
    <row r="207" spans="1:5" x14ac:dyDescent="0.2">
      <c r="A207" s="2">
        <v>4337</v>
      </c>
      <c r="B207" s="7">
        <v>1</v>
      </c>
      <c r="C207" s="7">
        <v>83</v>
      </c>
      <c r="D207" s="7">
        <v>13</v>
      </c>
      <c r="E207" s="7" t="s">
        <v>3572</v>
      </c>
    </row>
    <row r="208" spans="1:5" x14ac:dyDescent="0.2">
      <c r="A208" s="2">
        <v>4348</v>
      </c>
      <c r="B208" s="7">
        <v>1</v>
      </c>
      <c r="C208" s="7">
        <v>59</v>
      </c>
      <c r="D208" s="7">
        <v>21</v>
      </c>
      <c r="E208" s="7" t="s">
        <v>3572</v>
      </c>
    </row>
    <row r="209" spans="1:5" x14ac:dyDescent="0.2">
      <c r="A209" s="2">
        <v>4350</v>
      </c>
      <c r="B209" s="7">
        <v>1</v>
      </c>
      <c r="C209" s="7">
        <v>79.5</v>
      </c>
      <c r="D209" s="7">
        <v>20</v>
      </c>
      <c r="E209" s="7" t="s">
        <v>3572</v>
      </c>
    </row>
    <row r="210" spans="1:5" x14ac:dyDescent="0.2">
      <c r="A210" s="2">
        <v>4352</v>
      </c>
      <c r="B210" s="7">
        <v>1</v>
      </c>
      <c r="C210" s="7">
        <v>225</v>
      </c>
      <c r="D210" s="7">
        <v>0</v>
      </c>
      <c r="E210" s="7" t="s">
        <v>3571</v>
      </c>
    </row>
    <row r="211" spans="1:5" x14ac:dyDescent="0.2">
      <c r="A211" s="2">
        <v>4353</v>
      </c>
      <c r="B211" s="7">
        <v>1</v>
      </c>
      <c r="C211" s="7">
        <v>79.5</v>
      </c>
      <c r="D211" s="7">
        <v>11</v>
      </c>
      <c r="E211" s="7" t="s">
        <v>3572</v>
      </c>
    </row>
    <row r="212" spans="1:5" x14ac:dyDescent="0.2">
      <c r="A212" s="2">
        <v>4355</v>
      </c>
      <c r="B212" s="7">
        <v>1</v>
      </c>
      <c r="C212" s="7">
        <v>126.5</v>
      </c>
      <c r="D212" s="7">
        <v>2</v>
      </c>
      <c r="E212" s="7" t="s">
        <v>3572</v>
      </c>
    </row>
    <row r="213" spans="1:5" x14ac:dyDescent="0.2">
      <c r="A213" s="2">
        <v>4356</v>
      </c>
      <c r="B213" s="7">
        <v>1</v>
      </c>
      <c r="C213" s="7">
        <v>51.6</v>
      </c>
      <c r="D213" s="7">
        <v>5</v>
      </c>
      <c r="E213" s="7" t="s">
        <v>3572</v>
      </c>
    </row>
    <row r="214" spans="1:5" x14ac:dyDescent="0.2">
      <c r="A214" s="2">
        <v>4357</v>
      </c>
      <c r="B214" s="7">
        <v>1</v>
      </c>
      <c r="C214" s="7">
        <v>39</v>
      </c>
      <c r="D214" s="7">
        <v>0</v>
      </c>
      <c r="E214" s="7" t="s">
        <v>3571</v>
      </c>
    </row>
    <row r="215" spans="1:5" x14ac:dyDescent="0.2">
      <c r="A215" s="2">
        <v>4358</v>
      </c>
      <c r="B215" s="7">
        <v>1</v>
      </c>
      <c r="C215" s="7">
        <v>77</v>
      </c>
      <c r="D215" s="7">
        <v>0</v>
      </c>
      <c r="E215" s="7" t="s">
        <v>3571</v>
      </c>
    </row>
    <row r="216" spans="1:5" x14ac:dyDescent="0.2">
      <c r="A216" s="2">
        <v>4359</v>
      </c>
      <c r="B216" s="7">
        <v>1</v>
      </c>
      <c r="C216" s="7">
        <v>85.6</v>
      </c>
      <c r="D216" s="7">
        <v>0</v>
      </c>
      <c r="E216" s="7" t="s">
        <v>3571</v>
      </c>
    </row>
    <row r="217" spans="1:5" x14ac:dyDescent="0.2">
      <c r="A217" s="2">
        <v>4364</v>
      </c>
      <c r="B217" s="7">
        <v>1</v>
      </c>
      <c r="C217" s="7">
        <v>49.5</v>
      </c>
      <c r="D217" s="7">
        <v>6</v>
      </c>
      <c r="E217" s="7" t="s">
        <v>3572</v>
      </c>
    </row>
    <row r="218" spans="1:5" x14ac:dyDescent="0.2">
      <c r="A218" s="2">
        <v>4391</v>
      </c>
      <c r="B218" s="7">
        <v>1</v>
      </c>
      <c r="C218" s="7">
        <v>49.5</v>
      </c>
      <c r="D218" s="7">
        <v>7</v>
      </c>
      <c r="E218" s="7" t="s">
        <v>3572</v>
      </c>
    </row>
    <row r="219" spans="1:5" x14ac:dyDescent="0.2">
      <c r="A219" s="2">
        <v>4392</v>
      </c>
      <c r="B219" s="7">
        <v>1</v>
      </c>
      <c r="C219" s="7">
        <v>49.5</v>
      </c>
      <c r="D219" s="7">
        <v>13</v>
      </c>
      <c r="E219" s="7" t="s">
        <v>3572</v>
      </c>
    </row>
    <row r="220" spans="1:5" x14ac:dyDescent="0.2">
      <c r="A220" s="2">
        <v>4393</v>
      </c>
      <c r="B220" s="7">
        <v>1</v>
      </c>
      <c r="C220" s="7">
        <v>57</v>
      </c>
      <c r="D220" s="7">
        <v>2</v>
      </c>
      <c r="E220" s="7" t="s">
        <v>3572</v>
      </c>
    </row>
    <row r="221" spans="1:5" x14ac:dyDescent="0.2">
      <c r="A221" s="2">
        <v>4394</v>
      </c>
      <c r="B221" s="7">
        <v>1</v>
      </c>
      <c r="C221" s="7">
        <v>59.8</v>
      </c>
      <c r="D221" s="7">
        <v>0</v>
      </c>
      <c r="E221" s="7" t="s">
        <v>3571</v>
      </c>
    </row>
    <row r="222" spans="1:5" x14ac:dyDescent="0.2">
      <c r="A222" s="2">
        <v>4395</v>
      </c>
      <c r="B222" s="7">
        <v>1</v>
      </c>
      <c r="C222" s="7">
        <v>27.5</v>
      </c>
      <c r="D222" s="7">
        <v>8</v>
      </c>
      <c r="E222" s="7" t="s">
        <v>3572</v>
      </c>
    </row>
    <row r="223" spans="1:5" x14ac:dyDescent="0.2">
      <c r="A223" s="2">
        <v>4396</v>
      </c>
      <c r="B223" s="7">
        <v>1</v>
      </c>
      <c r="C223" s="7">
        <v>62</v>
      </c>
      <c r="D223" s="7">
        <v>7</v>
      </c>
      <c r="E223" s="7" t="s">
        <v>3572</v>
      </c>
    </row>
    <row r="224" spans="1:5" x14ac:dyDescent="0.2">
      <c r="A224" s="2">
        <v>4397</v>
      </c>
      <c r="B224" s="7">
        <v>1</v>
      </c>
      <c r="C224" s="7">
        <v>59</v>
      </c>
      <c r="D224" s="7">
        <v>7</v>
      </c>
      <c r="E224" s="7" t="s">
        <v>3572</v>
      </c>
    </row>
    <row r="225" spans="1:5" x14ac:dyDescent="0.2">
      <c r="A225" s="2">
        <v>4398</v>
      </c>
      <c r="B225" s="7">
        <v>1</v>
      </c>
      <c r="C225" s="7">
        <v>59</v>
      </c>
      <c r="D225" s="7">
        <v>0</v>
      </c>
      <c r="E225" s="7" t="s">
        <v>3571</v>
      </c>
    </row>
    <row r="226" spans="1:5" x14ac:dyDescent="0.2">
      <c r="A226" s="2">
        <v>4399</v>
      </c>
      <c r="B226" s="7">
        <v>1</v>
      </c>
      <c r="C226" s="7">
        <v>59</v>
      </c>
      <c r="D226" s="7">
        <v>6</v>
      </c>
      <c r="E226" s="7" t="s">
        <v>3572</v>
      </c>
    </row>
    <row r="227" spans="1:5" x14ac:dyDescent="0.2">
      <c r="A227" s="2">
        <v>4400</v>
      </c>
      <c r="B227" s="7">
        <v>1</v>
      </c>
      <c r="C227" s="7">
        <v>44</v>
      </c>
      <c r="D227" s="7">
        <v>0</v>
      </c>
      <c r="E227" s="7" t="s">
        <v>3571</v>
      </c>
    </row>
    <row r="228" spans="1:5" x14ac:dyDescent="0.2">
      <c r="A228" s="2">
        <v>4401</v>
      </c>
      <c r="B228" s="7">
        <v>1</v>
      </c>
      <c r="C228" s="7">
        <v>62.5</v>
      </c>
      <c r="D228" s="7">
        <v>1</v>
      </c>
      <c r="E228" s="7" t="s">
        <v>3572</v>
      </c>
    </row>
    <row r="229" spans="1:5" x14ac:dyDescent="0.2">
      <c r="A229" s="2">
        <v>4402</v>
      </c>
      <c r="B229" s="7">
        <v>1</v>
      </c>
      <c r="C229" s="7">
        <v>176</v>
      </c>
      <c r="D229" s="7">
        <v>8</v>
      </c>
      <c r="E229" s="7" t="s">
        <v>3572</v>
      </c>
    </row>
    <row r="230" spans="1:5" x14ac:dyDescent="0.2">
      <c r="A230" s="2">
        <v>4404</v>
      </c>
      <c r="B230" s="7">
        <v>1</v>
      </c>
      <c r="C230" s="7">
        <v>108.5</v>
      </c>
      <c r="D230" s="7">
        <v>2</v>
      </c>
      <c r="E230" s="7" t="s">
        <v>3572</v>
      </c>
    </row>
    <row r="231" spans="1:5" x14ac:dyDescent="0.2">
      <c r="A231" s="2">
        <v>4405</v>
      </c>
      <c r="B231" s="7">
        <v>1</v>
      </c>
      <c r="C231" s="7">
        <v>68.099999999999994</v>
      </c>
      <c r="D231" s="7">
        <v>6</v>
      </c>
      <c r="E231" s="7" t="s">
        <v>3572</v>
      </c>
    </row>
    <row r="232" spans="1:5" x14ac:dyDescent="0.2">
      <c r="A232" s="2">
        <v>4406</v>
      </c>
      <c r="B232" s="7">
        <v>1</v>
      </c>
      <c r="C232" s="7">
        <v>157</v>
      </c>
      <c r="D232" s="7">
        <v>3</v>
      </c>
      <c r="E232" s="7" t="s">
        <v>3572</v>
      </c>
    </row>
    <row r="233" spans="1:5" x14ac:dyDescent="0.2">
      <c r="A233" s="2">
        <v>4407</v>
      </c>
      <c r="B233" s="7">
        <v>1</v>
      </c>
      <c r="C233" s="7">
        <v>104</v>
      </c>
      <c r="D233" s="7">
        <v>6</v>
      </c>
      <c r="E233" s="7" t="s">
        <v>3572</v>
      </c>
    </row>
    <row r="234" spans="1:5" x14ac:dyDescent="0.2">
      <c r="A234" s="2">
        <v>4558</v>
      </c>
      <c r="B234" s="7">
        <v>1</v>
      </c>
      <c r="C234" s="7">
        <v>28.1</v>
      </c>
      <c r="D234" s="7">
        <v>96</v>
      </c>
      <c r="E234" s="7" t="s">
        <v>3572</v>
      </c>
    </row>
    <row r="235" spans="1:5" x14ac:dyDescent="0.2">
      <c r="A235" s="2">
        <v>4564</v>
      </c>
      <c r="B235" s="7">
        <v>1</v>
      </c>
      <c r="C235" s="7">
        <v>21.7</v>
      </c>
      <c r="D235" s="7">
        <v>60</v>
      </c>
      <c r="E235" s="7" t="s">
        <v>3572</v>
      </c>
    </row>
    <row r="236" spans="1:5" x14ac:dyDescent="0.2">
      <c r="A236" s="2">
        <v>4565</v>
      </c>
      <c r="B236" s="7">
        <v>0</v>
      </c>
      <c r="C236" s="7">
        <v>30.5</v>
      </c>
      <c r="D236" s="7">
        <v>3</v>
      </c>
      <c r="E236" s="7" t="s">
        <v>3572</v>
      </c>
    </row>
    <row r="237" spans="1:5" x14ac:dyDescent="0.2">
      <c r="A237" s="2">
        <v>4566</v>
      </c>
      <c r="B237" s="7">
        <v>1</v>
      </c>
      <c r="C237" s="7">
        <v>28.5</v>
      </c>
      <c r="D237" s="7">
        <v>3</v>
      </c>
      <c r="E237" s="7" t="s">
        <v>3572</v>
      </c>
    </row>
    <row r="238" spans="1:5" x14ac:dyDescent="0.2">
      <c r="A238" s="2">
        <v>4568</v>
      </c>
      <c r="B238" s="7">
        <v>0</v>
      </c>
      <c r="C238" s="7">
        <v>21.5</v>
      </c>
      <c r="D238" s="7">
        <v>0</v>
      </c>
      <c r="E238" s="7" t="s">
        <v>3571</v>
      </c>
    </row>
    <row r="239" spans="1:5" x14ac:dyDescent="0.2">
      <c r="A239" s="2">
        <v>4573</v>
      </c>
      <c r="B239" s="7">
        <v>1</v>
      </c>
      <c r="C239" s="7">
        <v>67.2</v>
      </c>
      <c r="D239" s="7">
        <v>9</v>
      </c>
      <c r="E239" s="7" t="s">
        <v>3572</v>
      </c>
    </row>
    <row r="240" spans="1:5" x14ac:dyDescent="0.2">
      <c r="A240" s="2">
        <v>4577</v>
      </c>
      <c r="B240" s="7">
        <v>0</v>
      </c>
      <c r="C240" s="7">
        <v>49</v>
      </c>
      <c r="D240" s="7">
        <v>1</v>
      </c>
      <c r="E240" s="7" t="s">
        <v>3572</v>
      </c>
    </row>
    <row r="241" spans="1:5" x14ac:dyDescent="0.2">
      <c r="A241" s="2">
        <v>4578</v>
      </c>
      <c r="B241" s="7">
        <v>0</v>
      </c>
      <c r="C241" s="7">
        <v>40</v>
      </c>
      <c r="D241" s="7">
        <v>3</v>
      </c>
      <c r="E241" s="7" t="s">
        <v>3572</v>
      </c>
    </row>
    <row r="242" spans="1:5" x14ac:dyDescent="0.2">
      <c r="A242" s="2">
        <v>4582</v>
      </c>
      <c r="B242" s="7">
        <v>1</v>
      </c>
      <c r="C242" s="7">
        <v>109.6</v>
      </c>
      <c r="D242" s="7">
        <v>7</v>
      </c>
      <c r="E242" s="7" t="s">
        <v>3572</v>
      </c>
    </row>
    <row r="243" spans="1:5" x14ac:dyDescent="0.2">
      <c r="A243" s="2">
        <v>4584</v>
      </c>
      <c r="B243" s="7">
        <v>0</v>
      </c>
      <c r="C243" s="7">
        <v>32.299999999999997</v>
      </c>
      <c r="D243" s="7">
        <v>0</v>
      </c>
      <c r="E243" s="7" t="s">
        <v>3571</v>
      </c>
    </row>
    <row r="244" spans="1:5" x14ac:dyDescent="0.2">
      <c r="A244" s="2">
        <v>4594</v>
      </c>
      <c r="B244" s="7">
        <v>1</v>
      </c>
      <c r="C244" s="7">
        <v>144</v>
      </c>
      <c r="D244" s="7">
        <v>0</v>
      </c>
      <c r="E244" s="7" t="s">
        <v>3571</v>
      </c>
    </row>
    <row r="245" spans="1:5" x14ac:dyDescent="0.2">
      <c r="A245" s="2">
        <v>4596</v>
      </c>
      <c r="B245" s="7">
        <v>1</v>
      </c>
      <c r="C245" s="7">
        <v>43.9</v>
      </c>
      <c r="D245" s="7">
        <v>0</v>
      </c>
      <c r="E245" s="7" t="s">
        <v>3571</v>
      </c>
    </row>
    <row r="246" spans="1:5" x14ac:dyDescent="0.2">
      <c r="A246" s="2">
        <v>4597</v>
      </c>
      <c r="B246" s="7">
        <v>1</v>
      </c>
      <c r="C246" s="7">
        <v>61.6</v>
      </c>
      <c r="D246" s="7">
        <v>0</v>
      </c>
      <c r="E246" s="7" t="s">
        <v>3571</v>
      </c>
    </row>
    <row r="247" spans="1:5" x14ac:dyDescent="0.2">
      <c r="A247" s="2">
        <v>4598</v>
      </c>
      <c r="B247" s="7">
        <v>1</v>
      </c>
      <c r="C247" s="7">
        <v>41.8</v>
      </c>
      <c r="D247" s="7">
        <v>61</v>
      </c>
      <c r="E247" s="7" t="s">
        <v>3572</v>
      </c>
    </row>
    <row r="248" spans="1:5" x14ac:dyDescent="0.2">
      <c r="A248" s="2">
        <v>4599</v>
      </c>
      <c r="B248" s="7">
        <v>0</v>
      </c>
      <c r="C248" s="7">
        <v>36.9</v>
      </c>
      <c r="D248" s="7">
        <v>0</v>
      </c>
      <c r="E248" s="7" t="s">
        <v>3571</v>
      </c>
    </row>
    <row r="249" spans="1:5" x14ac:dyDescent="0.2">
      <c r="A249" s="2">
        <v>4600</v>
      </c>
      <c r="B249" s="7">
        <v>1</v>
      </c>
      <c r="C249" s="7">
        <v>26.5</v>
      </c>
      <c r="D249" s="7">
        <v>0</v>
      </c>
      <c r="E249" s="7" t="s">
        <v>3571</v>
      </c>
    </row>
    <row r="250" spans="1:5" x14ac:dyDescent="0.2">
      <c r="A250" s="2">
        <v>4601</v>
      </c>
      <c r="B250" s="7">
        <v>1</v>
      </c>
      <c r="C250" s="7">
        <v>16.100000000000001</v>
      </c>
      <c r="D250" s="7">
        <v>31</v>
      </c>
      <c r="E250" s="7" t="s">
        <v>3572</v>
      </c>
    </row>
    <row r="251" spans="1:5" x14ac:dyDescent="0.2">
      <c r="A251" s="2">
        <v>4602</v>
      </c>
      <c r="B251" s="7">
        <v>1</v>
      </c>
      <c r="C251" s="7">
        <v>31.5</v>
      </c>
      <c r="D251" s="7">
        <v>26</v>
      </c>
      <c r="E251" s="7" t="s">
        <v>3572</v>
      </c>
    </row>
    <row r="252" spans="1:5" x14ac:dyDescent="0.2">
      <c r="A252" s="2">
        <v>4603</v>
      </c>
      <c r="B252" s="7">
        <v>1</v>
      </c>
      <c r="C252" s="7">
        <v>31.5</v>
      </c>
      <c r="D252" s="7">
        <v>39</v>
      </c>
      <c r="E252" s="7" t="s">
        <v>3572</v>
      </c>
    </row>
    <row r="253" spans="1:5" x14ac:dyDescent="0.2">
      <c r="A253" s="2">
        <v>4604</v>
      </c>
      <c r="B253" s="7">
        <v>1</v>
      </c>
      <c r="C253" s="7">
        <v>49</v>
      </c>
      <c r="D253" s="7">
        <v>9</v>
      </c>
      <c r="E253" s="7" t="s">
        <v>3572</v>
      </c>
    </row>
    <row r="254" spans="1:5" x14ac:dyDescent="0.2">
      <c r="A254" s="2">
        <v>4605</v>
      </c>
      <c r="B254" s="7">
        <v>1</v>
      </c>
      <c r="C254" s="7">
        <v>32.200000000000003</v>
      </c>
      <c r="D254" s="7">
        <v>1</v>
      </c>
      <c r="E254" s="7" t="s">
        <v>3572</v>
      </c>
    </row>
    <row r="255" spans="1:5" x14ac:dyDescent="0.2">
      <c r="A255" s="2">
        <v>4606</v>
      </c>
      <c r="B255" s="7">
        <v>1</v>
      </c>
      <c r="C255" s="7">
        <v>50.1</v>
      </c>
      <c r="D255" s="7">
        <v>41</v>
      </c>
      <c r="E255" s="7" t="s">
        <v>3572</v>
      </c>
    </row>
    <row r="256" spans="1:5" x14ac:dyDescent="0.2">
      <c r="A256" s="2">
        <v>4607</v>
      </c>
      <c r="B256" s="7">
        <v>1</v>
      </c>
      <c r="C256" s="7">
        <v>13.4</v>
      </c>
      <c r="D256" s="7">
        <v>0</v>
      </c>
      <c r="E256" s="7" t="s">
        <v>3571</v>
      </c>
    </row>
    <row r="257" spans="1:5" x14ac:dyDescent="0.2">
      <c r="A257" s="2">
        <v>4609</v>
      </c>
      <c r="B257" s="7">
        <v>1</v>
      </c>
      <c r="C257" s="7">
        <v>11.8</v>
      </c>
      <c r="D257" s="7">
        <v>237</v>
      </c>
      <c r="E257" s="7" t="s">
        <v>3572</v>
      </c>
    </row>
    <row r="258" spans="1:5" x14ac:dyDescent="0.2">
      <c r="A258" s="2">
        <v>4610</v>
      </c>
      <c r="B258" s="7">
        <v>1</v>
      </c>
      <c r="C258" s="7">
        <v>13.1</v>
      </c>
      <c r="D258" s="7">
        <v>114</v>
      </c>
      <c r="E258" s="7" t="s">
        <v>3572</v>
      </c>
    </row>
    <row r="259" spans="1:5" x14ac:dyDescent="0.2">
      <c r="A259" s="2">
        <v>4611</v>
      </c>
      <c r="B259" s="7">
        <v>1</v>
      </c>
      <c r="C259" s="7">
        <v>26.2</v>
      </c>
      <c r="D259" s="7">
        <v>27</v>
      </c>
      <c r="E259" s="7" t="s">
        <v>3572</v>
      </c>
    </row>
    <row r="260" spans="1:5" x14ac:dyDescent="0.2">
      <c r="A260" s="2">
        <v>4612</v>
      </c>
      <c r="B260" s="7">
        <v>1</v>
      </c>
      <c r="C260" s="7">
        <v>20.6</v>
      </c>
      <c r="D260" s="7">
        <v>49</v>
      </c>
      <c r="E260" s="7" t="s">
        <v>3572</v>
      </c>
    </row>
    <row r="261" spans="1:5" x14ac:dyDescent="0.2">
      <c r="A261" s="2">
        <v>4613</v>
      </c>
      <c r="B261" s="7">
        <v>1</v>
      </c>
      <c r="C261" s="7">
        <v>16.899999999999999</v>
      </c>
      <c r="D261" s="7">
        <v>31</v>
      </c>
      <c r="E261" s="7" t="s">
        <v>3572</v>
      </c>
    </row>
    <row r="262" spans="1:5" x14ac:dyDescent="0.2">
      <c r="A262" s="2">
        <v>4614</v>
      </c>
      <c r="B262" s="7">
        <v>1</v>
      </c>
      <c r="C262" s="7">
        <v>19</v>
      </c>
      <c r="D262" s="7">
        <v>50</v>
      </c>
      <c r="E262" s="7" t="s">
        <v>3572</v>
      </c>
    </row>
    <row r="263" spans="1:5" x14ac:dyDescent="0.2">
      <c r="A263" s="2">
        <v>4615</v>
      </c>
      <c r="B263" s="7">
        <v>1</v>
      </c>
      <c r="C263" s="7">
        <v>24</v>
      </c>
      <c r="D263" s="7">
        <v>10</v>
      </c>
      <c r="E263" s="7" t="s">
        <v>3572</v>
      </c>
    </row>
    <row r="264" spans="1:5" x14ac:dyDescent="0.2">
      <c r="A264" s="2">
        <v>4616</v>
      </c>
      <c r="B264" s="7">
        <v>1</v>
      </c>
      <c r="C264" s="7">
        <v>57</v>
      </c>
      <c r="D264" s="7">
        <v>5</v>
      </c>
      <c r="E264" s="7" t="s">
        <v>3572</v>
      </c>
    </row>
    <row r="265" spans="1:5" x14ac:dyDescent="0.2">
      <c r="A265" s="2">
        <v>4617</v>
      </c>
      <c r="B265" s="7">
        <v>1</v>
      </c>
      <c r="C265" s="7">
        <v>67.5</v>
      </c>
      <c r="D265" s="7">
        <v>1</v>
      </c>
      <c r="E265" s="7" t="s">
        <v>3572</v>
      </c>
    </row>
    <row r="266" spans="1:5" x14ac:dyDescent="0.2">
      <c r="A266" s="2">
        <v>4618</v>
      </c>
      <c r="B266" s="7">
        <v>1</v>
      </c>
      <c r="C266" s="7">
        <v>30.6</v>
      </c>
      <c r="D266" s="7">
        <v>3</v>
      </c>
      <c r="E266" s="7" t="s">
        <v>3572</v>
      </c>
    </row>
    <row r="267" spans="1:5" x14ac:dyDescent="0.2">
      <c r="A267" s="2">
        <v>4619</v>
      </c>
      <c r="B267" s="7">
        <v>1</v>
      </c>
      <c r="C267" s="7">
        <v>59</v>
      </c>
      <c r="D267" s="7">
        <v>5</v>
      </c>
      <c r="E267" s="7" t="s">
        <v>3572</v>
      </c>
    </row>
    <row r="268" spans="1:5" x14ac:dyDescent="0.2">
      <c r="A268" s="2">
        <v>4620</v>
      </c>
      <c r="B268" s="7">
        <v>1</v>
      </c>
      <c r="C268" s="7">
        <v>11.9</v>
      </c>
      <c r="D268" s="7">
        <v>106</v>
      </c>
      <c r="E268" s="7" t="s">
        <v>3572</v>
      </c>
    </row>
    <row r="269" spans="1:5" x14ac:dyDescent="0.2">
      <c r="A269" s="2">
        <v>4621</v>
      </c>
      <c r="B269" s="7">
        <v>1</v>
      </c>
      <c r="C269" s="7">
        <v>16.5</v>
      </c>
      <c r="D269" s="7">
        <v>49</v>
      </c>
      <c r="E269" s="7" t="s">
        <v>3572</v>
      </c>
    </row>
    <row r="270" spans="1:5" x14ac:dyDescent="0.2">
      <c r="A270" s="2">
        <v>4625</v>
      </c>
      <c r="B270" s="7">
        <v>1</v>
      </c>
      <c r="C270" s="7">
        <v>52.4</v>
      </c>
      <c r="D270" s="7">
        <v>3</v>
      </c>
      <c r="E270" s="7" t="s">
        <v>3572</v>
      </c>
    </row>
    <row r="271" spans="1:5" x14ac:dyDescent="0.2">
      <c r="A271" s="2">
        <v>4626</v>
      </c>
      <c r="B271" s="7">
        <v>1</v>
      </c>
      <c r="C271" s="7">
        <v>52.9</v>
      </c>
      <c r="D271" s="7">
        <v>2</v>
      </c>
      <c r="E271" s="7" t="s">
        <v>3572</v>
      </c>
    </row>
    <row r="272" spans="1:5" x14ac:dyDescent="0.2">
      <c r="A272" s="2">
        <v>4627</v>
      </c>
      <c r="B272" s="7">
        <v>1</v>
      </c>
      <c r="C272" s="7">
        <v>58.3</v>
      </c>
      <c r="D272" s="7">
        <v>1</v>
      </c>
      <c r="E272" s="7" t="s">
        <v>3572</v>
      </c>
    </row>
    <row r="273" spans="1:5" x14ac:dyDescent="0.2">
      <c r="A273" s="2">
        <v>4628</v>
      </c>
      <c r="B273" s="7">
        <v>1</v>
      </c>
      <c r="C273" s="7">
        <v>39.6</v>
      </c>
      <c r="D273" s="7">
        <v>2</v>
      </c>
      <c r="E273" s="7" t="s">
        <v>3572</v>
      </c>
    </row>
    <row r="274" spans="1:5" x14ac:dyDescent="0.2">
      <c r="A274" s="2">
        <v>4629</v>
      </c>
      <c r="B274" s="7">
        <v>1</v>
      </c>
      <c r="C274" s="7">
        <v>52.4</v>
      </c>
      <c r="D274" s="7">
        <v>3</v>
      </c>
      <c r="E274" s="7" t="s">
        <v>3572</v>
      </c>
    </row>
    <row r="275" spans="1:5" x14ac:dyDescent="0.2">
      <c r="A275" s="2">
        <v>4630</v>
      </c>
      <c r="B275" s="7">
        <v>1</v>
      </c>
      <c r="C275" s="7">
        <v>62.4</v>
      </c>
      <c r="D275" s="7">
        <v>3</v>
      </c>
      <c r="E275" s="7" t="s">
        <v>3572</v>
      </c>
    </row>
    <row r="276" spans="1:5" x14ac:dyDescent="0.2">
      <c r="A276" s="2">
        <v>4631</v>
      </c>
      <c r="B276" s="7">
        <v>1</v>
      </c>
      <c r="C276" s="7">
        <v>76.8</v>
      </c>
      <c r="D276" s="7">
        <v>3</v>
      </c>
      <c r="E276" s="7" t="s">
        <v>3572</v>
      </c>
    </row>
    <row r="277" spans="1:5" x14ac:dyDescent="0.2">
      <c r="A277" s="2">
        <v>4632</v>
      </c>
      <c r="B277" s="7">
        <v>1</v>
      </c>
      <c r="C277" s="7">
        <v>50</v>
      </c>
      <c r="D277" s="7">
        <v>3</v>
      </c>
      <c r="E277" s="7" t="s">
        <v>3572</v>
      </c>
    </row>
    <row r="278" spans="1:5" x14ac:dyDescent="0.2">
      <c r="A278" s="2">
        <v>4633</v>
      </c>
      <c r="B278" s="7">
        <v>1</v>
      </c>
      <c r="C278" s="7">
        <v>52.4</v>
      </c>
      <c r="D278" s="7">
        <v>2</v>
      </c>
      <c r="E278" s="7" t="s">
        <v>3572</v>
      </c>
    </row>
    <row r="279" spans="1:5" x14ac:dyDescent="0.2">
      <c r="A279" s="2">
        <v>4634</v>
      </c>
      <c r="B279" s="7">
        <v>1</v>
      </c>
      <c r="C279" s="7">
        <v>41</v>
      </c>
      <c r="D279" s="7">
        <v>4</v>
      </c>
      <c r="E279" s="7" t="s">
        <v>3572</v>
      </c>
    </row>
    <row r="280" spans="1:5" x14ac:dyDescent="0.2">
      <c r="A280" s="2">
        <v>4635</v>
      </c>
      <c r="B280" s="7">
        <v>1</v>
      </c>
      <c r="C280" s="7">
        <v>62.4</v>
      </c>
      <c r="D280" s="7">
        <v>3</v>
      </c>
      <c r="E280" s="7" t="s">
        <v>3572</v>
      </c>
    </row>
    <row r="281" spans="1:5" x14ac:dyDescent="0.2">
      <c r="A281" s="2">
        <v>4636</v>
      </c>
      <c r="B281" s="7">
        <v>1</v>
      </c>
      <c r="C281" s="7">
        <v>50</v>
      </c>
      <c r="D281" s="7">
        <v>4</v>
      </c>
      <c r="E281" s="7" t="s">
        <v>3572</v>
      </c>
    </row>
    <row r="282" spans="1:5" x14ac:dyDescent="0.2">
      <c r="A282" s="2">
        <v>4646</v>
      </c>
      <c r="B282" s="7">
        <v>1</v>
      </c>
      <c r="C282" s="7">
        <v>21.5</v>
      </c>
      <c r="D282" s="7">
        <v>34</v>
      </c>
      <c r="E282" s="7" t="s">
        <v>3572</v>
      </c>
    </row>
    <row r="283" spans="1:5" x14ac:dyDescent="0.2">
      <c r="A283" s="2">
        <v>4647</v>
      </c>
      <c r="B283" s="7">
        <v>1</v>
      </c>
      <c r="C283" s="7">
        <v>28.5</v>
      </c>
      <c r="D283" s="7">
        <v>48</v>
      </c>
      <c r="E283" s="7" t="s">
        <v>3572</v>
      </c>
    </row>
    <row r="284" spans="1:5" x14ac:dyDescent="0.2">
      <c r="A284" s="2">
        <v>4648</v>
      </c>
      <c r="B284" s="7">
        <v>1</v>
      </c>
      <c r="C284" s="7">
        <v>24.3</v>
      </c>
      <c r="D284" s="7">
        <v>9</v>
      </c>
      <c r="E284" s="7" t="s">
        <v>3572</v>
      </c>
    </row>
    <row r="285" spans="1:5" x14ac:dyDescent="0.2">
      <c r="A285" s="2">
        <v>4649</v>
      </c>
      <c r="B285" s="7">
        <v>1</v>
      </c>
      <c r="C285" s="7">
        <v>16.5</v>
      </c>
      <c r="D285" s="7">
        <v>5</v>
      </c>
      <c r="E285" s="7" t="s">
        <v>3572</v>
      </c>
    </row>
    <row r="286" spans="1:5" x14ac:dyDescent="0.2">
      <c r="A286" s="2">
        <v>4650</v>
      </c>
      <c r="B286" s="7">
        <v>1</v>
      </c>
      <c r="C286" s="7">
        <v>25.3</v>
      </c>
      <c r="D286" s="7">
        <v>14</v>
      </c>
      <c r="E286" s="7" t="s">
        <v>3572</v>
      </c>
    </row>
    <row r="287" spans="1:5" x14ac:dyDescent="0.2">
      <c r="A287" s="2">
        <v>4651</v>
      </c>
      <c r="B287" s="7">
        <v>1</v>
      </c>
      <c r="C287" s="7">
        <v>49</v>
      </c>
      <c r="D287" s="7">
        <v>21</v>
      </c>
      <c r="E287" s="7" t="s">
        <v>3572</v>
      </c>
    </row>
    <row r="288" spans="1:5" x14ac:dyDescent="0.2">
      <c r="A288" s="2">
        <v>4653</v>
      </c>
      <c r="B288" s="7">
        <v>1</v>
      </c>
      <c r="C288" s="7">
        <v>36.200000000000003</v>
      </c>
      <c r="D288" s="7">
        <v>18</v>
      </c>
      <c r="E288" s="7" t="s">
        <v>3572</v>
      </c>
    </row>
    <row r="289" spans="1:5" x14ac:dyDescent="0.2">
      <c r="A289" s="2">
        <v>4654</v>
      </c>
      <c r="B289" s="7">
        <v>1</v>
      </c>
      <c r="C289" s="7">
        <v>33.4</v>
      </c>
      <c r="D289" s="7">
        <v>0</v>
      </c>
      <c r="E289" s="7" t="s">
        <v>3571</v>
      </c>
    </row>
    <row r="290" spans="1:5" x14ac:dyDescent="0.2">
      <c r="A290" s="2">
        <v>4655</v>
      </c>
      <c r="B290" s="7">
        <v>1</v>
      </c>
      <c r="C290" s="7">
        <v>40.200000000000003</v>
      </c>
      <c r="D290" s="7">
        <v>23</v>
      </c>
      <c r="E290" s="7" t="s">
        <v>3572</v>
      </c>
    </row>
    <row r="291" spans="1:5" x14ac:dyDescent="0.2">
      <c r="A291" s="2">
        <v>4656</v>
      </c>
      <c r="B291" s="7">
        <v>1</v>
      </c>
      <c r="C291" s="7">
        <v>43</v>
      </c>
      <c r="D291" s="7">
        <v>3</v>
      </c>
      <c r="E291" s="7" t="s">
        <v>3572</v>
      </c>
    </row>
    <row r="292" spans="1:5" x14ac:dyDescent="0.2">
      <c r="A292" s="2">
        <v>4657</v>
      </c>
      <c r="B292" s="7">
        <v>1</v>
      </c>
      <c r="C292" s="7">
        <v>43</v>
      </c>
      <c r="D292" s="7">
        <v>11</v>
      </c>
      <c r="E292" s="7" t="s">
        <v>3572</v>
      </c>
    </row>
    <row r="293" spans="1:5" x14ac:dyDescent="0.2">
      <c r="A293" s="2">
        <v>4658</v>
      </c>
      <c r="B293" s="7">
        <v>1</v>
      </c>
      <c r="C293" s="7">
        <v>48.8</v>
      </c>
      <c r="D293" s="7">
        <v>12</v>
      </c>
      <c r="E293" s="7" t="s">
        <v>3572</v>
      </c>
    </row>
    <row r="294" spans="1:5" x14ac:dyDescent="0.2">
      <c r="A294" s="2">
        <v>4659</v>
      </c>
      <c r="B294" s="7">
        <v>0</v>
      </c>
      <c r="C294" s="7">
        <v>23.6</v>
      </c>
      <c r="D294" s="7">
        <v>0</v>
      </c>
      <c r="E294" s="7" t="s">
        <v>3571</v>
      </c>
    </row>
    <row r="295" spans="1:5" x14ac:dyDescent="0.2">
      <c r="A295" s="2">
        <v>4662</v>
      </c>
      <c r="B295" s="7">
        <v>1</v>
      </c>
      <c r="C295" s="7">
        <v>20.8</v>
      </c>
      <c r="D295" s="7">
        <v>24</v>
      </c>
      <c r="E295" s="7" t="s">
        <v>3572</v>
      </c>
    </row>
    <row r="296" spans="1:5" x14ac:dyDescent="0.2">
      <c r="A296" s="2">
        <v>4664</v>
      </c>
      <c r="B296" s="7">
        <v>1</v>
      </c>
      <c r="C296" s="7">
        <v>16.399999999999999</v>
      </c>
      <c r="D296" s="7">
        <v>15</v>
      </c>
      <c r="E296" s="7" t="s">
        <v>3572</v>
      </c>
    </row>
    <row r="297" spans="1:5" x14ac:dyDescent="0.2">
      <c r="A297" s="2">
        <v>4665</v>
      </c>
      <c r="B297" s="7">
        <v>1</v>
      </c>
      <c r="C297" s="7">
        <v>14.4</v>
      </c>
      <c r="D297" s="7">
        <v>6</v>
      </c>
      <c r="E297" s="7" t="s">
        <v>3572</v>
      </c>
    </row>
    <row r="298" spans="1:5" x14ac:dyDescent="0.2">
      <c r="A298" s="2">
        <v>4666</v>
      </c>
      <c r="B298" s="7">
        <v>1</v>
      </c>
      <c r="C298" s="7">
        <v>21</v>
      </c>
      <c r="D298" s="7">
        <v>32</v>
      </c>
      <c r="E298" s="7" t="s">
        <v>3572</v>
      </c>
    </row>
    <row r="299" spans="1:5" x14ac:dyDescent="0.2">
      <c r="A299" s="2">
        <v>4668</v>
      </c>
      <c r="B299" s="7">
        <v>1</v>
      </c>
      <c r="C299" s="7">
        <v>12.3</v>
      </c>
      <c r="D299" s="7">
        <v>23</v>
      </c>
      <c r="E299" s="7" t="s">
        <v>3572</v>
      </c>
    </row>
    <row r="300" spans="1:5" x14ac:dyDescent="0.2">
      <c r="A300" s="2">
        <v>4669</v>
      </c>
      <c r="B300" s="7">
        <v>1</v>
      </c>
      <c r="C300" s="7">
        <v>20.2</v>
      </c>
      <c r="D300" s="7">
        <v>37</v>
      </c>
      <c r="E300" s="7" t="s">
        <v>3572</v>
      </c>
    </row>
    <row r="301" spans="1:5" x14ac:dyDescent="0.2">
      <c r="A301" s="2">
        <v>4670</v>
      </c>
      <c r="B301" s="7">
        <v>1</v>
      </c>
      <c r="C301" s="7">
        <v>17</v>
      </c>
      <c r="D301" s="7">
        <v>93</v>
      </c>
      <c r="E301" s="7" t="s">
        <v>3572</v>
      </c>
    </row>
    <row r="302" spans="1:5" x14ac:dyDescent="0.2">
      <c r="A302" s="2">
        <v>4671</v>
      </c>
      <c r="B302" s="7">
        <v>1</v>
      </c>
      <c r="C302" s="7">
        <v>21.9</v>
      </c>
      <c r="D302" s="7">
        <v>24</v>
      </c>
      <c r="E302" s="7" t="s">
        <v>3572</v>
      </c>
    </row>
    <row r="303" spans="1:5" x14ac:dyDescent="0.2">
      <c r="A303" s="2">
        <v>4672</v>
      </c>
      <c r="B303" s="7">
        <v>1</v>
      </c>
      <c r="C303" s="7">
        <v>17.8</v>
      </c>
      <c r="D303" s="7">
        <v>5</v>
      </c>
      <c r="E303" s="7" t="s">
        <v>3572</v>
      </c>
    </row>
    <row r="304" spans="1:5" x14ac:dyDescent="0.2">
      <c r="A304" s="2">
        <v>4673</v>
      </c>
      <c r="B304" s="7">
        <v>1</v>
      </c>
      <c r="C304" s="7">
        <v>19.8</v>
      </c>
      <c r="D304" s="7">
        <v>35</v>
      </c>
      <c r="E304" s="7" t="s">
        <v>3572</v>
      </c>
    </row>
    <row r="305" spans="1:5" x14ac:dyDescent="0.2">
      <c r="A305" s="2">
        <v>4674</v>
      </c>
      <c r="B305" s="7">
        <v>1</v>
      </c>
      <c r="C305" s="7">
        <v>19</v>
      </c>
      <c r="D305" s="7">
        <v>41</v>
      </c>
      <c r="E305" s="7" t="s">
        <v>3572</v>
      </c>
    </row>
    <row r="306" spans="1:5" x14ac:dyDescent="0.2">
      <c r="A306" s="2">
        <v>4675</v>
      </c>
      <c r="B306" s="7">
        <v>1</v>
      </c>
      <c r="C306" s="7">
        <v>10.7</v>
      </c>
      <c r="D306" s="7">
        <v>35</v>
      </c>
      <c r="E306" s="7" t="s">
        <v>3572</v>
      </c>
    </row>
    <row r="307" spans="1:5" x14ac:dyDescent="0.2">
      <c r="A307" s="2">
        <v>4676</v>
      </c>
      <c r="B307" s="7">
        <v>1</v>
      </c>
      <c r="C307" s="7">
        <v>12.9</v>
      </c>
      <c r="D307" s="7">
        <v>73</v>
      </c>
      <c r="E307" s="7" t="s">
        <v>3572</v>
      </c>
    </row>
    <row r="308" spans="1:5" x14ac:dyDescent="0.2">
      <c r="A308" s="2">
        <v>4677</v>
      </c>
      <c r="B308" s="7">
        <v>1</v>
      </c>
      <c r="C308" s="7">
        <v>9.5</v>
      </c>
      <c r="D308" s="7">
        <v>161</v>
      </c>
      <c r="E308" s="7" t="s">
        <v>3572</v>
      </c>
    </row>
    <row r="309" spans="1:5" x14ac:dyDescent="0.2">
      <c r="A309" s="2">
        <v>4678</v>
      </c>
      <c r="B309" s="7">
        <v>1</v>
      </c>
      <c r="C309" s="7">
        <v>29.8</v>
      </c>
      <c r="D309" s="7">
        <v>30</v>
      </c>
      <c r="E309" s="7" t="s">
        <v>3572</v>
      </c>
    </row>
    <row r="310" spans="1:5" x14ac:dyDescent="0.2">
      <c r="A310" s="2">
        <v>4679</v>
      </c>
      <c r="B310" s="7">
        <v>1</v>
      </c>
      <c r="C310" s="7">
        <v>13.2</v>
      </c>
      <c r="D310" s="7">
        <v>37</v>
      </c>
      <c r="E310" s="7" t="s">
        <v>3572</v>
      </c>
    </row>
    <row r="311" spans="1:5" x14ac:dyDescent="0.2">
      <c r="A311" s="2">
        <v>4680</v>
      </c>
      <c r="B311" s="7">
        <v>1</v>
      </c>
      <c r="C311" s="7">
        <v>6.3</v>
      </c>
      <c r="D311" s="7">
        <v>34</v>
      </c>
      <c r="E311" s="7" t="s">
        <v>3572</v>
      </c>
    </row>
    <row r="312" spans="1:5" x14ac:dyDescent="0.2">
      <c r="A312" s="2">
        <v>4681</v>
      </c>
      <c r="B312" s="7">
        <v>1</v>
      </c>
      <c r="C312" s="7">
        <v>7.1</v>
      </c>
      <c r="D312" s="7">
        <v>178</v>
      </c>
      <c r="E312" s="7" t="s">
        <v>3572</v>
      </c>
    </row>
    <row r="313" spans="1:5" x14ac:dyDescent="0.2">
      <c r="A313" s="2">
        <v>4682</v>
      </c>
      <c r="B313" s="7">
        <v>1</v>
      </c>
      <c r="C313" s="7">
        <v>9.1</v>
      </c>
      <c r="D313" s="7">
        <v>26</v>
      </c>
      <c r="E313" s="7" t="s">
        <v>3572</v>
      </c>
    </row>
    <row r="314" spans="1:5" x14ac:dyDescent="0.2">
      <c r="A314" s="2">
        <v>4683</v>
      </c>
      <c r="B314" s="7">
        <v>1</v>
      </c>
      <c r="C314" s="7">
        <v>9.1</v>
      </c>
      <c r="D314" s="7">
        <v>42</v>
      </c>
      <c r="E314" s="7" t="s">
        <v>3572</v>
      </c>
    </row>
    <row r="315" spans="1:5" x14ac:dyDescent="0.2">
      <c r="A315" s="2">
        <v>4684</v>
      </c>
      <c r="B315" s="7">
        <v>1</v>
      </c>
      <c r="C315" s="7">
        <v>18.100000000000001</v>
      </c>
      <c r="D315" s="7">
        <v>25</v>
      </c>
      <c r="E315" s="7" t="s">
        <v>3572</v>
      </c>
    </row>
    <row r="316" spans="1:5" x14ac:dyDescent="0.2">
      <c r="A316" s="2">
        <v>4686</v>
      </c>
      <c r="B316" s="7">
        <v>1</v>
      </c>
      <c r="C316" s="7">
        <v>14</v>
      </c>
      <c r="D316" s="7">
        <v>6</v>
      </c>
      <c r="E316" s="7" t="s">
        <v>3572</v>
      </c>
    </row>
    <row r="317" spans="1:5" x14ac:dyDescent="0.2">
      <c r="A317" s="2">
        <v>4687</v>
      </c>
      <c r="B317" s="7">
        <v>1</v>
      </c>
      <c r="C317" s="7">
        <v>30.1</v>
      </c>
      <c r="D317" s="7">
        <v>36</v>
      </c>
      <c r="E317" s="7" t="s">
        <v>3572</v>
      </c>
    </row>
    <row r="318" spans="1:5" x14ac:dyDescent="0.2">
      <c r="A318" s="2">
        <v>4689</v>
      </c>
      <c r="B318" s="7">
        <v>1</v>
      </c>
      <c r="C318" s="7">
        <v>12.8</v>
      </c>
      <c r="D318" s="7">
        <v>6</v>
      </c>
      <c r="E318" s="7" t="s">
        <v>3572</v>
      </c>
    </row>
    <row r="319" spans="1:5" x14ac:dyDescent="0.2">
      <c r="A319" s="2">
        <v>4690</v>
      </c>
      <c r="B319" s="7">
        <v>1</v>
      </c>
      <c r="C319" s="7">
        <v>12.8</v>
      </c>
      <c r="D319" s="7">
        <v>15</v>
      </c>
      <c r="E319" s="7" t="s">
        <v>3572</v>
      </c>
    </row>
    <row r="320" spans="1:5" x14ac:dyDescent="0.2">
      <c r="A320" s="2">
        <v>4692</v>
      </c>
      <c r="B320" s="7">
        <v>0</v>
      </c>
      <c r="C320" s="7">
        <v>12</v>
      </c>
      <c r="D320" s="7">
        <v>48</v>
      </c>
      <c r="E320" s="7" t="s">
        <v>3572</v>
      </c>
    </row>
    <row r="321" spans="1:5" x14ac:dyDescent="0.2">
      <c r="A321" s="2">
        <v>4693</v>
      </c>
      <c r="B321" s="7">
        <v>0</v>
      </c>
      <c r="C321" s="7">
        <v>18.5</v>
      </c>
      <c r="D321" s="7">
        <v>0</v>
      </c>
      <c r="E321" s="7" t="s">
        <v>3571</v>
      </c>
    </row>
    <row r="322" spans="1:5" x14ac:dyDescent="0.2">
      <c r="A322" s="2">
        <v>4697</v>
      </c>
      <c r="B322" s="7">
        <v>0</v>
      </c>
      <c r="C322" s="7">
        <v>34.5</v>
      </c>
      <c r="D322" s="7">
        <v>1</v>
      </c>
      <c r="E322" s="7" t="s">
        <v>3572</v>
      </c>
    </row>
    <row r="323" spans="1:5" x14ac:dyDescent="0.2">
      <c r="A323" s="2">
        <v>4698</v>
      </c>
      <c r="B323" s="7">
        <v>0</v>
      </c>
      <c r="C323" s="7">
        <v>20.5</v>
      </c>
      <c r="D323" s="7">
        <v>0</v>
      </c>
      <c r="E323" s="7" t="s">
        <v>3571</v>
      </c>
    </row>
    <row r="324" spans="1:5" x14ac:dyDescent="0.2">
      <c r="A324" s="2">
        <v>4702</v>
      </c>
      <c r="B324" s="7">
        <v>0</v>
      </c>
      <c r="C324" s="7">
        <v>23.8</v>
      </c>
      <c r="D324" s="7">
        <v>0</v>
      </c>
      <c r="E324" s="7" t="s">
        <v>3571</v>
      </c>
    </row>
    <row r="325" spans="1:5" x14ac:dyDescent="0.2">
      <c r="A325" s="2">
        <v>4703</v>
      </c>
      <c r="B325" s="7">
        <v>1</v>
      </c>
      <c r="C325" s="7">
        <v>19.8</v>
      </c>
      <c r="D325" s="7">
        <v>2</v>
      </c>
      <c r="E325" s="7" t="s">
        <v>3572</v>
      </c>
    </row>
    <row r="326" spans="1:5" x14ac:dyDescent="0.2">
      <c r="A326" s="2">
        <v>4704</v>
      </c>
      <c r="B326" s="7">
        <v>1</v>
      </c>
      <c r="C326" s="7">
        <v>18.2</v>
      </c>
      <c r="D326" s="7">
        <v>0</v>
      </c>
      <c r="E326" s="7" t="s">
        <v>3571</v>
      </c>
    </row>
    <row r="327" spans="1:5" x14ac:dyDescent="0.2">
      <c r="A327" s="2">
        <v>4705</v>
      </c>
      <c r="B327" s="7">
        <v>1</v>
      </c>
      <c r="C327" s="7">
        <v>31.6</v>
      </c>
      <c r="D327" s="7">
        <v>12</v>
      </c>
      <c r="E327" s="7" t="s">
        <v>3572</v>
      </c>
    </row>
    <row r="328" spans="1:5" x14ac:dyDescent="0.2">
      <c r="A328" s="2">
        <v>4706</v>
      </c>
      <c r="B328" s="7">
        <v>1</v>
      </c>
      <c r="C328" s="7">
        <v>16.8</v>
      </c>
      <c r="D328" s="7">
        <v>23</v>
      </c>
      <c r="E328" s="7" t="s">
        <v>3572</v>
      </c>
    </row>
    <row r="329" spans="1:5" x14ac:dyDescent="0.2">
      <c r="A329" s="2">
        <v>4707</v>
      </c>
      <c r="B329" s="7">
        <v>1</v>
      </c>
      <c r="C329" s="7">
        <v>22.8</v>
      </c>
      <c r="D329" s="7">
        <v>13</v>
      </c>
      <c r="E329" s="7" t="s">
        <v>3572</v>
      </c>
    </row>
    <row r="330" spans="1:5" x14ac:dyDescent="0.2">
      <c r="A330" s="2">
        <v>4708</v>
      </c>
      <c r="B330" s="7">
        <v>1</v>
      </c>
      <c r="C330" s="7">
        <v>32.6</v>
      </c>
      <c r="D330" s="7">
        <v>15</v>
      </c>
      <c r="E330" s="7" t="s">
        <v>3572</v>
      </c>
    </row>
    <row r="331" spans="1:5" x14ac:dyDescent="0.2">
      <c r="A331" s="2">
        <v>4709</v>
      </c>
      <c r="B331" s="7">
        <v>1</v>
      </c>
      <c r="C331" s="7">
        <v>44</v>
      </c>
      <c r="D331" s="7">
        <v>0</v>
      </c>
      <c r="E331" s="7" t="s">
        <v>3571</v>
      </c>
    </row>
    <row r="332" spans="1:5" x14ac:dyDescent="0.2">
      <c r="A332" s="2">
        <v>4711</v>
      </c>
      <c r="B332" s="7">
        <v>1</v>
      </c>
      <c r="C332" s="7">
        <v>55.4</v>
      </c>
      <c r="D332" s="7">
        <v>9</v>
      </c>
      <c r="E332" s="7" t="s">
        <v>3572</v>
      </c>
    </row>
    <row r="333" spans="1:5" x14ac:dyDescent="0.2">
      <c r="A333" s="2">
        <v>4712</v>
      </c>
      <c r="B333" s="7">
        <v>1</v>
      </c>
      <c r="C333" s="7">
        <v>15.8</v>
      </c>
      <c r="D333" s="7">
        <v>0</v>
      </c>
      <c r="E333" s="7" t="s">
        <v>3571</v>
      </c>
    </row>
    <row r="334" spans="1:5" x14ac:dyDescent="0.2">
      <c r="A334" s="2">
        <v>4713</v>
      </c>
      <c r="B334" s="7">
        <v>1</v>
      </c>
      <c r="C334" s="7">
        <v>18.399999999999999</v>
      </c>
      <c r="D334" s="7">
        <v>6</v>
      </c>
      <c r="E334" s="7" t="s">
        <v>3572</v>
      </c>
    </row>
    <row r="335" spans="1:5" x14ac:dyDescent="0.2">
      <c r="A335" s="2">
        <v>4714</v>
      </c>
      <c r="B335" s="7">
        <v>1</v>
      </c>
      <c r="C335" s="7">
        <v>13.3</v>
      </c>
      <c r="D335" s="7">
        <v>25</v>
      </c>
      <c r="E335" s="7" t="s">
        <v>3572</v>
      </c>
    </row>
    <row r="336" spans="1:5" x14ac:dyDescent="0.2">
      <c r="A336" s="2">
        <v>4715</v>
      </c>
      <c r="B336" s="7">
        <v>1</v>
      </c>
      <c r="C336" s="7">
        <v>11.1</v>
      </c>
      <c r="D336" s="7">
        <v>30</v>
      </c>
      <c r="E336" s="7" t="s">
        <v>3572</v>
      </c>
    </row>
    <row r="337" spans="1:5" x14ac:dyDescent="0.2">
      <c r="A337" s="2">
        <v>4716</v>
      </c>
      <c r="B337" s="7">
        <v>1</v>
      </c>
      <c r="C337" s="7">
        <v>18.600000000000001</v>
      </c>
      <c r="D337" s="7">
        <v>7</v>
      </c>
      <c r="E337" s="7" t="s">
        <v>3572</v>
      </c>
    </row>
    <row r="338" spans="1:5" x14ac:dyDescent="0.2">
      <c r="A338" s="2">
        <v>4717</v>
      </c>
      <c r="B338" s="7">
        <v>1</v>
      </c>
      <c r="C338" s="7">
        <v>23.4</v>
      </c>
      <c r="D338" s="7">
        <v>0</v>
      </c>
      <c r="E338" s="7" t="s">
        <v>3571</v>
      </c>
    </row>
    <row r="339" spans="1:5" x14ac:dyDescent="0.2">
      <c r="A339" s="2">
        <v>4718</v>
      </c>
      <c r="B339" s="7">
        <v>1</v>
      </c>
      <c r="C339" s="7">
        <v>18.2</v>
      </c>
      <c r="D339" s="7">
        <v>19</v>
      </c>
      <c r="E339" s="7" t="s">
        <v>3572</v>
      </c>
    </row>
    <row r="340" spans="1:5" x14ac:dyDescent="0.2">
      <c r="A340" s="2">
        <v>4719</v>
      </c>
      <c r="B340" s="7">
        <v>1</v>
      </c>
      <c r="C340" s="7">
        <v>12.5</v>
      </c>
      <c r="D340" s="7">
        <v>29</v>
      </c>
      <c r="E340" s="7" t="s">
        <v>3572</v>
      </c>
    </row>
    <row r="341" spans="1:5" x14ac:dyDescent="0.2">
      <c r="A341" s="2">
        <v>4720</v>
      </c>
      <c r="B341" s="7">
        <v>1</v>
      </c>
      <c r="C341" s="7">
        <v>15.9</v>
      </c>
      <c r="D341" s="7">
        <v>10</v>
      </c>
      <c r="E341" s="7" t="s">
        <v>3572</v>
      </c>
    </row>
    <row r="342" spans="1:5" x14ac:dyDescent="0.2">
      <c r="A342" s="2">
        <v>4721</v>
      </c>
      <c r="B342" s="7">
        <v>0</v>
      </c>
      <c r="C342" s="7">
        <v>20.2</v>
      </c>
      <c r="D342" s="7">
        <v>0</v>
      </c>
      <c r="E342" s="7" t="s">
        <v>3571</v>
      </c>
    </row>
    <row r="343" spans="1:5" x14ac:dyDescent="0.2">
      <c r="A343" s="2">
        <v>4722</v>
      </c>
      <c r="B343" s="7">
        <v>1</v>
      </c>
      <c r="C343" s="7">
        <v>13.7</v>
      </c>
      <c r="D343" s="7">
        <v>0</v>
      </c>
      <c r="E343" s="7" t="s">
        <v>3571</v>
      </c>
    </row>
    <row r="344" spans="1:5" x14ac:dyDescent="0.2">
      <c r="A344" s="2">
        <v>4723</v>
      </c>
      <c r="B344" s="7">
        <v>1</v>
      </c>
      <c r="C344" s="7">
        <v>29</v>
      </c>
      <c r="D344" s="7">
        <v>5</v>
      </c>
      <c r="E344" s="7" t="s">
        <v>3572</v>
      </c>
    </row>
    <row r="345" spans="1:5" x14ac:dyDescent="0.2">
      <c r="A345" s="2">
        <v>4725</v>
      </c>
      <c r="B345" s="7">
        <v>1</v>
      </c>
      <c r="C345" s="7">
        <v>23.4</v>
      </c>
      <c r="D345" s="7">
        <v>1</v>
      </c>
      <c r="E345" s="7" t="s">
        <v>3572</v>
      </c>
    </row>
    <row r="346" spans="1:5" x14ac:dyDescent="0.2">
      <c r="A346" s="2">
        <v>4726</v>
      </c>
      <c r="B346" s="7">
        <v>1</v>
      </c>
      <c r="C346" s="7">
        <v>12.7</v>
      </c>
      <c r="D346" s="7">
        <v>0</v>
      </c>
      <c r="E346" s="7" t="s">
        <v>3571</v>
      </c>
    </row>
    <row r="347" spans="1:5" x14ac:dyDescent="0.2">
      <c r="A347" s="2">
        <v>4727</v>
      </c>
      <c r="B347" s="7">
        <v>1</v>
      </c>
      <c r="C347" s="7">
        <v>26</v>
      </c>
      <c r="D347" s="7">
        <v>33</v>
      </c>
      <c r="E347" s="7" t="s">
        <v>3572</v>
      </c>
    </row>
    <row r="348" spans="1:5" x14ac:dyDescent="0.2">
      <c r="A348" s="2">
        <v>4728</v>
      </c>
      <c r="B348" s="7">
        <v>1</v>
      </c>
      <c r="C348" s="7">
        <v>29.5</v>
      </c>
      <c r="D348" s="7">
        <v>20</v>
      </c>
      <c r="E348" s="7" t="s">
        <v>3572</v>
      </c>
    </row>
    <row r="349" spans="1:5" x14ac:dyDescent="0.2">
      <c r="A349" s="2">
        <v>4729</v>
      </c>
      <c r="B349" s="7">
        <v>1</v>
      </c>
      <c r="C349" s="7">
        <v>8.6</v>
      </c>
      <c r="D349" s="7">
        <v>151</v>
      </c>
      <c r="E349" s="7" t="s">
        <v>3572</v>
      </c>
    </row>
    <row r="350" spans="1:5" x14ac:dyDescent="0.2">
      <c r="A350" s="2">
        <v>4730</v>
      </c>
      <c r="B350" s="7">
        <v>1</v>
      </c>
      <c r="C350" s="7">
        <v>14.3</v>
      </c>
      <c r="D350" s="7">
        <v>6</v>
      </c>
      <c r="E350" s="7" t="s">
        <v>3572</v>
      </c>
    </row>
    <row r="351" spans="1:5" x14ac:dyDescent="0.2">
      <c r="A351" s="2">
        <v>4731</v>
      </c>
      <c r="B351" s="7">
        <v>1</v>
      </c>
      <c r="C351" s="7">
        <v>22</v>
      </c>
      <c r="D351" s="7">
        <v>7</v>
      </c>
      <c r="E351" s="7" t="s">
        <v>3572</v>
      </c>
    </row>
    <row r="352" spans="1:5" x14ac:dyDescent="0.2">
      <c r="A352" s="2">
        <v>4733</v>
      </c>
      <c r="B352" s="7">
        <v>1</v>
      </c>
      <c r="C352" s="7">
        <v>16.8</v>
      </c>
      <c r="D352" s="7">
        <v>13</v>
      </c>
      <c r="E352" s="7" t="s">
        <v>3572</v>
      </c>
    </row>
    <row r="353" spans="1:5" x14ac:dyDescent="0.2">
      <c r="A353" s="2">
        <v>4734</v>
      </c>
      <c r="B353" s="7">
        <v>1</v>
      </c>
      <c r="C353" s="7">
        <v>15.3</v>
      </c>
      <c r="D353" s="7">
        <v>36</v>
      </c>
      <c r="E353" s="7" t="s">
        <v>3572</v>
      </c>
    </row>
    <row r="354" spans="1:5" x14ac:dyDescent="0.2">
      <c r="A354" s="2">
        <v>4738</v>
      </c>
      <c r="B354" s="7">
        <v>0</v>
      </c>
      <c r="C354" s="7">
        <v>13.5</v>
      </c>
      <c r="D354" s="7">
        <v>3</v>
      </c>
      <c r="E354" s="7" t="s">
        <v>3572</v>
      </c>
    </row>
    <row r="355" spans="1:5" x14ac:dyDescent="0.2">
      <c r="A355" s="2">
        <v>4739</v>
      </c>
      <c r="B355" s="7">
        <v>1</v>
      </c>
      <c r="C355" s="7">
        <v>7.4</v>
      </c>
      <c r="D355" s="7">
        <v>50</v>
      </c>
      <c r="E355" s="7" t="s">
        <v>3572</v>
      </c>
    </row>
    <row r="356" spans="1:5" x14ac:dyDescent="0.2">
      <c r="A356" s="2">
        <v>4740</v>
      </c>
      <c r="B356" s="7">
        <v>1</v>
      </c>
      <c r="C356" s="7">
        <v>9.6999999999999993</v>
      </c>
      <c r="D356" s="7">
        <v>8</v>
      </c>
      <c r="E356" s="7" t="s">
        <v>3572</v>
      </c>
    </row>
    <row r="357" spans="1:5" x14ac:dyDescent="0.2">
      <c r="A357" s="2">
        <v>4741</v>
      </c>
      <c r="B357" s="7">
        <v>0</v>
      </c>
      <c r="C357" s="7">
        <v>12.4</v>
      </c>
      <c r="D357" s="7">
        <v>0</v>
      </c>
      <c r="E357" s="7" t="s">
        <v>3571</v>
      </c>
    </row>
    <row r="358" spans="1:5" x14ac:dyDescent="0.2">
      <c r="A358" s="2">
        <v>4744</v>
      </c>
      <c r="B358" s="7">
        <v>0</v>
      </c>
      <c r="C358" s="7">
        <v>13.8</v>
      </c>
      <c r="D358" s="7">
        <v>5</v>
      </c>
      <c r="E358" s="7" t="s">
        <v>3572</v>
      </c>
    </row>
    <row r="359" spans="1:5" x14ac:dyDescent="0.2">
      <c r="A359" s="2">
        <v>4748</v>
      </c>
      <c r="B359" s="7">
        <v>1</v>
      </c>
      <c r="C359" s="7">
        <v>14.5</v>
      </c>
      <c r="D359" s="7">
        <v>14</v>
      </c>
      <c r="E359" s="7" t="s">
        <v>3572</v>
      </c>
    </row>
    <row r="360" spans="1:5" x14ac:dyDescent="0.2">
      <c r="A360" s="2">
        <v>4749</v>
      </c>
      <c r="B360" s="7">
        <v>1</v>
      </c>
      <c r="C360" s="7">
        <v>11.9</v>
      </c>
      <c r="D360" s="7">
        <v>140</v>
      </c>
      <c r="E360" s="7" t="s">
        <v>3572</v>
      </c>
    </row>
    <row r="361" spans="1:5" x14ac:dyDescent="0.2">
      <c r="A361" s="2">
        <v>4750</v>
      </c>
      <c r="B361" s="7">
        <v>1</v>
      </c>
      <c r="C361" s="7">
        <v>16.399999999999999</v>
      </c>
      <c r="D361" s="7">
        <v>45</v>
      </c>
      <c r="E361" s="7" t="s">
        <v>3572</v>
      </c>
    </row>
    <row r="362" spans="1:5" x14ac:dyDescent="0.2">
      <c r="A362" s="2">
        <v>4752</v>
      </c>
      <c r="B362" s="7">
        <v>1</v>
      </c>
      <c r="C362" s="7">
        <v>27.9</v>
      </c>
      <c r="D362" s="7">
        <v>42</v>
      </c>
      <c r="E362" s="7" t="s">
        <v>3572</v>
      </c>
    </row>
    <row r="363" spans="1:5" x14ac:dyDescent="0.2">
      <c r="A363" s="2">
        <v>4753</v>
      </c>
      <c r="B363" s="7">
        <v>1</v>
      </c>
      <c r="C363" s="7">
        <v>12</v>
      </c>
      <c r="D363" s="7">
        <v>76</v>
      </c>
      <c r="E363" s="7" t="s">
        <v>3572</v>
      </c>
    </row>
    <row r="364" spans="1:5" x14ac:dyDescent="0.2">
      <c r="A364" s="2">
        <v>4755</v>
      </c>
      <c r="B364" s="7">
        <v>1</v>
      </c>
      <c r="C364" s="7">
        <v>7.4</v>
      </c>
      <c r="D364" s="7">
        <v>97</v>
      </c>
      <c r="E364" s="7" t="s">
        <v>3572</v>
      </c>
    </row>
    <row r="365" spans="1:5" x14ac:dyDescent="0.2">
      <c r="A365" s="2">
        <v>4757</v>
      </c>
      <c r="B365" s="7">
        <v>1</v>
      </c>
      <c r="C365" s="7">
        <v>26.5</v>
      </c>
      <c r="D365" s="7">
        <v>1</v>
      </c>
      <c r="E365" s="7" t="s">
        <v>3572</v>
      </c>
    </row>
    <row r="366" spans="1:5" x14ac:dyDescent="0.2">
      <c r="A366" s="2">
        <v>4758</v>
      </c>
      <c r="B366" s="7">
        <v>1</v>
      </c>
      <c r="C366" s="7">
        <v>24.3</v>
      </c>
      <c r="D366" s="7">
        <v>22</v>
      </c>
      <c r="E366" s="7" t="s">
        <v>3572</v>
      </c>
    </row>
    <row r="367" spans="1:5" x14ac:dyDescent="0.2">
      <c r="A367" s="2">
        <v>4759</v>
      </c>
      <c r="B367" s="7">
        <v>1</v>
      </c>
      <c r="C367" s="7">
        <v>16.899999999999999</v>
      </c>
      <c r="D367" s="7">
        <v>49</v>
      </c>
      <c r="E367" s="7" t="s">
        <v>3572</v>
      </c>
    </row>
    <row r="368" spans="1:5" x14ac:dyDescent="0.2">
      <c r="A368" s="2">
        <v>4776</v>
      </c>
      <c r="B368" s="7">
        <v>1</v>
      </c>
      <c r="C368" s="7">
        <v>6.8</v>
      </c>
      <c r="D368" s="7">
        <v>11</v>
      </c>
      <c r="E368" s="7" t="s">
        <v>3572</v>
      </c>
    </row>
    <row r="369" spans="1:5" x14ac:dyDescent="0.2">
      <c r="A369" s="2">
        <v>4778</v>
      </c>
      <c r="B369" s="7">
        <v>1</v>
      </c>
      <c r="C369" s="7">
        <v>13.9</v>
      </c>
      <c r="D369" s="7">
        <v>0</v>
      </c>
      <c r="E369" s="7" t="s">
        <v>3571</v>
      </c>
    </row>
    <row r="370" spans="1:5" x14ac:dyDescent="0.2">
      <c r="A370" s="2">
        <v>4779</v>
      </c>
      <c r="B370" s="7">
        <v>1</v>
      </c>
      <c r="C370" s="7">
        <v>7.8</v>
      </c>
      <c r="D370" s="7">
        <v>163</v>
      </c>
      <c r="E370" s="7" t="s">
        <v>3572</v>
      </c>
    </row>
    <row r="371" spans="1:5" x14ac:dyDescent="0.2">
      <c r="A371" s="2">
        <v>4780</v>
      </c>
      <c r="B371" s="7">
        <v>1</v>
      </c>
      <c r="C371" s="7">
        <v>13.7</v>
      </c>
      <c r="D371" s="7">
        <v>12</v>
      </c>
      <c r="E371" s="7" t="s">
        <v>3572</v>
      </c>
    </row>
    <row r="372" spans="1:5" x14ac:dyDescent="0.2">
      <c r="A372" s="2">
        <v>4782</v>
      </c>
      <c r="B372" s="7">
        <v>1</v>
      </c>
      <c r="C372" s="7">
        <v>9.8000000000000007</v>
      </c>
      <c r="D372" s="7">
        <v>22</v>
      </c>
      <c r="E372" s="7" t="s">
        <v>3572</v>
      </c>
    </row>
    <row r="373" spans="1:5" x14ac:dyDescent="0.2">
      <c r="A373" s="2">
        <v>4783</v>
      </c>
      <c r="B373" s="7">
        <v>1</v>
      </c>
      <c r="C373" s="7">
        <v>29.5</v>
      </c>
      <c r="D373" s="7">
        <v>5</v>
      </c>
      <c r="E373" s="7" t="s">
        <v>3572</v>
      </c>
    </row>
    <row r="374" spans="1:5" x14ac:dyDescent="0.2">
      <c r="A374" s="2">
        <v>4784</v>
      </c>
      <c r="B374" s="7">
        <v>1</v>
      </c>
      <c r="C374" s="7">
        <v>28.5</v>
      </c>
      <c r="D374" s="7">
        <v>10</v>
      </c>
      <c r="E374" s="7" t="s">
        <v>3572</v>
      </c>
    </row>
    <row r="375" spans="1:5" x14ac:dyDescent="0.2">
      <c r="A375" s="2">
        <v>4785</v>
      </c>
      <c r="B375" s="7">
        <v>1</v>
      </c>
      <c r="C375" s="7">
        <v>10.1</v>
      </c>
      <c r="D375" s="7">
        <v>18</v>
      </c>
      <c r="E375" s="7" t="s">
        <v>3572</v>
      </c>
    </row>
    <row r="376" spans="1:5" x14ac:dyDescent="0.2">
      <c r="A376" s="2">
        <v>4786</v>
      </c>
      <c r="B376" s="7">
        <v>1</v>
      </c>
      <c r="C376" s="7">
        <v>12.1</v>
      </c>
      <c r="D376" s="7">
        <v>37</v>
      </c>
      <c r="E376" s="7" t="s">
        <v>3572</v>
      </c>
    </row>
    <row r="377" spans="1:5" x14ac:dyDescent="0.2">
      <c r="A377" s="2">
        <v>4788</v>
      </c>
      <c r="B377" s="7">
        <v>1</v>
      </c>
      <c r="C377" s="7">
        <v>12.3</v>
      </c>
      <c r="D377" s="7">
        <v>21</v>
      </c>
      <c r="E377" s="7" t="s">
        <v>3572</v>
      </c>
    </row>
    <row r="378" spans="1:5" x14ac:dyDescent="0.2">
      <c r="A378" s="2">
        <v>4789</v>
      </c>
      <c r="B378" s="7">
        <v>1</v>
      </c>
      <c r="C378" s="7">
        <v>11.1</v>
      </c>
      <c r="D378" s="7">
        <v>62</v>
      </c>
      <c r="E378" s="7" t="s">
        <v>3572</v>
      </c>
    </row>
    <row r="379" spans="1:5" x14ac:dyDescent="0.2">
      <c r="A379" s="2">
        <v>4790</v>
      </c>
      <c r="B379" s="7">
        <v>1</v>
      </c>
      <c r="C379" s="7">
        <v>11.1</v>
      </c>
      <c r="D379" s="7">
        <v>43</v>
      </c>
      <c r="E379" s="7" t="s">
        <v>3572</v>
      </c>
    </row>
    <row r="380" spans="1:5" x14ac:dyDescent="0.2">
      <c r="A380" s="2">
        <v>4791</v>
      </c>
      <c r="B380" s="7">
        <v>1</v>
      </c>
      <c r="C380" s="7">
        <v>13.6</v>
      </c>
      <c r="D380" s="7">
        <v>24</v>
      </c>
      <c r="E380" s="7" t="s">
        <v>3572</v>
      </c>
    </row>
    <row r="381" spans="1:5" x14ac:dyDescent="0.2">
      <c r="A381" s="2">
        <v>4792</v>
      </c>
      <c r="B381" s="7">
        <v>1</v>
      </c>
      <c r="C381" s="7">
        <v>21</v>
      </c>
      <c r="D381" s="7">
        <v>13</v>
      </c>
      <c r="E381" s="7" t="s">
        <v>3572</v>
      </c>
    </row>
    <row r="382" spans="1:5" x14ac:dyDescent="0.2">
      <c r="A382" s="2">
        <v>4793</v>
      </c>
      <c r="B382" s="7">
        <v>1</v>
      </c>
      <c r="C382" s="7">
        <v>18.7</v>
      </c>
      <c r="D382" s="7">
        <v>17</v>
      </c>
      <c r="E382" s="7" t="s">
        <v>3572</v>
      </c>
    </row>
    <row r="383" spans="1:5" x14ac:dyDescent="0.2">
      <c r="A383" s="2">
        <v>4794</v>
      </c>
      <c r="B383" s="7">
        <v>1</v>
      </c>
      <c r="C383" s="7">
        <v>41.6</v>
      </c>
      <c r="D383" s="7">
        <v>0</v>
      </c>
      <c r="E383" s="7" t="s">
        <v>3571</v>
      </c>
    </row>
    <row r="384" spans="1:5" x14ac:dyDescent="0.2">
      <c r="A384" s="2">
        <v>4795</v>
      </c>
      <c r="B384" s="7">
        <v>1</v>
      </c>
      <c r="C384" s="7">
        <v>12</v>
      </c>
      <c r="D384" s="7">
        <v>34</v>
      </c>
      <c r="E384" s="7" t="s">
        <v>3572</v>
      </c>
    </row>
    <row r="385" spans="1:5" x14ac:dyDescent="0.2">
      <c r="A385" s="2">
        <v>4797</v>
      </c>
      <c r="B385" s="7">
        <v>1</v>
      </c>
      <c r="C385" s="7">
        <v>78</v>
      </c>
      <c r="D385" s="7">
        <v>0</v>
      </c>
      <c r="E385" s="7" t="s">
        <v>3571</v>
      </c>
    </row>
    <row r="386" spans="1:5" x14ac:dyDescent="0.2">
      <c r="A386" s="2">
        <v>4798</v>
      </c>
      <c r="B386" s="7">
        <v>0</v>
      </c>
      <c r="C386" s="7">
        <v>12.7</v>
      </c>
      <c r="D386" s="7">
        <v>0</v>
      </c>
      <c r="E386" s="7" t="s">
        <v>3571</v>
      </c>
    </row>
    <row r="387" spans="1:5" x14ac:dyDescent="0.2">
      <c r="A387" s="2">
        <v>4799</v>
      </c>
      <c r="B387" s="7">
        <v>1</v>
      </c>
      <c r="C387" s="7">
        <v>14.9</v>
      </c>
      <c r="D387" s="7">
        <v>56</v>
      </c>
      <c r="E387" s="7" t="s">
        <v>3572</v>
      </c>
    </row>
    <row r="388" spans="1:5" x14ac:dyDescent="0.2">
      <c r="A388" s="2">
        <v>4858</v>
      </c>
      <c r="B388" s="7">
        <v>1</v>
      </c>
      <c r="C388" s="7">
        <v>6.5</v>
      </c>
      <c r="D388" s="7">
        <v>257</v>
      </c>
      <c r="E388" s="7" t="s">
        <v>3572</v>
      </c>
    </row>
    <row r="389" spans="1:5" x14ac:dyDescent="0.2">
      <c r="A389" s="2">
        <v>4860</v>
      </c>
      <c r="B389" s="7">
        <v>1</v>
      </c>
      <c r="C389" s="7">
        <v>8.6999999999999993</v>
      </c>
      <c r="D389" s="7">
        <v>85</v>
      </c>
      <c r="E389" s="7" t="s">
        <v>3572</v>
      </c>
    </row>
    <row r="390" spans="1:5" x14ac:dyDescent="0.2">
      <c r="A390" s="2">
        <v>4861</v>
      </c>
      <c r="B390" s="7">
        <v>1</v>
      </c>
      <c r="C390" s="7">
        <v>8.5</v>
      </c>
      <c r="D390" s="7">
        <v>284</v>
      </c>
      <c r="E390" s="7" t="s">
        <v>3572</v>
      </c>
    </row>
    <row r="391" spans="1:5" x14ac:dyDescent="0.2">
      <c r="A391" s="2">
        <v>4862</v>
      </c>
      <c r="B391" s="7">
        <v>1</v>
      </c>
      <c r="C391" s="7">
        <v>9.9</v>
      </c>
      <c r="D391" s="7">
        <v>168</v>
      </c>
      <c r="E391" s="7" t="s">
        <v>3572</v>
      </c>
    </row>
    <row r="392" spans="1:5" x14ac:dyDescent="0.2">
      <c r="A392" s="2">
        <v>4863</v>
      </c>
      <c r="B392" s="7">
        <v>1</v>
      </c>
      <c r="C392" s="7">
        <v>8.1999999999999993</v>
      </c>
      <c r="D392" s="7">
        <v>0</v>
      </c>
      <c r="E392" s="7" t="s">
        <v>3571</v>
      </c>
    </row>
    <row r="393" spans="1:5" x14ac:dyDescent="0.2">
      <c r="A393" s="2">
        <v>4864</v>
      </c>
      <c r="B393" s="7">
        <v>0</v>
      </c>
      <c r="C393" s="7">
        <v>8.3000000000000007</v>
      </c>
      <c r="D393" s="7">
        <v>0</v>
      </c>
      <c r="E393" s="7" t="s">
        <v>3571</v>
      </c>
    </row>
    <row r="394" spans="1:5" x14ac:dyDescent="0.2">
      <c r="A394" s="2">
        <v>4865</v>
      </c>
      <c r="B394" s="7">
        <v>1</v>
      </c>
      <c r="C394" s="7">
        <v>9.8000000000000007</v>
      </c>
      <c r="D394" s="7">
        <v>1</v>
      </c>
      <c r="E394" s="7" t="s">
        <v>3572</v>
      </c>
    </row>
    <row r="395" spans="1:5" x14ac:dyDescent="0.2">
      <c r="A395" s="2">
        <v>4867</v>
      </c>
      <c r="B395" s="7">
        <v>1</v>
      </c>
      <c r="C395" s="7">
        <v>9.9</v>
      </c>
      <c r="D395" s="7">
        <v>0</v>
      </c>
      <c r="E395" s="7" t="s">
        <v>3571</v>
      </c>
    </row>
    <row r="396" spans="1:5" x14ac:dyDescent="0.2">
      <c r="A396" s="2">
        <v>4869</v>
      </c>
      <c r="B396" s="7">
        <v>0</v>
      </c>
      <c r="C396" s="7">
        <v>17.2</v>
      </c>
      <c r="D396" s="7">
        <v>0</v>
      </c>
      <c r="E396" s="7" t="s">
        <v>3571</v>
      </c>
    </row>
    <row r="397" spans="1:5" x14ac:dyDescent="0.2">
      <c r="A397" s="2">
        <v>4870</v>
      </c>
      <c r="B397" s="7">
        <v>1</v>
      </c>
      <c r="C397" s="7">
        <v>9.3000000000000007</v>
      </c>
      <c r="D397" s="7">
        <v>0</v>
      </c>
      <c r="E397" s="7" t="s">
        <v>3571</v>
      </c>
    </row>
    <row r="398" spans="1:5" x14ac:dyDescent="0.2">
      <c r="A398" s="2">
        <v>4874</v>
      </c>
      <c r="B398" s="7">
        <v>0</v>
      </c>
      <c r="C398" s="7">
        <v>14.6</v>
      </c>
      <c r="D398" s="7">
        <v>0</v>
      </c>
      <c r="E398" s="7" t="s">
        <v>3571</v>
      </c>
    </row>
    <row r="399" spans="1:5" x14ac:dyDescent="0.2">
      <c r="A399" s="2">
        <v>4876</v>
      </c>
      <c r="B399" s="7">
        <v>1</v>
      </c>
      <c r="C399" s="7">
        <v>22.8</v>
      </c>
      <c r="D399" s="7">
        <v>4</v>
      </c>
      <c r="E399" s="7" t="s">
        <v>3572</v>
      </c>
    </row>
    <row r="400" spans="1:5" x14ac:dyDescent="0.2">
      <c r="A400" s="2">
        <v>4885</v>
      </c>
      <c r="B400" s="7">
        <v>1</v>
      </c>
      <c r="C400" s="7">
        <v>18.7</v>
      </c>
      <c r="D400" s="7">
        <v>6</v>
      </c>
      <c r="E400" s="7" t="s">
        <v>3572</v>
      </c>
    </row>
    <row r="401" spans="1:5" x14ac:dyDescent="0.2">
      <c r="A401" s="2">
        <v>4886</v>
      </c>
      <c r="B401" s="7">
        <v>1</v>
      </c>
      <c r="C401" s="7">
        <v>28.4</v>
      </c>
      <c r="D401" s="7">
        <v>48</v>
      </c>
      <c r="E401" s="7" t="s">
        <v>3572</v>
      </c>
    </row>
    <row r="402" spans="1:5" x14ac:dyDescent="0.2">
      <c r="A402" s="2">
        <v>4888</v>
      </c>
      <c r="B402" s="7">
        <v>1</v>
      </c>
      <c r="C402" s="7">
        <v>27.9</v>
      </c>
      <c r="D402" s="7">
        <v>53</v>
      </c>
      <c r="E402" s="7" t="s">
        <v>3572</v>
      </c>
    </row>
    <row r="403" spans="1:5" x14ac:dyDescent="0.2">
      <c r="A403" s="2">
        <v>4889</v>
      </c>
      <c r="B403" s="7">
        <v>1</v>
      </c>
      <c r="C403" s="7">
        <v>25.3</v>
      </c>
      <c r="D403" s="7">
        <v>0</v>
      </c>
      <c r="E403" s="7" t="s">
        <v>3571</v>
      </c>
    </row>
    <row r="404" spans="1:5" x14ac:dyDescent="0.2">
      <c r="A404" s="2">
        <v>4890</v>
      </c>
      <c r="B404" s="7">
        <v>1</v>
      </c>
      <c r="C404" s="7">
        <v>17</v>
      </c>
      <c r="D404" s="7">
        <v>29</v>
      </c>
      <c r="E404" s="7" t="s">
        <v>3572</v>
      </c>
    </row>
    <row r="405" spans="1:5" x14ac:dyDescent="0.2">
      <c r="A405" s="2">
        <v>4891</v>
      </c>
      <c r="B405" s="7">
        <v>1</v>
      </c>
      <c r="C405" s="7">
        <v>27.9</v>
      </c>
      <c r="D405" s="7">
        <v>0</v>
      </c>
      <c r="E405" s="7" t="s">
        <v>3571</v>
      </c>
    </row>
    <row r="406" spans="1:5" x14ac:dyDescent="0.2">
      <c r="A406" s="2">
        <v>4892</v>
      </c>
      <c r="B406" s="7">
        <v>1</v>
      </c>
      <c r="C406" s="7">
        <v>20.100000000000001</v>
      </c>
      <c r="D406" s="7">
        <v>34</v>
      </c>
      <c r="E406" s="7" t="s">
        <v>3572</v>
      </c>
    </row>
    <row r="407" spans="1:5" x14ac:dyDescent="0.2">
      <c r="A407" s="2">
        <v>4893</v>
      </c>
      <c r="B407" s="7">
        <v>1</v>
      </c>
      <c r="C407" s="7">
        <v>27.9</v>
      </c>
      <c r="D407" s="7">
        <v>0</v>
      </c>
      <c r="E407" s="7" t="s">
        <v>3571</v>
      </c>
    </row>
    <row r="408" spans="1:5" x14ac:dyDescent="0.2">
      <c r="A408" s="2">
        <v>4899</v>
      </c>
      <c r="B408" s="7">
        <v>1</v>
      </c>
      <c r="C408" s="7">
        <v>21.2</v>
      </c>
      <c r="D408" s="7">
        <v>35</v>
      </c>
      <c r="E408" s="7" t="s">
        <v>3572</v>
      </c>
    </row>
    <row r="409" spans="1:5" x14ac:dyDescent="0.2">
      <c r="A409" s="2">
        <v>4900</v>
      </c>
      <c r="B409" s="7">
        <v>1</v>
      </c>
      <c r="C409" s="7">
        <v>20.8</v>
      </c>
      <c r="D409" s="7">
        <v>42</v>
      </c>
      <c r="E409" s="7" t="s">
        <v>3572</v>
      </c>
    </row>
    <row r="410" spans="1:5" x14ac:dyDescent="0.2">
      <c r="A410" s="2">
        <v>4901</v>
      </c>
      <c r="B410" s="7">
        <v>1</v>
      </c>
      <c r="C410" s="7">
        <v>41</v>
      </c>
      <c r="D410" s="7">
        <v>36</v>
      </c>
      <c r="E410" s="7" t="s">
        <v>3572</v>
      </c>
    </row>
    <row r="411" spans="1:5" x14ac:dyDescent="0.2">
      <c r="A411" s="2">
        <v>4902</v>
      </c>
      <c r="B411" s="7">
        <v>1</v>
      </c>
      <c r="C411" s="7">
        <v>46</v>
      </c>
      <c r="D411" s="7">
        <v>11</v>
      </c>
      <c r="E411" s="7" t="s">
        <v>3572</v>
      </c>
    </row>
    <row r="412" spans="1:5" x14ac:dyDescent="0.2">
      <c r="A412" s="2">
        <v>4903</v>
      </c>
      <c r="B412" s="7">
        <v>1</v>
      </c>
      <c r="C412" s="7">
        <v>102.3</v>
      </c>
      <c r="D412" s="7">
        <v>20</v>
      </c>
      <c r="E412" s="7" t="s">
        <v>3572</v>
      </c>
    </row>
    <row r="413" spans="1:5" x14ac:dyDescent="0.2">
      <c r="A413" s="2">
        <v>4904</v>
      </c>
      <c r="B413" s="7">
        <v>1</v>
      </c>
      <c r="C413" s="7">
        <v>137</v>
      </c>
      <c r="D413" s="7">
        <v>13</v>
      </c>
      <c r="E413" s="7" t="s">
        <v>3572</v>
      </c>
    </row>
    <row r="414" spans="1:5" x14ac:dyDescent="0.2">
      <c r="A414" s="2">
        <v>4907</v>
      </c>
      <c r="B414" s="7">
        <v>1</v>
      </c>
      <c r="C414" s="7">
        <v>22.9</v>
      </c>
      <c r="D414" s="7">
        <v>6</v>
      </c>
      <c r="E414" s="7" t="s">
        <v>3572</v>
      </c>
    </row>
    <row r="415" spans="1:5" x14ac:dyDescent="0.2">
      <c r="A415" s="2">
        <v>4908</v>
      </c>
      <c r="B415" s="7">
        <v>1</v>
      </c>
      <c r="C415" s="7">
        <v>53.2</v>
      </c>
      <c r="D415" s="7">
        <v>5</v>
      </c>
      <c r="E415" s="7" t="s">
        <v>3572</v>
      </c>
    </row>
    <row r="416" spans="1:5" x14ac:dyDescent="0.2">
      <c r="A416" s="2">
        <v>4909</v>
      </c>
      <c r="B416" s="7">
        <v>1</v>
      </c>
      <c r="C416" s="7">
        <v>25.9</v>
      </c>
      <c r="D416" s="7">
        <v>27</v>
      </c>
      <c r="E416" s="7" t="s">
        <v>3572</v>
      </c>
    </row>
    <row r="417" spans="1:5" x14ac:dyDescent="0.2">
      <c r="A417" s="2">
        <v>4910</v>
      </c>
      <c r="B417" s="7">
        <v>1</v>
      </c>
      <c r="C417" s="7">
        <v>17.3</v>
      </c>
      <c r="D417" s="7">
        <v>0</v>
      </c>
      <c r="E417" s="7" t="s">
        <v>3571</v>
      </c>
    </row>
    <row r="418" spans="1:5" x14ac:dyDescent="0.2">
      <c r="A418" s="2">
        <v>4911</v>
      </c>
      <c r="B418" s="7">
        <v>0</v>
      </c>
      <c r="C418" s="7">
        <v>23</v>
      </c>
      <c r="D418" s="7">
        <v>0</v>
      </c>
      <c r="E418" s="7" t="s">
        <v>3571</v>
      </c>
    </row>
    <row r="419" spans="1:5" x14ac:dyDescent="0.2">
      <c r="A419" s="2">
        <v>4912</v>
      </c>
      <c r="B419" s="7">
        <v>1</v>
      </c>
      <c r="C419" s="7">
        <v>25.9</v>
      </c>
      <c r="D419" s="7">
        <v>10</v>
      </c>
      <c r="E419" s="7" t="s">
        <v>3572</v>
      </c>
    </row>
    <row r="420" spans="1:5" x14ac:dyDescent="0.2">
      <c r="A420" s="2">
        <v>4913</v>
      </c>
      <c r="B420" s="7">
        <v>1</v>
      </c>
      <c r="C420" s="7">
        <v>28</v>
      </c>
      <c r="D420" s="7">
        <v>16</v>
      </c>
      <c r="E420" s="7" t="s">
        <v>3572</v>
      </c>
    </row>
    <row r="421" spans="1:5" x14ac:dyDescent="0.2">
      <c r="A421" s="2">
        <v>4914</v>
      </c>
      <c r="B421" s="7">
        <v>1</v>
      </c>
      <c r="C421" s="7">
        <v>25.9</v>
      </c>
      <c r="D421" s="7">
        <v>6</v>
      </c>
      <c r="E421" s="7" t="s">
        <v>3572</v>
      </c>
    </row>
    <row r="422" spans="1:5" x14ac:dyDescent="0.2">
      <c r="A422" s="2">
        <v>4915</v>
      </c>
      <c r="B422" s="7">
        <v>1</v>
      </c>
      <c r="C422" s="7">
        <v>25.9</v>
      </c>
      <c r="D422" s="7">
        <v>14</v>
      </c>
      <c r="E422" s="7" t="s">
        <v>3572</v>
      </c>
    </row>
    <row r="423" spans="1:5" x14ac:dyDescent="0.2">
      <c r="A423" s="2">
        <v>4918</v>
      </c>
      <c r="B423" s="7">
        <v>1</v>
      </c>
      <c r="C423" s="7">
        <v>37.200000000000003</v>
      </c>
      <c r="D423" s="7">
        <v>0</v>
      </c>
      <c r="E423" s="7" t="s">
        <v>3571</v>
      </c>
    </row>
    <row r="424" spans="1:5" x14ac:dyDescent="0.2">
      <c r="A424" s="2">
        <v>4919</v>
      </c>
      <c r="B424" s="7">
        <v>1</v>
      </c>
      <c r="C424" s="7">
        <v>24.4</v>
      </c>
      <c r="D424" s="7">
        <v>0</v>
      </c>
      <c r="E424" s="7" t="s">
        <v>3571</v>
      </c>
    </row>
    <row r="425" spans="1:5" x14ac:dyDescent="0.2">
      <c r="A425" s="2">
        <v>4920</v>
      </c>
      <c r="B425" s="7">
        <v>1</v>
      </c>
      <c r="C425" s="7">
        <v>24.4</v>
      </c>
      <c r="D425" s="7">
        <v>1</v>
      </c>
      <c r="E425" s="7" t="s">
        <v>3572</v>
      </c>
    </row>
    <row r="426" spans="1:5" x14ac:dyDescent="0.2">
      <c r="A426" s="2">
        <v>4921</v>
      </c>
      <c r="B426" s="7">
        <v>0</v>
      </c>
      <c r="C426" s="7">
        <v>13.8</v>
      </c>
      <c r="D426" s="7">
        <v>0</v>
      </c>
      <c r="E426" s="7" t="s">
        <v>3571</v>
      </c>
    </row>
    <row r="427" spans="1:5" x14ac:dyDescent="0.2">
      <c r="A427" s="2">
        <v>4922</v>
      </c>
      <c r="B427" s="7">
        <v>0</v>
      </c>
      <c r="C427" s="7">
        <v>21.5</v>
      </c>
      <c r="D427" s="7">
        <v>0</v>
      </c>
      <c r="E427" s="7" t="s">
        <v>3571</v>
      </c>
    </row>
    <row r="428" spans="1:5" x14ac:dyDescent="0.2">
      <c r="A428" s="2">
        <v>4923</v>
      </c>
      <c r="B428" s="7">
        <v>1</v>
      </c>
      <c r="C428" s="7">
        <v>7</v>
      </c>
      <c r="D428" s="7">
        <v>143</v>
      </c>
      <c r="E428" s="7" t="s">
        <v>3572</v>
      </c>
    </row>
    <row r="429" spans="1:5" x14ac:dyDescent="0.2">
      <c r="A429" s="2">
        <v>4924</v>
      </c>
      <c r="B429" s="7">
        <v>1</v>
      </c>
      <c r="C429" s="7">
        <v>12.8</v>
      </c>
      <c r="D429" s="7">
        <v>0</v>
      </c>
      <c r="E429" s="7" t="s">
        <v>3571</v>
      </c>
    </row>
    <row r="430" spans="1:5" x14ac:dyDescent="0.2">
      <c r="A430" s="2">
        <v>4925</v>
      </c>
      <c r="B430" s="7">
        <v>1</v>
      </c>
      <c r="C430" s="7">
        <v>23.2</v>
      </c>
      <c r="D430" s="7">
        <v>0</v>
      </c>
      <c r="E430" s="7" t="s">
        <v>3571</v>
      </c>
    </row>
    <row r="431" spans="1:5" x14ac:dyDescent="0.2">
      <c r="A431" s="2">
        <v>4926</v>
      </c>
      <c r="B431" s="7">
        <v>1</v>
      </c>
      <c r="C431" s="7">
        <v>7.9</v>
      </c>
      <c r="D431" s="7">
        <v>92</v>
      </c>
      <c r="E431" s="7" t="s">
        <v>3572</v>
      </c>
    </row>
    <row r="432" spans="1:5" x14ac:dyDescent="0.2">
      <c r="A432" s="2">
        <v>4927</v>
      </c>
      <c r="B432" s="7">
        <v>1</v>
      </c>
      <c r="C432" s="7">
        <v>6.5</v>
      </c>
      <c r="D432" s="7">
        <v>0</v>
      </c>
      <c r="E432" s="7" t="s">
        <v>3571</v>
      </c>
    </row>
    <row r="433" spans="1:5" x14ac:dyDescent="0.2">
      <c r="A433" s="2">
        <v>4928</v>
      </c>
      <c r="B433" s="7">
        <v>1</v>
      </c>
      <c r="C433" s="7">
        <v>7.9</v>
      </c>
      <c r="D433" s="7">
        <v>1</v>
      </c>
      <c r="E433" s="7" t="s">
        <v>3572</v>
      </c>
    </row>
    <row r="434" spans="1:5" x14ac:dyDescent="0.2">
      <c r="A434" s="2">
        <v>4929</v>
      </c>
      <c r="B434" s="7">
        <v>1</v>
      </c>
      <c r="C434" s="7">
        <v>16.7</v>
      </c>
      <c r="D434" s="7">
        <v>4</v>
      </c>
      <c r="E434" s="7" t="s">
        <v>3572</v>
      </c>
    </row>
    <row r="435" spans="1:5" x14ac:dyDescent="0.2">
      <c r="A435" s="2">
        <v>4930</v>
      </c>
      <c r="B435" s="7">
        <v>1</v>
      </c>
      <c r="C435" s="7">
        <v>17.5</v>
      </c>
      <c r="D435" s="7">
        <v>9</v>
      </c>
      <c r="E435" s="7" t="s">
        <v>3572</v>
      </c>
    </row>
    <row r="436" spans="1:5" x14ac:dyDescent="0.2">
      <c r="A436" s="2">
        <v>4931</v>
      </c>
      <c r="B436" s="7">
        <v>1</v>
      </c>
      <c r="C436" s="7">
        <v>27.8</v>
      </c>
      <c r="D436" s="7">
        <v>11</v>
      </c>
      <c r="E436" s="7" t="s">
        <v>3572</v>
      </c>
    </row>
    <row r="437" spans="1:5" x14ac:dyDescent="0.2">
      <c r="A437" s="2">
        <v>4932</v>
      </c>
      <c r="B437" s="7">
        <v>1</v>
      </c>
      <c r="C437" s="7">
        <v>25.7</v>
      </c>
      <c r="D437" s="7">
        <v>0</v>
      </c>
      <c r="E437" s="7" t="s">
        <v>3571</v>
      </c>
    </row>
    <row r="438" spans="1:5" x14ac:dyDescent="0.2">
      <c r="A438" s="2">
        <v>4933</v>
      </c>
      <c r="B438" s="7">
        <v>1</v>
      </c>
      <c r="C438" s="7">
        <v>18.399999999999999</v>
      </c>
      <c r="D438" s="7">
        <v>30</v>
      </c>
      <c r="E438" s="7" t="s">
        <v>3572</v>
      </c>
    </row>
    <row r="439" spans="1:5" x14ac:dyDescent="0.2">
      <c r="A439" s="2">
        <v>4934</v>
      </c>
      <c r="B439" s="7">
        <v>1</v>
      </c>
      <c r="C439" s="7">
        <v>22.2</v>
      </c>
      <c r="D439" s="7">
        <v>57</v>
      </c>
      <c r="E439" s="7" t="s">
        <v>3572</v>
      </c>
    </row>
    <row r="440" spans="1:5" x14ac:dyDescent="0.2">
      <c r="A440" s="2">
        <v>4936</v>
      </c>
      <c r="B440" s="7">
        <v>1</v>
      </c>
      <c r="C440" s="7">
        <v>11.1</v>
      </c>
      <c r="D440" s="7">
        <v>88</v>
      </c>
      <c r="E440" s="7" t="s">
        <v>3572</v>
      </c>
    </row>
    <row r="441" spans="1:5" x14ac:dyDescent="0.2">
      <c r="A441" s="2">
        <v>4937</v>
      </c>
      <c r="B441" s="7">
        <v>1</v>
      </c>
      <c r="C441" s="7">
        <v>9.9</v>
      </c>
      <c r="D441" s="7">
        <v>28</v>
      </c>
      <c r="E441" s="7" t="s">
        <v>3572</v>
      </c>
    </row>
    <row r="442" spans="1:5" x14ac:dyDescent="0.2">
      <c r="A442" s="2">
        <v>4938</v>
      </c>
      <c r="B442" s="7">
        <v>1</v>
      </c>
      <c r="C442" s="7">
        <v>12.5</v>
      </c>
      <c r="D442" s="7">
        <v>0</v>
      </c>
      <c r="E442" s="7" t="s">
        <v>3571</v>
      </c>
    </row>
    <row r="443" spans="1:5" x14ac:dyDescent="0.2">
      <c r="A443" s="2">
        <v>4939</v>
      </c>
      <c r="B443" s="7">
        <v>1</v>
      </c>
      <c r="C443" s="7">
        <v>12.9</v>
      </c>
      <c r="D443" s="7">
        <v>0</v>
      </c>
      <c r="E443" s="7" t="s">
        <v>3571</v>
      </c>
    </row>
    <row r="444" spans="1:5" x14ac:dyDescent="0.2">
      <c r="A444" s="2">
        <v>4940</v>
      </c>
      <c r="B444" s="7">
        <v>1</v>
      </c>
      <c r="C444" s="7">
        <v>20.5</v>
      </c>
      <c r="D444" s="7">
        <v>44</v>
      </c>
      <c r="E444" s="7" t="s">
        <v>3572</v>
      </c>
    </row>
    <row r="445" spans="1:5" x14ac:dyDescent="0.2">
      <c r="A445" s="2">
        <v>4954</v>
      </c>
      <c r="B445" s="7">
        <v>1</v>
      </c>
      <c r="C445" s="7">
        <v>25</v>
      </c>
      <c r="D445" s="7">
        <v>0</v>
      </c>
      <c r="E445" s="7" t="s">
        <v>3572</v>
      </c>
    </row>
    <row r="446" spans="1:5" x14ac:dyDescent="0.2">
      <c r="A446" s="2">
        <v>4962</v>
      </c>
      <c r="B446" s="7">
        <v>1</v>
      </c>
      <c r="C446" s="7">
        <v>11.3</v>
      </c>
      <c r="D446" s="7">
        <v>95</v>
      </c>
      <c r="E446" s="7" t="s">
        <v>3572</v>
      </c>
    </row>
    <row r="447" spans="1:5" x14ac:dyDescent="0.2">
      <c r="A447" s="2">
        <v>4963</v>
      </c>
      <c r="B447" s="7">
        <v>1</v>
      </c>
      <c r="C447" s="7">
        <v>7</v>
      </c>
      <c r="D447" s="7">
        <v>289</v>
      </c>
      <c r="E447" s="7" t="s">
        <v>3572</v>
      </c>
    </row>
    <row r="448" spans="1:5" x14ac:dyDescent="0.2">
      <c r="A448" s="2">
        <v>4964</v>
      </c>
      <c r="B448" s="7">
        <v>1</v>
      </c>
      <c r="C448" s="7">
        <v>12.1</v>
      </c>
      <c r="D448" s="7">
        <v>72</v>
      </c>
      <c r="E448" s="7" t="s">
        <v>3572</v>
      </c>
    </row>
    <row r="449" spans="1:5" x14ac:dyDescent="0.2">
      <c r="A449" s="2">
        <v>4965</v>
      </c>
      <c r="B449" s="7">
        <v>1</v>
      </c>
      <c r="C449" s="7">
        <v>7.1</v>
      </c>
      <c r="D449" s="7">
        <v>203</v>
      </c>
      <c r="E449" s="7" t="s">
        <v>3572</v>
      </c>
    </row>
    <row r="450" spans="1:5" x14ac:dyDescent="0.2">
      <c r="A450" s="2">
        <v>4970</v>
      </c>
      <c r="B450" s="7">
        <v>1</v>
      </c>
      <c r="C450" s="7">
        <v>49.5</v>
      </c>
      <c r="D450" s="7">
        <v>0</v>
      </c>
      <c r="E450" s="7" t="s">
        <v>3571</v>
      </c>
    </row>
    <row r="451" spans="1:5" x14ac:dyDescent="0.2">
      <c r="A451" s="2">
        <v>4973</v>
      </c>
      <c r="B451" s="7">
        <v>0</v>
      </c>
      <c r="C451" s="7">
        <v>10</v>
      </c>
      <c r="D451" s="7">
        <v>0</v>
      </c>
      <c r="E451" s="7" t="s">
        <v>3571</v>
      </c>
    </row>
    <row r="452" spans="1:5" x14ac:dyDescent="0.2">
      <c r="A452" s="2">
        <v>4974</v>
      </c>
      <c r="B452" s="7">
        <v>1</v>
      </c>
      <c r="C452" s="7">
        <v>23</v>
      </c>
      <c r="D452" s="7">
        <v>2</v>
      </c>
      <c r="E452" s="7" t="s">
        <v>3572</v>
      </c>
    </row>
    <row r="453" spans="1:5" x14ac:dyDescent="0.2">
      <c r="A453" s="2">
        <v>4975</v>
      </c>
      <c r="B453" s="7">
        <v>1</v>
      </c>
      <c r="C453" s="7">
        <v>23.7</v>
      </c>
      <c r="D453" s="7">
        <v>15</v>
      </c>
      <c r="E453" s="7" t="s">
        <v>3572</v>
      </c>
    </row>
    <row r="454" spans="1:5" x14ac:dyDescent="0.2">
      <c r="A454" s="2">
        <v>4976</v>
      </c>
      <c r="B454" s="7">
        <v>1</v>
      </c>
      <c r="C454" s="7">
        <v>16.45</v>
      </c>
      <c r="D454" s="7">
        <v>26</v>
      </c>
      <c r="E454" s="7" t="s">
        <v>3572</v>
      </c>
    </row>
    <row r="455" spans="1:5" x14ac:dyDescent="0.2">
      <c r="A455" s="2">
        <v>4977</v>
      </c>
      <c r="B455" s="7">
        <v>1</v>
      </c>
      <c r="C455" s="7">
        <v>16.3</v>
      </c>
      <c r="D455" s="7">
        <v>47</v>
      </c>
      <c r="E455" s="7" t="s">
        <v>3572</v>
      </c>
    </row>
    <row r="456" spans="1:5" x14ac:dyDescent="0.2">
      <c r="A456" s="2">
        <v>4978</v>
      </c>
      <c r="B456" s="7">
        <v>1</v>
      </c>
      <c r="C456" s="7">
        <v>18.5</v>
      </c>
      <c r="D456" s="7">
        <v>0</v>
      </c>
      <c r="E456" s="7" t="s">
        <v>3571</v>
      </c>
    </row>
    <row r="457" spans="1:5" x14ac:dyDescent="0.2">
      <c r="A457" s="2">
        <v>4980</v>
      </c>
      <c r="B457" s="7">
        <v>1</v>
      </c>
      <c r="C457" s="7">
        <v>26.5</v>
      </c>
      <c r="D457" s="7">
        <v>88</v>
      </c>
      <c r="E457" s="7" t="s">
        <v>3572</v>
      </c>
    </row>
    <row r="458" spans="1:5" x14ac:dyDescent="0.2">
      <c r="A458" s="2">
        <v>4994</v>
      </c>
      <c r="B458" s="7">
        <v>1</v>
      </c>
      <c r="C458" s="7">
        <v>78</v>
      </c>
      <c r="D458" s="7">
        <v>7</v>
      </c>
      <c r="E458" s="7" t="s">
        <v>3572</v>
      </c>
    </row>
    <row r="459" spans="1:5" x14ac:dyDescent="0.2">
      <c r="A459" s="2">
        <v>4995</v>
      </c>
      <c r="B459" s="7">
        <v>1</v>
      </c>
      <c r="C459" s="7">
        <v>78</v>
      </c>
      <c r="D459" s="7">
        <v>0</v>
      </c>
      <c r="E459" s="7" t="s">
        <v>3571</v>
      </c>
    </row>
    <row r="460" spans="1:5" x14ac:dyDescent="0.2">
      <c r="A460" s="2">
        <v>4996</v>
      </c>
      <c r="B460" s="7">
        <v>1</v>
      </c>
      <c r="C460" s="7">
        <v>78</v>
      </c>
      <c r="D460" s="7">
        <v>33</v>
      </c>
      <c r="E460" s="7" t="s">
        <v>3572</v>
      </c>
    </row>
    <row r="461" spans="1:5" x14ac:dyDescent="0.2">
      <c r="A461" s="2">
        <v>5000</v>
      </c>
      <c r="B461" s="7">
        <v>1</v>
      </c>
      <c r="C461" s="7">
        <v>27.3</v>
      </c>
      <c r="D461" s="7">
        <v>0</v>
      </c>
      <c r="E461" s="7" t="s">
        <v>3571</v>
      </c>
    </row>
    <row r="462" spans="1:5" x14ac:dyDescent="0.2">
      <c r="A462" s="2">
        <v>5001</v>
      </c>
      <c r="B462" s="7">
        <v>1</v>
      </c>
      <c r="C462" s="7">
        <v>217.5</v>
      </c>
      <c r="D462" s="7">
        <v>20</v>
      </c>
      <c r="E462" s="7" t="s">
        <v>3572</v>
      </c>
    </row>
    <row r="463" spans="1:5" x14ac:dyDescent="0.2">
      <c r="A463" s="2">
        <v>5002</v>
      </c>
      <c r="B463" s="7">
        <v>1</v>
      </c>
      <c r="C463" s="7">
        <v>64.900000000000006</v>
      </c>
      <c r="D463" s="7">
        <v>1</v>
      </c>
      <c r="E463" s="7" t="s">
        <v>3572</v>
      </c>
    </row>
    <row r="464" spans="1:5" x14ac:dyDescent="0.2">
      <c r="A464" s="2">
        <v>5003</v>
      </c>
      <c r="B464" s="7">
        <v>1</v>
      </c>
      <c r="C464" s="7">
        <v>48.7</v>
      </c>
      <c r="D464" s="7">
        <v>9</v>
      </c>
      <c r="E464" s="7" t="s">
        <v>3572</v>
      </c>
    </row>
    <row r="465" spans="1:5" x14ac:dyDescent="0.2">
      <c r="A465" s="2">
        <v>5004</v>
      </c>
      <c r="B465" s="7">
        <v>1</v>
      </c>
      <c r="C465" s="7">
        <v>59.4</v>
      </c>
      <c r="D465" s="7">
        <v>1</v>
      </c>
      <c r="E465" s="7" t="s">
        <v>3572</v>
      </c>
    </row>
    <row r="466" spans="1:5" x14ac:dyDescent="0.2">
      <c r="A466" s="2">
        <v>5006</v>
      </c>
      <c r="B466" s="7">
        <v>1</v>
      </c>
      <c r="C466" s="7">
        <v>48.7</v>
      </c>
      <c r="D466" s="7">
        <v>0</v>
      </c>
      <c r="E466" s="7" t="s">
        <v>3571</v>
      </c>
    </row>
    <row r="467" spans="1:5" x14ac:dyDescent="0.2">
      <c r="A467" s="2">
        <v>5007</v>
      </c>
      <c r="B467" s="7">
        <v>1</v>
      </c>
      <c r="C467" s="7">
        <v>105</v>
      </c>
      <c r="D467" s="7">
        <v>17</v>
      </c>
      <c r="E467" s="7" t="s">
        <v>3572</v>
      </c>
    </row>
    <row r="468" spans="1:5" x14ac:dyDescent="0.2">
      <c r="A468" s="2">
        <v>5008</v>
      </c>
      <c r="B468" s="7">
        <v>1</v>
      </c>
      <c r="C468" s="7">
        <v>105</v>
      </c>
      <c r="D468" s="7">
        <v>10</v>
      </c>
      <c r="E468" s="7" t="s">
        <v>3572</v>
      </c>
    </row>
    <row r="469" spans="1:5" x14ac:dyDescent="0.2">
      <c r="A469" s="2">
        <v>5010</v>
      </c>
      <c r="B469" s="7">
        <v>1</v>
      </c>
      <c r="C469" s="7">
        <v>55.6</v>
      </c>
      <c r="D469" s="7">
        <v>17</v>
      </c>
      <c r="E469" s="7" t="s">
        <v>3572</v>
      </c>
    </row>
    <row r="470" spans="1:5" x14ac:dyDescent="0.2">
      <c r="A470" s="2">
        <v>5016</v>
      </c>
      <c r="B470" s="7">
        <v>1</v>
      </c>
      <c r="C470" s="7">
        <v>9.3000000000000007</v>
      </c>
      <c r="D470" s="7">
        <v>1</v>
      </c>
      <c r="E470" s="7" t="s">
        <v>3572</v>
      </c>
    </row>
    <row r="471" spans="1:5" x14ac:dyDescent="0.2">
      <c r="A471" s="2">
        <v>5017</v>
      </c>
      <c r="B471" s="7">
        <v>0</v>
      </c>
      <c r="C471" s="7">
        <v>8</v>
      </c>
      <c r="D471" s="7">
        <v>0</v>
      </c>
      <c r="E471" s="7" t="s">
        <v>3571</v>
      </c>
    </row>
    <row r="472" spans="1:5" x14ac:dyDescent="0.2">
      <c r="A472" s="2">
        <v>5018</v>
      </c>
      <c r="B472" s="7">
        <v>0</v>
      </c>
      <c r="C472" s="7">
        <v>15.4</v>
      </c>
      <c r="D472" s="7">
        <v>0</v>
      </c>
      <c r="E472" s="7" t="s">
        <v>3571</v>
      </c>
    </row>
    <row r="473" spans="1:5" x14ac:dyDescent="0.2">
      <c r="A473" s="2">
        <v>5019</v>
      </c>
      <c r="B473" s="7">
        <v>1</v>
      </c>
      <c r="C473" s="7">
        <v>19.8</v>
      </c>
      <c r="D473" s="7">
        <v>0</v>
      </c>
      <c r="E473" s="7" t="s">
        <v>3571</v>
      </c>
    </row>
    <row r="474" spans="1:5" x14ac:dyDescent="0.2">
      <c r="A474" s="2">
        <v>5020</v>
      </c>
      <c r="B474" s="7">
        <v>0</v>
      </c>
      <c r="C474" s="7">
        <v>10</v>
      </c>
      <c r="D474" s="7">
        <v>0</v>
      </c>
      <c r="E474" s="7" t="s">
        <v>3571</v>
      </c>
    </row>
    <row r="475" spans="1:5" x14ac:dyDescent="0.2">
      <c r="A475" s="2">
        <v>5021</v>
      </c>
      <c r="B475" s="7">
        <v>0</v>
      </c>
      <c r="C475" s="7">
        <v>17.100000000000001</v>
      </c>
      <c r="D475" s="7">
        <v>0</v>
      </c>
      <c r="E475" s="7" t="s">
        <v>3571</v>
      </c>
    </row>
    <row r="476" spans="1:5" x14ac:dyDescent="0.2">
      <c r="A476" s="2">
        <v>5024</v>
      </c>
      <c r="B476" s="7">
        <v>1</v>
      </c>
      <c r="C476" s="7">
        <v>45</v>
      </c>
      <c r="D476" s="7">
        <v>0</v>
      </c>
      <c r="E476" s="7" t="s">
        <v>3571</v>
      </c>
    </row>
    <row r="477" spans="1:5" x14ac:dyDescent="0.2">
      <c r="A477" s="2">
        <v>5025</v>
      </c>
      <c r="B477" s="7">
        <v>1</v>
      </c>
      <c r="C477" s="7">
        <v>112</v>
      </c>
      <c r="D477" s="7">
        <v>0</v>
      </c>
      <c r="E477" s="7" t="s">
        <v>3571</v>
      </c>
    </row>
    <row r="478" spans="1:5" x14ac:dyDescent="0.2">
      <c r="A478" s="2">
        <v>5026</v>
      </c>
      <c r="B478" s="7">
        <v>1</v>
      </c>
      <c r="C478" s="7">
        <v>86.8</v>
      </c>
      <c r="D478" s="7">
        <v>2</v>
      </c>
      <c r="E478" s="7" t="s">
        <v>3572</v>
      </c>
    </row>
    <row r="479" spans="1:5" x14ac:dyDescent="0.2">
      <c r="A479" s="2">
        <v>5027</v>
      </c>
      <c r="B479" s="7">
        <v>1</v>
      </c>
      <c r="C479" s="7">
        <v>62.1</v>
      </c>
      <c r="D479" s="7">
        <v>0</v>
      </c>
      <c r="E479" s="7" t="s">
        <v>3571</v>
      </c>
    </row>
    <row r="480" spans="1:5" x14ac:dyDescent="0.2">
      <c r="A480" s="2">
        <v>5047</v>
      </c>
      <c r="B480" s="7">
        <v>1</v>
      </c>
      <c r="C480" s="7">
        <v>22.5</v>
      </c>
      <c r="D480" s="7">
        <v>129</v>
      </c>
      <c r="E480" s="7" t="s">
        <v>3572</v>
      </c>
    </row>
    <row r="481" spans="1:5" x14ac:dyDescent="0.2">
      <c r="A481" s="2">
        <v>5056</v>
      </c>
      <c r="B481" s="7">
        <v>1</v>
      </c>
      <c r="C481" s="7">
        <v>7.5</v>
      </c>
      <c r="D481" s="7">
        <v>9</v>
      </c>
      <c r="E481" s="7" t="s">
        <v>3572</v>
      </c>
    </row>
    <row r="482" spans="1:5" x14ac:dyDescent="0.2">
      <c r="A482" s="2">
        <v>5061</v>
      </c>
      <c r="B482" s="7">
        <v>1</v>
      </c>
      <c r="C482" s="7">
        <v>52.6</v>
      </c>
      <c r="D482" s="7">
        <v>24</v>
      </c>
      <c r="E482" s="7" t="s">
        <v>3572</v>
      </c>
    </row>
    <row r="483" spans="1:5" x14ac:dyDescent="0.2">
      <c r="A483" s="2">
        <v>5062</v>
      </c>
      <c r="B483" s="7">
        <v>1</v>
      </c>
      <c r="C483" s="7">
        <v>45</v>
      </c>
      <c r="D483" s="7">
        <v>4</v>
      </c>
      <c r="E483" s="7" t="s">
        <v>3572</v>
      </c>
    </row>
    <row r="484" spans="1:5" x14ac:dyDescent="0.2">
      <c r="A484" s="2">
        <v>5063</v>
      </c>
      <c r="B484" s="7">
        <v>1</v>
      </c>
      <c r="C484" s="7">
        <v>67</v>
      </c>
      <c r="D484" s="7">
        <v>0</v>
      </c>
      <c r="E484" s="7" t="s">
        <v>3571</v>
      </c>
    </row>
    <row r="485" spans="1:5" x14ac:dyDescent="0.2">
      <c r="A485" s="2">
        <v>5067</v>
      </c>
      <c r="B485" s="7">
        <v>1</v>
      </c>
      <c r="C485" s="7">
        <v>59.9</v>
      </c>
      <c r="D485" s="7">
        <v>0</v>
      </c>
      <c r="E485" s="7" t="s">
        <v>3571</v>
      </c>
    </row>
    <row r="486" spans="1:5" x14ac:dyDescent="0.2">
      <c r="A486" s="2">
        <v>5068</v>
      </c>
      <c r="B486" s="7">
        <v>1</v>
      </c>
      <c r="C486" s="7">
        <v>59.9</v>
      </c>
      <c r="D486" s="7">
        <v>1</v>
      </c>
      <c r="E486" s="7" t="s">
        <v>3572</v>
      </c>
    </row>
    <row r="487" spans="1:5" x14ac:dyDescent="0.2">
      <c r="A487" s="2">
        <v>5069</v>
      </c>
      <c r="B487" s="7">
        <v>1</v>
      </c>
      <c r="C487" s="7">
        <v>65</v>
      </c>
      <c r="D487" s="7">
        <v>2</v>
      </c>
      <c r="E487" s="7" t="s">
        <v>3572</v>
      </c>
    </row>
    <row r="488" spans="1:5" x14ac:dyDescent="0.2">
      <c r="A488" s="2">
        <v>5070</v>
      </c>
      <c r="B488" s="7">
        <v>1</v>
      </c>
      <c r="C488" s="7">
        <v>84.7</v>
      </c>
      <c r="D488" s="7">
        <v>0</v>
      </c>
      <c r="E488" s="7" t="s">
        <v>3571</v>
      </c>
    </row>
    <row r="489" spans="1:5" x14ac:dyDescent="0.2">
      <c r="A489" s="2">
        <v>5075</v>
      </c>
      <c r="B489" s="7">
        <v>1</v>
      </c>
      <c r="C489" s="7">
        <v>43.3</v>
      </c>
      <c r="D489" s="7">
        <v>0</v>
      </c>
      <c r="E489" s="7" t="s">
        <v>3571</v>
      </c>
    </row>
    <row r="490" spans="1:5" x14ac:dyDescent="0.2">
      <c r="A490" s="2">
        <v>5375</v>
      </c>
      <c r="B490" s="7">
        <v>1</v>
      </c>
      <c r="C490" s="7">
        <v>15.2</v>
      </c>
      <c r="D490" s="7">
        <v>0</v>
      </c>
      <c r="E490" s="7" t="s">
        <v>3571</v>
      </c>
    </row>
    <row r="491" spans="1:5" x14ac:dyDescent="0.2">
      <c r="A491" s="2">
        <v>5377</v>
      </c>
      <c r="B491" s="7">
        <v>1</v>
      </c>
      <c r="C491" s="7">
        <v>19</v>
      </c>
      <c r="D491" s="7">
        <v>7</v>
      </c>
      <c r="E491" s="7" t="s">
        <v>3572</v>
      </c>
    </row>
    <row r="492" spans="1:5" x14ac:dyDescent="0.2">
      <c r="A492" s="2">
        <v>5379</v>
      </c>
      <c r="B492" s="7">
        <v>1</v>
      </c>
      <c r="C492" s="7">
        <v>11.1</v>
      </c>
      <c r="D492" s="7">
        <v>26</v>
      </c>
      <c r="E492" s="7" t="s">
        <v>3572</v>
      </c>
    </row>
    <row r="493" spans="1:5" x14ac:dyDescent="0.2">
      <c r="A493" s="2">
        <v>5380</v>
      </c>
      <c r="B493" s="7">
        <v>1</v>
      </c>
      <c r="C493" s="7">
        <v>18</v>
      </c>
      <c r="D493" s="7">
        <v>24</v>
      </c>
      <c r="E493" s="7" t="s">
        <v>3572</v>
      </c>
    </row>
    <row r="494" spans="1:5" x14ac:dyDescent="0.2">
      <c r="A494" s="2">
        <v>5382</v>
      </c>
      <c r="B494" s="7">
        <v>1</v>
      </c>
      <c r="C494" s="7">
        <v>22.8</v>
      </c>
      <c r="D494" s="7">
        <v>11</v>
      </c>
      <c r="E494" s="7" t="s">
        <v>3572</v>
      </c>
    </row>
    <row r="495" spans="1:5" x14ac:dyDescent="0.2">
      <c r="A495" s="2">
        <v>5383</v>
      </c>
      <c r="B495" s="7">
        <v>1</v>
      </c>
      <c r="C495" s="7">
        <v>19.5</v>
      </c>
      <c r="D495" s="7">
        <v>9</v>
      </c>
      <c r="E495" s="7" t="s">
        <v>3572</v>
      </c>
    </row>
    <row r="496" spans="1:5" x14ac:dyDescent="0.2">
      <c r="A496" s="2">
        <v>5384</v>
      </c>
      <c r="B496" s="7">
        <v>1</v>
      </c>
      <c r="C496" s="7">
        <v>28.8</v>
      </c>
      <c r="D496" s="7">
        <v>0</v>
      </c>
      <c r="E496" s="7" t="s">
        <v>3571</v>
      </c>
    </row>
    <row r="497" spans="1:5" x14ac:dyDescent="0.2">
      <c r="A497" s="2">
        <v>5389</v>
      </c>
      <c r="B497" s="7">
        <v>1</v>
      </c>
      <c r="C497" s="7">
        <v>16.100000000000001</v>
      </c>
      <c r="D497" s="7">
        <v>5</v>
      </c>
      <c r="E497" s="7" t="s">
        <v>3572</v>
      </c>
    </row>
    <row r="498" spans="1:5" x14ac:dyDescent="0.2">
      <c r="A498" s="2">
        <v>5391</v>
      </c>
      <c r="B498" s="7">
        <v>1</v>
      </c>
      <c r="C498" s="7">
        <v>24.2</v>
      </c>
      <c r="D498" s="7">
        <v>17</v>
      </c>
      <c r="E498" s="7" t="s">
        <v>3572</v>
      </c>
    </row>
    <row r="499" spans="1:5" x14ac:dyDescent="0.2">
      <c r="A499" s="2">
        <v>5393</v>
      </c>
      <c r="B499" s="7">
        <v>1</v>
      </c>
      <c r="C499" s="7">
        <v>35.299999999999997</v>
      </c>
      <c r="D499" s="7">
        <v>9</v>
      </c>
      <c r="E499" s="7" t="s">
        <v>3572</v>
      </c>
    </row>
    <row r="500" spans="1:5" x14ac:dyDescent="0.2">
      <c r="A500" s="2">
        <v>5394</v>
      </c>
      <c r="B500" s="7">
        <v>1</v>
      </c>
      <c r="C500" s="7">
        <v>10.7</v>
      </c>
      <c r="D500" s="7">
        <v>4</v>
      </c>
      <c r="E500" s="7" t="s">
        <v>3572</v>
      </c>
    </row>
    <row r="501" spans="1:5" x14ac:dyDescent="0.2">
      <c r="A501" s="2">
        <v>5395</v>
      </c>
      <c r="B501" s="7">
        <v>1</v>
      </c>
      <c r="C501" s="7">
        <v>12.7</v>
      </c>
      <c r="D501" s="7">
        <v>6</v>
      </c>
      <c r="E501" s="7" t="s">
        <v>3572</v>
      </c>
    </row>
    <row r="502" spans="1:5" x14ac:dyDescent="0.2">
      <c r="A502" s="2">
        <v>5396</v>
      </c>
      <c r="B502" s="7">
        <v>1</v>
      </c>
      <c r="C502" s="7">
        <v>17.100000000000001</v>
      </c>
      <c r="D502" s="7">
        <v>34</v>
      </c>
      <c r="E502" s="7" t="s">
        <v>3572</v>
      </c>
    </row>
    <row r="503" spans="1:5" x14ac:dyDescent="0.2">
      <c r="A503" s="2">
        <v>5397</v>
      </c>
      <c r="B503" s="7">
        <v>1</v>
      </c>
      <c r="C503" s="7">
        <v>24</v>
      </c>
      <c r="D503" s="7">
        <v>6</v>
      </c>
      <c r="E503" s="7" t="s">
        <v>3572</v>
      </c>
    </row>
    <row r="504" spans="1:5" x14ac:dyDescent="0.2">
      <c r="A504" s="2">
        <v>5398</v>
      </c>
      <c r="B504" s="7">
        <v>1</v>
      </c>
      <c r="C504" s="7">
        <v>39</v>
      </c>
      <c r="D504" s="7">
        <v>10</v>
      </c>
      <c r="E504" s="7" t="s">
        <v>3572</v>
      </c>
    </row>
    <row r="505" spans="1:5" x14ac:dyDescent="0.2">
      <c r="A505" s="2">
        <v>5439</v>
      </c>
      <c r="B505" s="7">
        <v>1</v>
      </c>
      <c r="C505" s="7">
        <v>13.2</v>
      </c>
      <c r="D505" s="7">
        <v>0</v>
      </c>
      <c r="E505" s="7" t="s">
        <v>3571</v>
      </c>
    </row>
    <row r="506" spans="1:5" x14ac:dyDescent="0.2">
      <c r="A506" s="2">
        <v>5443</v>
      </c>
      <c r="B506" s="7">
        <v>1</v>
      </c>
      <c r="C506" s="7">
        <v>23.6</v>
      </c>
      <c r="D506" s="7">
        <v>2</v>
      </c>
      <c r="E506" s="7" t="s">
        <v>3572</v>
      </c>
    </row>
    <row r="507" spans="1:5" x14ac:dyDescent="0.2">
      <c r="A507" s="2">
        <v>5444</v>
      </c>
      <c r="B507" s="7">
        <v>1</v>
      </c>
      <c r="C507" s="7">
        <v>15.5</v>
      </c>
      <c r="D507" s="7">
        <v>37</v>
      </c>
      <c r="E507" s="7" t="s">
        <v>3572</v>
      </c>
    </row>
    <row r="508" spans="1:5" x14ac:dyDescent="0.2">
      <c r="A508" s="2">
        <v>5445</v>
      </c>
      <c r="B508" s="7">
        <v>1</v>
      </c>
      <c r="C508" s="7">
        <v>16.3</v>
      </c>
      <c r="D508" s="7">
        <v>11</v>
      </c>
      <c r="E508" s="7" t="s">
        <v>3572</v>
      </c>
    </row>
    <row r="509" spans="1:5" x14ac:dyDescent="0.2">
      <c r="A509" s="2">
        <v>5446</v>
      </c>
      <c r="B509" s="7">
        <v>1</v>
      </c>
      <c r="C509" s="7">
        <v>16.2</v>
      </c>
      <c r="D509" s="7">
        <v>30</v>
      </c>
      <c r="E509" s="7" t="s">
        <v>3572</v>
      </c>
    </row>
    <row r="510" spans="1:5" x14ac:dyDescent="0.2">
      <c r="A510" s="2">
        <v>5448</v>
      </c>
      <c r="B510" s="7">
        <v>1</v>
      </c>
      <c r="C510" s="7">
        <v>7.2</v>
      </c>
      <c r="D510" s="7">
        <v>0</v>
      </c>
      <c r="E510" s="7" t="s">
        <v>3571</v>
      </c>
    </row>
    <row r="511" spans="1:5" x14ac:dyDescent="0.2">
      <c r="A511" s="2">
        <v>5465</v>
      </c>
      <c r="B511" s="7">
        <v>1</v>
      </c>
      <c r="C511" s="7">
        <v>54.8</v>
      </c>
      <c r="D511" s="7">
        <v>12</v>
      </c>
      <c r="E511" s="7" t="s">
        <v>3572</v>
      </c>
    </row>
    <row r="512" spans="1:5" x14ac:dyDescent="0.2">
      <c r="A512" s="2">
        <v>5474</v>
      </c>
      <c r="B512" s="7">
        <v>1</v>
      </c>
      <c r="C512" s="7">
        <v>42</v>
      </c>
      <c r="D512" s="7">
        <v>0</v>
      </c>
      <c r="E512" s="7" t="s">
        <v>3571</v>
      </c>
    </row>
    <row r="513" spans="1:5" x14ac:dyDescent="0.2">
      <c r="A513" s="2">
        <v>5477</v>
      </c>
      <c r="B513" s="7">
        <v>1</v>
      </c>
      <c r="C513" s="7">
        <v>19.8</v>
      </c>
      <c r="D513" s="7">
        <v>38</v>
      </c>
      <c r="E513" s="7" t="s">
        <v>3572</v>
      </c>
    </row>
    <row r="514" spans="1:5" x14ac:dyDescent="0.2">
      <c r="A514" s="2">
        <v>5479</v>
      </c>
      <c r="B514" s="7">
        <v>1</v>
      </c>
      <c r="C514" s="7">
        <v>10.199999999999999</v>
      </c>
      <c r="D514" s="7">
        <v>69</v>
      </c>
      <c r="E514" s="7" t="s">
        <v>3572</v>
      </c>
    </row>
    <row r="515" spans="1:5" x14ac:dyDescent="0.2">
      <c r="A515" s="2">
        <v>5480</v>
      </c>
      <c r="B515" s="7">
        <v>1</v>
      </c>
      <c r="C515" s="7">
        <v>10.4</v>
      </c>
      <c r="D515" s="7">
        <v>37</v>
      </c>
      <c r="E515" s="7" t="s">
        <v>3572</v>
      </c>
    </row>
    <row r="516" spans="1:5" x14ac:dyDescent="0.2">
      <c r="A516" s="2">
        <v>5481</v>
      </c>
      <c r="B516" s="7">
        <v>1</v>
      </c>
      <c r="C516" s="7">
        <v>11.5</v>
      </c>
      <c r="D516" s="7">
        <v>46</v>
      </c>
      <c r="E516" s="7" t="s">
        <v>3572</v>
      </c>
    </row>
    <row r="517" spans="1:5" x14ac:dyDescent="0.2">
      <c r="A517" s="2">
        <v>5483</v>
      </c>
      <c r="B517" s="7">
        <v>1</v>
      </c>
      <c r="C517" s="7">
        <v>17.899999999999999</v>
      </c>
      <c r="D517" s="7">
        <v>22</v>
      </c>
      <c r="E517" s="7" t="s">
        <v>3572</v>
      </c>
    </row>
    <row r="518" spans="1:5" x14ac:dyDescent="0.2">
      <c r="A518" s="2">
        <v>5484</v>
      </c>
      <c r="B518" s="7">
        <v>1</v>
      </c>
      <c r="C518" s="7">
        <v>21.6</v>
      </c>
      <c r="D518" s="7">
        <v>0</v>
      </c>
      <c r="E518" s="7" t="s">
        <v>3571</v>
      </c>
    </row>
    <row r="519" spans="1:5" x14ac:dyDescent="0.2">
      <c r="A519" s="2">
        <v>5485</v>
      </c>
      <c r="B519" s="7">
        <v>1</v>
      </c>
      <c r="C519" s="7">
        <v>33.4</v>
      </c>
      <c r="D519" s="7">
        <v>13</v>
      </c>
      <c r="E519" s="7" t="s">
        <v>3572</v>
      </c>
    </row>
    <row r="520" spans="1:5" x14ac:dyDescent="0.2">
      <c r="A520" s="2">
        <v>5486</v>
      </c>
      <c r="B520" s="7">
        <v>1</v>
      </c>
      <c r="C520" s="7">
        <v>49.5</v>
      </c>
      <c r="D520" s="7">
        <v>5</v>
      </c>
      <c r="E520" s="7" t="s">
        <v>3572</v>
      </c>
    </row>
    <row r="521" spans="1:5" x14ac:dyDescent="0.2">
      <c r="A521" s="2">
        <v>5487</v>
      </c>
      <c r="B521" s="7">
        <v>1</v>
      </c>
      <c r="C521" s="7">
        <v>43.5</v>
      </c>
      <c r="D521" s="7">
        <v>1</v>
      </c>
      <c r="E521" s="7" t="s">
        <v>3572</v>
      </c>
    </row>
    <row r="522" spans="1:5" x14ac:dyDescent="0.2">
      <c r="A522" s="2">
        <v>5488</v>
      </c>
      <c r="B522" s="7">
        <v>1</v>
      </c>
      <c r="C522" s="7">
        <v>43.5</v>
      </c>
      <c r="D522" s="7">
        <v>17</v>
      </c>
      <c r="E522" s="7" t="s">
        <v>3572</v>
      </c>
    </row>
    <row r="523" spans="1:5" x14ac:dyDescent="0.2">
      <c r="A523" s="2">
        <v>5491</v>
      </c>
      <c r="B523" s="7">
        <v>1</v>
      </c>
      <c r="C523" s="7">
        <v>26.5</v>
      </c>
      <c r="D523" s="7">
        <v>15</v>
      </c>
      <c r="E523" s="7" t="s">
        <v>3572</v>
      </c>
    </row>
    <row r="524" spans="1:5" x14ac:dyDescent="0.2">
      <c r="A524" s="2">
        <v>5504</v>
      </c>
      <c r="B524" s="7">
        <v>1</v>
      </c>
      <c r="C524" s="7">
        <v>13.8</v>
      </c>
      <c r="D524" s="7">
        <v>35</v>
      </c>
      <c r="E524" s="7" t="s">
        <v>3572</v>
      </c>
    </row>
    <row r="525" spans="1:5" x14ac:dyDescent="0.2">
      <c r="A525" s="2">
        <v>5505</v>
      </c>
      <c r="B525" s="7">
        <v>0</v>
      </c>
      <c r="C525" s="7">
        <v>10.1</v>
      </c>
      <c r="D525" s="7">
        <v>0</v>
      </c>
      <c r="E525" s="7" t="s">
        <v>3571</v>
      </c>
    </row>
    <row r="526" spans="1:5" x14ac:dyDescent="0.2">
      <c r="A526" s="2">
        <v>5506</v>
      </c>
      <c r="B526" s="7">
        <v>1</v>
      </c>
      <c r="C526" s="7">
        <v>18.2</v>
      </c>
      <c r="D526" s="7">
        <v>63</v>
      </c>
      <c r="E526" s="7" t="s">
        <v>3572</v>
      </c>
    </row>
    <row r="527" spans="1:5" x14ac:dyDescent="0.2">
      <c r="A527" s="2">
        <v>5519</v>
      </c>
      <c r="B527" s="7">
        <v>1</v>
      </c>
      <c r="C527" s="7">
        <v>12.9</v>
      </c>
      <c r="D527" s="7">
        <v>35</v>
      </c>
      <c r="E527" s="7" t="s">
        <v>3572</v>
      </c>
    </row>
    <row r="528" spans="1:5" x14ac:dyDescent="0.2">
      <c r="A528" s="2">
        <v>5520</v>
      </c>
      <c r="B528" s="7">
        <v>1</v>
      </c>
      <c r="C528" s="7">
        <v>38.6</v>
      </c>
      <c r="D528" s="7">
        <v>54</v>
      </c>
      <c r="E528" s="7" t="s">
        <v>3572</v>
      </c>
    </row>
    <row r="529" spans="1:5" x14ac:dyDescent="0.2">
      <c r="A529" s="2">
        <v>5522</v>
      </c>
      <c r="B529" s="7">
        <v>1</v>
      </c>
      <c r="C529" s="7">
        <v>48.4</v>
      </c>
      <c r="D529" s="7">
        <v>10</v>
      </c>
      <c r="E529" s="7" t="s">
        <v>3572</v>
      </c>
    </row>
    <row r="530" spans="1:5" x14ac:dyDescent="0.2">
      <c r="A530" s="2">
        <v>5523</v>
      </c>
      <c r="B530" s="7">
        <v>1</v>
      </c>
      <c r="C530" s="7">
        <v>60.4</v>
      </c>
      <c r="D530" s="7">
        <v>16</v>
      </c>
      <c r="E530" s="7" t="s">
        <v>3572</v>
      </c>
    </row>
    <row r="531" spans="1:5" x14ac:dyDescent="0.2">
      <c r="A531" s="2">
        <v>5524</v>
      </c>
      <c r="B531" s="7">
        <v>1</v>
      </c>
      <c r="C531" s="7">
        <v>38.6</v>
      </c>
      <c r="D531" s="7">
        <v>0</v>
      </c>
      <c r="E531" s="7" t="s">
        <v>3571</v>
      </c>
    </row>
    <row r="532" spans="1:5" x14ac:dyDescent="0.2">
      <c r="A532" s="2">
        <v>5525</v>
      </c>
      <c r="B532" s="7">
        <v>1</v>
      </c>
      <c r="C532" s="7">
        <v>12</v>
      </c>
      <c r="D532" s="7">
        <v>0</v>
      </c>
      <c r="E532" s="7" t="s">
        <v>3571</v>
      </c>
    </row>
    <row r="533" spans="1:5" x14ac:dyDescent="0.2">
      <c r="A533" s="2">
        <v>5544</v>
      </c>
      <c r="B533" s="7">
        <v>1</v>
      </c>
      <c r="C533" s="7">
        <v>61.6</v>
      </c>
      <c r="D533" s="7">
        <v>0</v>
      </c>
      <c r="E533" s="7" t="s">
        <v>3571</v>
      </c>
    </row>
    <row r="534" spans="1:5" x14ac:dyDescent="0.2">
      <c r="A534" s="2">
        <v>5545</v>
      </c>
      <c r="B534" s="7">
        <v>1</v>
      </c>
      <c r="C534" s="7">
        <v>65.900000000000006</v>
      </c>
      <c r="D534" s="7">
        <v>0</v>
      </c>
      <c r="E534" s="7" t="s">
        <v>3571</v>
      </c>
    </row>
    <row r="535" spans="1:5" x14ac:dyDescent="0.2">
      <c r="A535" s="2">
        <v>5546</v>
      </c>
      <c r="B535" s="7">
        <v>1</v>
      </c>
      <c r="C535" s="7">
        <v>15.2</v>
      </c>
      <c r="D535" s="7">
        <v>130</v>
      </c>
      <c r="E535" s="7" t="s">
        <v>3572</v>
      </c>
    </row>
    <row r="536" spans="1:5" x14ac:dyDescent="0.2">
      <c r="A536" s="2">
        <v>5547</v>
      </c>
      <c r="B536" s="7">
        <v>1</v>
      </c>
      <c r="C536" s="7">
        <v>24.6</v>
      </c>
      <c r="D536" s="7">
        <v>32</v>
      </c>
      <c r="E536" s="7" t="s">
        <v>3572</v>
      </c>
    </row>
    <row r="537" spans="1:5" x14ac:dyDescent="0.2">
      <c r="A537" s="2">
        <v>5548</v>
      </c>
      <c r="B537" s="7">
        <v>1</v>
      </c>
      <c r="C537" s="7">
        <v>48.8</v>
      </c>
      <c r="D537" s="7">
        <v>6</v>
      </c>
      <c r="E537" s="7" t="s">
        <v>3572</v>
      </c>
    </row>
    <row r="538" spans="1:5" x14ac:dyDescent="0.2">
      <c r="A538" s="2">
        <v>5550</v>
      </c>
      <c r="B538" s="7">
        <v>1</v>
      </c>
      <c r="C538" s="7">
        <v>34.299999999999997</v>
      </c>
      <c r="D538" s="7">
        <v>0</v>
      </c>
      <c r="E538" s="7" t="s">
        <v>3571</v>
      </c>
    </row>
    <row r="539" spans="1:5" x14ac:dyDescent="0.2">
      <c r="A539" s="2">
        <v>5551</v>
      </c>
      <c r="B539" s="7">
        <v>1</v>
      </c>
      <c r="C539" s="7">
        <v>36.299999999999997</v>
      </c>
      <c r="D539" s="7">
        <v>18</v>
      </c>
      <c r="E539" s="7" t="s">
        <v>3572</v>
      </c>
    </row>
    <row r="540" spans="1:5" x14ac:dyDescent="0.2">
      <c r="A540" s="2">
        <v>5552</v>
      </c>
      <c r="B540" s="7">
        <v>1</v>
      </c>
      <c r="C540" s="7">
        <v>57.7</v>
      </c>
      <c r="D540" s="7">
        <v>12</v>
      </c>
      <c r="E540" s="7" t="s">
        <v>3572</v>
      </c>
    </row>
    <row r="541" spans="1:5" x14ac:dyDescent="0.2">
      <c r="A541" s="2">
        <v>5554</v>
      </c>
      <c r="B541" s="7">
        <v>1</v>
      </c>
      <c r="C541" s="7">
        <v>38</v>
      </c>
      <c r="D541" s="7">
        <v>10</v>
      </c>
      <c r="E541" s="7" t="s">
        <v>3572</v>
      </c>
    </row>
    <row r="542" spans="1:5" x14ac:dyDescent="0.2">
      <c r="A542" s="2">
        <v>5559</v>
      </c>
      <c r="B542" s="7">
        <v>0</v>
      </c>
      <c r="C542" s="7">
        <v>27.9</v>
      </c>
      <c r="D542" s="7">
        <v>3</v>
      </c>
      <c r="E542" s="7" t="s">
        <v>3572</v>
      </c>
    </row>
    <row r="543" spans="1:5" x14ac:dyDescent="0.2">
      <c r="A543" s="2">
        <v>5560</v>
      </c>
      <c r="B543" s="7">
        <v>0</v>
      </c>
      <c r="C543" s="7">
        <v>47</v>
      </c>
      <c r="D543" s="7">
        <v>62</v>
      </c>
      <c r="E543" s="7" t="s">
        <v>3572</v>
      </c>
    </row>
    <row r="544" spans="1:5" x14ac:dyDescent="0.2">
      <c r="A544" s="2">
        <v>5561</v>
      </c>
      <c r="B544" s="7">
        <v>1</v>
      </c>
      <c r="C544" s="7">
        <v>58</v>
      </c>
      <c r="D544" s="7">
        <v>0</v>
      </c>
      <c r="E544" s="7" t="s">
        <v>3571</v>
      </c>
    </row>
    <row r="545" spans="1:5" x14ac:dyDescent="0.2">
      <c r="A545" s="2">
        <v>5563</v>
      </c>
      <c r="B545" s="7">
        <v>1</v>
      </c>
      <c r="C545" s="7">
        <v>58</v>
      </c>
      <c r="D545" s="7">
        <v>0</v>
      </c>
      <c r="E545" s="7" t="s">
        <v>3571</v>
      </c>
    </row>
    <row r="546" spans="1:5" x14ac:dyDescent="0.2">
      <c r="A546" s="2">
        <v>5564</v>
      </c>
      <c r="B546" s="7">
        <v>1</v>
      </c>
      <c r="C546" s="7">
        <v>30.8</v>
      </c>
      <c r="D546" s="7">
        <v>21</v>
      </c>
      <c r="E546" s="7" t="s">
        <v>3572</v>
      </c>
    </row>
    <row r="547" spans="1:5" x14ac:dyDescent="0.2">
      <c r="A547" s="2">
        <v>5565</v>
      </c>
      <c r="B547" s="7">
        <v>1</v>
      </c>
      <c r="C547" s="7">
        <v>92</v>
      </c>
      <c r="D547" s="7">
        <v>0</v>
      </c>
      <c r="E547" s="7" t="s">
        <v>3571</v>
      </c>
    </row>
    <row r="548" spans="1:5" x14ac:dyDescent="0.2">
      <c r="A548" s="2">
        <v>5566</v>
      </c>
      <c r="B548" s="7">
        <v>1</v>
      </c>
      <c r="C548" s="7">
        <v>27.5</v>
      </c>
      <c r="D548" s="7">
        <v>17</v>
      </c>
      <c r="E548" s="7" t="s">
        <v>3572</v>
      </c>
    </row>
    <row r="549" spans="1:5" x14ac:dyDescent="0.2">
      <c r="A549" s="2">
        <v>5569</v>
      </c>
      <c r="B549" s="7">
        <v>0</v>
      </c>
      <c r="C549" s="7">
        <v>19.899999999999999</v>
      </c>
      <c r="D549" s="7">
        <v>1</v>
      </c>
      <c r="E549" s="7" t="s">
        <v>3572</v>
      </c>
    </row>
    <row r="550" spans="1:5" x14ac:dyDescent="0.2">
      <c r="A550" s="2">
        <v>5570</v>
      </c>
      <c r="B550" s="7">
        <v>0</v>
      </c>
      <c r="C550" s="7">
        <v>22.5</v>
      </c>
      <c r="D550" s="7">
        <v>0</v>
      </c>
      <c r="E550" s="7" t="s">
        <v>3571</v>
      </c>
    </row>
    <row r="551" spans="1:5" x14ac:dyDescent="0.2">
      <c r="A551" s="2">
        <v>5573</v>
      </c>
      <c r="B551" s="7">
        <v>1</v>
      </c>
      <c r="C551" s="7">
        <v>34.700000000000003</v>
      </c>
      <c r="D551" s="7">
        <v>5</v>
      </c>
      <c r="E551" s="7" t="s">
        <v>3572</v>
      </c>
    </row>
    <row r="552" spans="1:5" x14ac:dyDescent="0.2">
      <c r="A552" s="2">
        <v>5574</v>
      </c>
      <c r="B552" s="7">
        <v>1</v>
      </c>
      <c r="C552" s="7">
        <v>59.6</v>
      </c>
      <c r="D552" s="7">
        <v>9</v>
      </c>
      <c r="E552" s="7" t="s">
        <v>3572</v>
      </c>
    </row>
    <row r="553" spans="1:5" x14ac:dyDescent="0.2">
      <c r="A553" s="2">
        <v>5580</v>
      </c>
      <c r="B553" s="7">
        <v>1</v>
      </c>
      <c r="C553" s="7">
        <v>83.7</v>
      </c>
      <c r="D553" s="7">
        <v>18</v>
      </c>
      <c r="E553" s="7" t="s">
        <v>3572</v>
      </c>
    </row>
    <row r="554" spans="1:5" x14ac:dyDescent="0.2">
      <c r="A554" s="2">
        <v>5608</v>
      </c>
      <c r="B554" s="7">
        <v>1</v>
      </c>
      <c r="C554" s="7">
        <v>30.5</v>
      </c>
      <c r="D554" s="7">
        <v>20</v>
      </c>
      <c r="E554" s="7" t="s">
        <v>3572</v>
      </c>
    </row>
    <row r="555" spans="1:5" x14ac:dyDescent="0.2">
      <c r="A555" s="2">
        <v>5609</v>
      </c>
      <c r="B555" s="7">
        <v>1</v>
      </c>
      <c r="C555" s="7">
        <v>38.6</v>
      </c>
      <c r="D555" s="7">
        <v>25</v>
      </c>
      <c r="E555" s="7" t="s">
        <v>3572</v>
      </c>
    </row>
    <row r="556" spans="1:5" x14ac:dyDescent="0.2">
      <c r="A556" s="2">
        <v>5610</v>
      </c>
      <c r="B556" s="7">
        <v>1</v>
      </c>
      <c r="C556" s="7">
        <v>18</v>
      </c>
      <c r="D556" s="7">
        <v>11</v>
      </c>
      <c r="E556" s="7" t="s">
        <v>3572</v>
      </c>
    </row>
    <row r="557" spans="1:5" x14ac:dyDescent="0.2">
      <c r="A557" s="2">
        <v>5611</v>
      </c>
      <c r="B557" s="7">
        <v>1</v>
      </c>
      <c r="C557" s="7">
        <v>63.4</v>
      </c>
      <c r="D557" s="7">
        <v>1</v>
      </c>
      <c r="E557" s="7" t="s">
        <v>3572</v>
      </c>
    </row>
    <row r="558" spans="1:5" x14ac:dyDescent="0.2">
      <c r="A558" s="2">
        <v>5612</v>
      </c>
      <c r="B558" s="7">
        <v>1</v>
      </c>
      <c r="C558" s="7">
        <v>124.8</v>
      </c>
      <c r="D558" s="7">
        <v>12</v>
      </c>
      <c r="E558" s="7" t="s">
        <v>3572</v>
      </c>
    </row>
    <row r="559" spans="1:5" x14ac:dyDescent="0.2">
      <c r="A559" s="2">
        <v>5613</v>
      </c>
      <c r="B559" s="7">
        <v>1</v>
      </c>
      <c r="C559" s="7">
        <v>19.2</v>
      </c>
      <c r="D559" s="7">
        <v>11</v>
      </c>
      <c r="E559" s="7" t="s">
        <v>3572</v>
      </c>
    </row>
    <row r="560" spans="1:5" x14ac:dyDescent="0.2">
      <c r="A560" s="2">
        <v>5614</v>
      </c>
      <c r="B560" s="7">
        <v>1</v>
      </c>
      <c r="C560" s="7">
        <v>19.2</v>
      </c>
      <c r="D560" s="7">
        <v>39</v>
      </c>
      <c r="E560" s="7" t="s">
        <v>3572</v>
      </c>
    </row>
    <row r="561" spans="1:5" x14ac:dyDescent="0.2">
      <c r="A561" s="2">
        <v>5615</v>
      </c>
      <c r="B561" s="7">
        <v>1</v>
      </c>
      <c r="C561" s="7">
        <v>56.4</v>
      </c>
      <c r="D561" s="7">
        <v>11</v>
      </c>
      <c r="E561" s="7" t="s">
        <v>3572</v>
      </c>
    </row>
    <row r="562" spans="1:5" x14ac:dyDescent="0.2">
      <c r="A562" s="2">
        <v>5616</v>
      </c>
      <c r="B562" s="7">
        <v>1</v>
      </c>
      <c r="C562" s="7">
        <v>38.4</v>
      </c>
      <c r="D562" s="7">
        <v>6</v>
      </c>
      <c r="E562" s="7" t="s">
        <v>3572</v>
      </c>
    </row>
    <row r="563" spans="1:5" x14ac:dyDescent="0.2">
      <c r="A563" s="2">
        <v>5617</v>
      </c>
      <c r="B563" s="7">
        <v>1</v>
      </c>
      <c r="C563" s="7">
        <v>27.8</v>
      </c>
      <c r="D563" s="7">
        <v>12</v>
      </c>
      <c r="E563" s="7" t="s">
        <v>3572</v>
      </c>
    </row>
    <row r="564" spans="1:5" x14ac:dyDescent="0.2">
      <c r="A564" s="2">
        <v>5618</v>
      </c>
      <c r="B564" s="7">
        <v>1</v>
      </c>
      <c r="C564" s="7">
        <v>71.3</v>
      </c>
      <c r="D564" s="7">
        <v>31</v>
      </c>
      <c r="E564" s="7" t="s">
        <v>3572</v>
      </c>
    </row>
    <row r="565" spans="1:5" x14ac:dyDescent="0.2">
      <c r="A565" s="2">
        <v>5619</v>
      </c>
      <c r="B565" s="7">
        <v>1</v>
      </c>
      <c r="C565" s="7">
        <v>71.3</v>
      </c>
      <c r="D565" s="7">
        <v>13</v>
      </c>
      <c r="E565" s="7" t="s">
        <v>3572</v>
      </c>
    </row>
    <row r="566" spans="1:5" x14ac:dyDescent="0.2">
      <c r="A566" s="2">
        <v>5628</v>
      </c>
      <c r="B566" s="7">
        <v>1</v>
      </c>
      <c r="C566" s="7">
        <v>25</v>
      </c>
      <c r="D566" s="7">
        <v>20</v>
      </c>
      <c r="E566" s="7" t="s">
        <v>3572</v>
      </c>
    </row>
    <row r="567" spans="1:5" x14ac:dyDescent="0.2">
      <c r="A567" s="2">
        <v>5629</v>
      </c>
      <c r="B567" s="7">
        <v>1</v>
      </c>
      <c r="C567" s="7">
        <v>10.3</v>
      </c>
      <c r="D567" s="7">
        <v>51</v>
      </c>
      <c r="E567" s="7" t="s">
        <v>3572</v>
      </c>
    </row>
    <row r="568" spans="1:5" x14ac:dyDescent="0.2">
      <c r="A568" s="2">
        <v>5630</v>
      </c>
      <c r="B568" s="7">
        <v>1</v>
      </c>
      <c r="C568" s="7">
        <v>28</v>
      </c>
      <c r="D568" s="7">
        <v>1</v>
      </c>
      <c r="E568" s="7" t="s">
        <v>3572</v>
      </c>
    </row>
    <row r="569" spans="1:5" x14ac:dyDescent="0.2">
      <c r="A569" s="2">
        <v>5690</v>
      </c>
      <c r="B569" s="7">
        <v>1</v>
      </c>
      <c r="C569" s="7">
        <v>44.6</v>
      </c>
      <c r="D569" s="7">
        <v>8</v>
      </c>
      <c r="E569" s="7" t="s">
        <v>3572</v>
      </c>
    </row>
    <row r="570" spans="1:5" x14ac:dyDescent="0.2">
      <c r="A570" s="2">
        <v>5693</v>
      </c>
      <c r="B570" s="7">
        <v>1</v>
      </c>
      <c r="C570" s="7">
        <v>13</v>
      </c>
      <c r="D570" s="7">
        <v>55</v>
      </c>
      <c r="E570" s="7" t="s">
        <v>3572</v>
      </c>
    </row>
    <row r="571" spans="1:5" x14ac:dyDescent="0.2">
      <c r="A571" s="2">
        <v>5694</v>
      </c>
      <c r="B571" s="7">
        <v>1</v>
      </c>
      <c r="C571" s="7">
        <v>12.7</v>
      </c>
      <c r="D571" s="7">
        <v>62</v>
      </c>
      <c r="E571" s="7" t="s">
        <v>3572</v>
      </c>
    </row>
    <row r="572" spans="1:5" x14ac:dyDescent="0.2">
      <c r="A572" s="2">
        <v>5695</v>
      </c>
      <c r="B572" s="7">
        <v>1</v>
      </c>
      <c r="C572" s="7">
        <v>6.5</v>
      </c>
      <c r="D572" s="7">
        <v>123</v>
      </c>
      <c r="E572" s="7" t="s">
        <v>3572</v>
      </c>
    </row>
    <row r="573" spans="1:5" x14ac:dyDescent="0.2">
      <c r="A573" s="2">
        <v>5696</v>
      </c>
      <c r="B573" s="7">
        <v>1</v>
      </c>
      <c r="C573" s="7">
        <v>17.5</v>
      </c>
      <c r="D573" s="7">
        <v>35</v>
      </c>
      <c r="E573" s="7" t="s">
        <v>3572</v>
      </c>
    </row>
    <row r="574" spans="1:5" x14ac:dyDescent="0.2">
      <c r="A574" s="2">
        <v>5697</v>
      </c>
      <c r="B574" s="7">
        <v>1</v>
      </c>
      <c r="C574" s="7">
        <v>29.9</v>
      </c>
      <c r="D574" s="7">
        <v>1</v>
      </c>
      <c r="E574" s="7" t="s">
        <v>3572</v>
      </c>
    </row>
    <row r="575" spans="1:5" x14ac:dyDescent="0.2">
      <c r="A575" s="2">
        <v>5700</v>
      </c>
      <c r="B575" s="7">
        <v>1</v>
      </c>
      <c r="C575" s="7">
        <v>44.5</v>
      </c>
      <c r="D575" s="7">
        <v>0</v>
      </c>
      <c r="E575" s="7" t="s">
        <v>3571</v>
      </c>
    </row>
    <row r="576" spans="1:5" x14ac:dyDescent="0.2">
      <c r="A576" s="2">
        <v>5703</v>
      </c>
      <c r="B576" s="7">
        <v>1</v>
      </c>
      <c r="C576" s="7">
        <v>29.4</v>
      </c>
      <c r="D576" s="7">
        <v>1</v>
      </c>
      <c r="E576" s="7" t="s">
        <v>3572</v>
      </c>
    </row>
    <row r="577" spans="1:5" x14ac:dyDescent="0.2">
      <c r="A577" s="2">
        <v>5704</v>
      </c>
      <c r="B577" s="7">
        <v>1</v>
      </c>
      <c r="C577" s="7">
        <v>16.899999999999999</v>
      </c>
      <c r="D577" s="7">
        <v>5</v>
      </c>
      <c r="E577" s="7" t="s">
        <v>3572</v>
      </c>
    </row>
    <row r="578" spans="1:5" x14ac:dyDescent="0.2">
      <c r="A578" s="2">
        <v>5705</v>
      </c>
      <c r="B578" s="7">
        <v>1</v>
      </c>
      <c r="C578" s="7">
        <v>19.8</v>
      </c>
      <c r="D578" s="7">
        <v>9</v>
      </c>
      <c r="E578" s="7" t="s">
        <v>3572</v>
      </c>
    </row>
    <row r="579" spans="1:5" x14ac:dyDescent="0.2">
      <c r="A579" s="2">
        <v>5706</v>
      </c>
      <c r="B579" s="7">
        <v>1</v>
      </c>
      <c r="C579" s="7">
        <v>10.3</v>
      </c>
      <c r="D579" s="7">
        <v>22</v>
      </c>
      <c r="E579" s="7" t="s">
        <v>3572</v>
      </c>
    </row>
    <row r="580" spans="1:5" x14ac:dyDescent="0.2">
      <c r="A580" s="2">
        <v>5707</v>
      </c>
      <c r="B580" s="7">
        <v>1</v>
      </c>
      <c r="C580" s="7">
        <v>10.8</v>
      </c>
      <c r="D580" s="7">
        <v>13</v>
      </c>
      <c r="E580" s="7" t="s">
        <v>3572</v>
      </c>
    </row>
    <row r="581" spans="1:5" x14ac:dyDescent="0.2">
      <c r="A581" s="2">
        <v>5709</v>
      </c>
      <c r="B581" s="7">
        <v>1</v>
      </c>
      <c r="C581" s="7">
        <v>31.7</v>
      </c>
      <c r="D581" s="7">
        <v>0</v>
      </c>
      <c r="E581" s="7" t="s">
        <v>3571</v>
      </c>
    </row>
    <row r="582" spans="1:5" x14ac:dyDescent="0.2">
      <c r="A582" s="2">
        <v>5711</v>
      </c>
      <c r="B582" s="7">
        <v>1</v>
      </c>
      <c r="C582" s="7">
        <v>25</v>
      </c>
      <c r="D582" s="7">
        <v>35</v>
      </c>
      <c r="E582" s="7" t="s">
        <v>3572</v>
      </c>
    </row>
    <row r="583" spans="1:5" x14ac:dyDescent="0.2">
      <c r="A583" s="2">
        <v>5712</v>
      </c>
      <c r="B583" s="7">
        <v>1</v>
      </c>
      <c r="C583" s="7">
        <v>57.6</v>
      </c>
      <c r="D583" s="7">
        <v>0</v>
      </c>
      <c r="E583" s="7" t="s">
        <v>3571</v>
      </c>
    </row>
    <row r="584" spans="1:5" x14ac:dyDescent="0.2">
      <c r="A584" s="2">
        <v>5715</v>
      </c>
      <c r="B584" s="7">
        <v>1</v>
      </c>
      <c r="C584" s="7">
        <v>13.7</v>
      </c>
      <c r="D584" s="7">
        <v>35</v>
      </c>
      <c r="E584" s="7" t="s">
        <v>3572</v>
      </c>
    </row>
    <row r="585" spans="1:5" x14ac:dyDescent="0.2">
      <c r="A585" s="2">
        <v>5722</v>
      </c>
      <c r="B585" s="7">
        <v>1</v>
      </c>
      <c r="C585" s="7">
        <v>7.1</v>
      </c>
      <c r="D585" s="7">
        <v>118</v>
      </c>
      <c r="E585" s="7" t="s">
        <v>3572</v>
      </c>
    </row>
    <row r="586" spans="1:5" x14ac:dyDescent="0.2">
      <c r="A586" s="2">
        <v>5736</v>
      </c>
      <c r="B586" s="7">
        <v>1</v>
      </c>
      <c r="C586" s="7">
        <v>14.9</v>
      </c>
      <c r="D586" s="7">
        <v>10</v>
      </c>
      <c r="E586" s="7" t="s">
        <v>3572</v>
      </c>
    </row>
    <row r="587" spans="1:5" x14ac:dyDescent="0.2">
      <c r="A587" s="2">
        <v>5737</v>
      </c>
      <c r="B587" s="7">
        <v>1</v>
      </c>
      <c r="C587" s="7">
        <v>11</v>
      </c>
      <c r="D587" s="7">
        <v>12</v>
      </c>
      <c r="E587" s="7" t="s">
        <v>3572</v>
      </c>
    </row>
    <row r="588" spans="1:5" x14ac:dyDescent="0.2">
      <c r="A588" s="2">
        <v>5738</v>
      </c>
      <c r="B588" s="7">
        <v>1</v>
      </c>
      <c r="C588" s="7">
        <v>14.6</v>
      </c>
      <c r="D588" s="7">
        <v>26</v>
      </c>
      <c r="E588" s="7" t="s">
        <v>3572</v>
      </c>
    </row>
    <row r="589" spans="1:5" x14ac:dyDescent="0.2">
      <c r="A589" s="2">
        <v>5739</v>
      </c>
      <c r="B589" s="7">
        <v>1</v>
      </c>
      <c r="C589" s="7">
        <v>10.7</v>
      </c>
      <c r="D589" s="7">
        <v>39</v>
      </c>
      <c r="E589" s="7" t="s">
        <v>3572</v>
      </c>
    </row>
    <row r="590" spans="1:5" x14ac:dyDescent="0.2">
      <c r="A590" s="2">
        <v>5741</v>
      </c>
      <c r="B590" s="7">
        <v>1</v>
      </c>
      <c r="C590" s="7">
        <v>73.3</v>
      </c>
      <c r="D590" s="7">
        <v>0</v>
      </c>
      <c r="E590" s="7" t="s">
        <v>3571</v>
      </c>
    </row>
    <row r="591" spans="1:5" x14ac:dyDescent="0.2">
      <c r="A591" s="2">
        <v>5742</v>
      </c>
      <c r="B591" s="7">
        <v>1</v>
      </c>
      <c r="C591" s="7">
        <v>42.1</v>
      </c>
      <c r="D591" s="7">
        <v>0</v>
      </c>
      <c r="E591" s="7" t="s">
        <v>3571</v>
      </c>
    </row>
    <row r="592" spans="1:5" x14ac:dyDescent="0.2">
      <c r="A592" s="2">
        <v>5743</v>
      </c>
      <c r="B592" s="7">
        <v>1</v>
      </c>
      <c r="C592" s="7">
        <v>57</v>
      </c>
      <c r="D592" s="7">
        <v>0</v>
      </c>
      <c r="E592" s="7" t="s">
        <v>3571</v>
      </c>
    </row>
    <row r="593" spans="1:5" x14ac:dyDescent="0.2">
      <c r="A593" s="2">
        <v>5747</v>
      </c>
      <c r="B593" s="7">
        <v>1</v>
      </c>
      <c r="C593" s="7">
        <v>24.5</v>
      </c>
      <c r="D593" s="7">
        <v>1</v>
      </c>
      <c r="E593" s="7" t="s">
        <v>3572</v>
      </c>
    </row>
    <row r="594" spans="1:5" x14ac:dyDescent="0.2">
      <c r="A594" s="2">
        <v>5753</v>
      </c>
      <c r="B594" s="7">
        <v>1</v>
      </c>
      <c r="C594" s="7">
        <v>10.1</v>
      </c>
      <c r="D594" s="7">
        <v>101</v>
      </c>
      <c r="E594" s="7" t="s">
        <v>3572</v>
      </c>
    </row>
    <row r="595" spans="1:5" x14ac:dyDescent="0.2">
      <c r="A595" s="2">
        <v>5756</v>
      </c>
      <c r="B595" s="7">
        <v>1</v>
      </c>
      <c r="C595" s="7">
        <v>42.2</v>
      </c>
      <c r="D595" s="7">
        <v>30</v>
      </c>
      <c r="E595" s="7" t="s">
        <v>3572</v>
      </c>
    </row>
    <row r="596" spans="1:5" x14ac:dyDescent="0.2">
      <c r="A596" s="2">
        <v>5760</v>
      </c>
      <c r="B596" s="7">
        <v>1</v>
      </c>
      <c r="C596" s="7">
        <v>13.1</v>
      </c>
      <c r="D596" s="7">
        <v>37</v>
      </c>
      <c r="E596" s="7" t="s">
        <v>3572</v>
      </c>
    </row>
    <row r="597" spans="1:5" x14ac:dyDescent="0.2">
      <c r="A597" s="2">
        <v>5761</v>
      </c>
      <c r="B597" s="7">
        <v>1</v>
      </c>
      <c r="C597" s="7">
        <v>19.5</v>
      </c>
      <c r="D597" s="7">
        <v>0</v>
      </c>
      <c r="E597" s="7" t="s">
        <v>3571</v>
      </c>
    </row>
    <row r="598" spans="1:5" x14ac:dyDescent="0.2">
      <c r="A598" s="2">
        <v>5764</v>
      </c>
      <c r="B598" s="7">
        <v>1</v>
      </c>
      <c r="C598" s="7">
        <v>12.9</v>
      </c>
      <c r="D598" s="7">
        <v>84</v>
      </c>
      <c r="E598" s="7" t="s">
        <v>3572</v>
      </c>
    </row>
    <row r="599" spans="1:5" x14ac:dyDescent="0.2">
      <c r="A599" s="2">
        <v>5766</v>
      </c>
      <c r="B599" s="7">
        <v>1</v>
      </c>
      <c r="C599" s="7">
        <v>35.6</v>
      </c>
      <c r="D599" s="7">
        <v>30</v>
      </c>
      <c r="E599" s="7" t="s">
        <v>3572</v>
      </c>
    </row>
    <row r="600" spans="1:5" x14ac:dyDescent="0.2">
      <c r="A600" s="2">
        <v>5767</v>
      </c>
      <c r="B600" s="7">
        <v>1</v>
      </c>
      <c r="C600" s="7">
        <v>175</v>
      </c>
      <c r="D600" s="7">
        <v>12</v>
      </c>
      <c r="E600" s="7" t="s">
        <v>3572</v>
      </c>
    </row>
    <row r="601" spans="1:5" x14ac:dyDescent="0.2">
      <c r="A601" s="2">
        <v>5768</v>
      </c>
      <c r="B601" s="7">
        <v>1</v>
      </c>
      <c r="C601" s="7">
        <v>35.6</v>
      </c>
      <c r="D601" s="7">
        <v>0</v>
      </c>
      <c r="E601" s="7" t="s">
        <v>3571</v>
      </c>
    </row>
    <row r="602" spans="1:5" x14ac:dyDescent="0.2">
      <c r="A602" s="2">
        <v>5769</v>
      </c>
      <c r="B602" s="7">
        <v>1</v>
      </c>
      <c r="C602" s="7">
        <v>33.6</v>
      </c>
      <c r="D602" s="7">
        <v>0</v>
      </c>
      <c r="E602" s="7" t="s">
        <v>3571</v>
      </c>
    </row>
    <row r="603" spans="1:5" x14ac:dyDescent="0.2">
      <c r="A603" s="2">
        <v>5770</v>
      </c>
      <c r="B603" s="7">
        <v>1</v>
      </c>
      <c r="C603" s="7">
        <v>34.4</v>
      </c>
      <c r="D603" s="7">
        <v>54</v>
      </c>
      <c r="E603" s="7" t="s">
        <v>3572</v>
      </c>
    </row>
    <row r="604" spans="1:5" x14ac:dyDescent="0.2">
      <c r="A604" s="2">
        <v>5771</v>
      </c>
      <c r="B604" s="7">
        <v>1</v>
      </c>
      <c r="C604" s="7">
        <v>38.4</v>
      </c>
      <c r="D604" s="7">
        <v>3</v>
      </c>
      <c r="E604" s="7" t="s">
        <v>3572</v>
      </c>
    </row>
    <row r="605" spans="1:5" x14ac:dyDescent="0.2">
      <c r="A605" s="2">
        <v>5772</v>
      </c>
      <c r="B605" s="7">
        <v>1</v>
      </c>
      <c r="C605" s="7">
        <v>29.7</v>
      </c>
      <c r="D605" s="7">
        <v>47</v>
      </c>
      <c r="E605" s="7" t="s">
        <v>3572</v>
      </c>
    </row>
    <row r="606" spans="1:5" x14ac:dyDescent="0.2">
      <c r="A606" s="2">
        <v>5773</v>
      </c>
      <c r="B606" s="7">
        <v>1</v>
      </c>
      <c r="C606" s="7">
        <v>32.799999999999997</v>
      </c>
      <c r="D606" s="7">
        <v>18</v>
      </c>
      <c r="E606" s="7" t="s">
        <v>3572</v>
      </c>
    </row>
    <row r="607" spans="1:5" x14ac:dyDescent="0.2">
      <c r="A607" s="2">
        <v>5777</v>
      </c>
      <c r="B607" s="7">
        <v>1</v>
      </c>
      <c r="C607" s="7">
        <v>5.7</v>
      </c>
      <c r="D607" s="7">
        <v>132</v>
      </c>
      <c r="E607" s="7" t="s">
        <v>3572</v>
      </c>
    </row>
    <row r="608" spans="1:5" x14ac:dyDescent="0.2">
      <c r="A608" s="2">
        <v>5778</v>
      </c>
      <c r="B608" s="7">
        <v>1</v>
      </c>
      <c r="C608" s="7">
        <v>5.8</v>
      </c>
      <c r="D608" s="7">
        <v>36</v>
      </c>
      <c r="E608" s="7" t="s">
        <v>3572</v>
      </c>
    </row>
    <row r="609" spans="1:5" x14ac:dyDescent="0.2">
      <c r="A609" s="2">
        <v>5779</v>
      </c>
      <c r="B609" s="7">
        <v>1</v>
      </c>
      <c r="C609" s="7">
        <v>5.8</v>
      </c>
      <c r="D609" s="7">
        <v>211</v>
      </c>
      <c r="E609" s="7" t="s">
        <v>3572</v>
      </c>
    </row>
    <row r="610" spans="1:5" x14ac:dyDescent="0.2">
      <c r="A610" s="2">
        <v>5794</v>
      </c>
      <c r="B610" s="7">
        <v>1</v>
      </c>
      <c r="C610" s="7">
        <v>21.7</v>
      </c>
      <c r="D610" s="7">
        <v>34</v>
      </c>
      <c r="E610" s="7" t="s">
        <v>3572</v>
      </c>
    </row>
    <row r="611" spans="1:5" x14ac:dyDescent="0.2">
      <c r="A611" s="2">
        <v>5795</v>
      </c>
      <c r="B611" s="7">
        <v>1</v>
      </c>
      <c r="C611" s="7">
        <v>23</v>
      </c>
      <c r="D611" s="7">
        <v>18</v>
      </c>
      <c r="E611" s="7" t="s">
        <v>3572</v>
      </c>
    </row>
    <row r="612" spans="1:5" x14ac:dyDescent="0.2">
      <c r="A612" s="2">
        <v>5796</v>
      </c>
      <c r="B612" s="7">
        <v>1</v>
      </c>
      <c r="C612" s="7">
        <v>12.5</v>
      </c>
      <c r="D612" s="7">
        <v>12</v>
      </c>
      <c r="E612" s="7" t="s">
        <v>3572</v>
      </c>
    </row>
    <row r="613" spans="1:5" x14ac:dyDescent="0.2">
      <c r="A613" s="2">
        <v>5797</v>
      </c>
      <c r="B613" s="7">
        <v>1</v>
      </c>
      <c r="C613" s="7">
        <v>17.2</v>
      </c>
      <c r="D613" s="7">
        <v>123</v>
      </c>
      <c r="E613" s="7" t="s">
        <v>3572</v>
      </c>
    </row>
    <row r="614" spans="1:5" x14ac:dyDescent="0.2">
      <c r="A614" s="2">
        <v>5799</v>
      </c>
      <c r="B614" s="7">
        <v>1</v>
      </c>
      <c r="C614" s="7">
        <v>40.200000000000003</v>
      </c>
      <c r="D614" s="7">
        <v>0</v>
      </c>
      <c r="E614" s="7" t="s">
        <v>3571</v>
      </c>
    </row>
    <row r="615" spans="1:5" x14ac:dyDescent="0.2">
      <c r="A615" s="2">
        <v>5800</v>
      </c>
      <c r="B615" s="7">
        <v>0</v>
      </c>
      <c r="C615" s="7">
        <v>32.299999999999997</v>
      </c>
      <c r="D615" s="7">
        <v>0</v>
      </c>
      <c r="E615" s="7" t="s">
        <v>3571</v>
      </c>
    </row>
    <row r="616" spans="1:5" x14ac:dyDescent="0.2">
      <c r="A616" s="2">
        <v>5801</v>
      </c>
      <c r="B616" s="7">
        <v>1</v>
      </c>
      <c r="C616" s="7">
        <v>24</v>
      </c>
      <c r="D616" s="7">
        <v>62</v>
      </c>
      <c r="E616" s="7" t="s">
        <v>3572</v>
      </c>
    </row>
    <row r="617" spans="1:5" x14ac:dyDescent="0.2">
      <c r="A617" s="2">
        <v>5802</v>
      </c>
      <c r="B617" s="7">
        <v>1</v>
      </c>
      <c r="C617" s="7">
        <v>23.8</v>
      </c>
      <c r="D617" s="7">
        <v>22</v>
      </c>
      <c r="E617" s="7" t="s">
        <v>3572</v>
      </c>
    </row>
    <row r="618" spans="1:5" x14ac:dyDescent="0.2">
      <c r="A618" s="2">
        <v>5803</v>
      </c>
      <c r="B618" s="7">
        <v>1</v>
      </c>
      <c r="C618" s="7">
        <v>17.100000000000001</v>
      </c>
      <c r="D618" s="7">
        <v>36</v>
      </c>
      <c r="E618" s="7" t="s">
        <v>3572</v>
      </c>
    </row>
    <row r="619" spans="1:5" x14ac:dyDescent="0.2">
      <c r="A619" s="2">
        <v>5804</v>
      </c>
      <c r="B619" s="7">
        <v>1</v>
      </c>
      <c r="C619" s="7">
        <v>25</v>
      </c>
      <c r="D619" s="7">
        <v>0</v>
      </c>
      <c r="E619" s="7" t="s">
        <v>3571</v>
      </c>
    </row>
    <row r="620" spans="1:5" x14ac:dyDescent="0.2">
      <c r="A620" s="2">
        <v>5805</v>
      </c>
      <c r="B620" s="7">
        <v>0</v>
      </c>
      <c r="C620" s="7">
        <v>29.2</v>
      </c>
      <c r="D620" s="7">
        <v>0</v>
      </c>
      <c r="E620" s="7" t="s">
        <v>3571</v>
      </c>
    </row>
    <row r="621" spans="1:5" x14ac:dyDescent="0.2">
      <c r="A621" s="2">
        <v>5806</v>
      </c>
      <c r="B621" s="7">
        <v>1</v>
      </c>
      <c r="C621" s="7">
        <v>17.399999999999999</v>
      </c>
      <c r="D621" s="7">
        <v>0</v>
      </c>
      <c r="E621" s="7" t="s">
        <v>3571</v>
      </c>
    </row>
    <row r="622" spans="1:5" x14ac:dyDescent="0.2">
      <c r="A622" s="2">
        <v>5807</v>
      </c>
      <c r="B622" s="7">
        <v>1</v>
      </c>
      <c r="C622" s="7">
        <v>27.3</v>
      </c>
      <c r="D622" s="7">
        <v>1</v>
      </c>
      <c r="E622" s="7" t="s">
        <v>3572</v>
      </c>
    </row>
    <row r="623" spans="1:5" x14ac:dyDescent="0.2">
      <c r="A623" s="2">
        <v>5808</v>
      </c>
      <c r="B623" s="7">
        <v>0</v>
      </c>
      <c r="C623" s="7">
        <v>34.200000000000003</v>
      </c>
      <c r="D623" s="7">
        <v>1</v>
      </c>
      <c r="E623" s="7" t="s">
        <v>3572</v>
      </c>
    </row>
    <row r="624" spans="1:5" x14ac:dyDescent="0.2">
      <c r="A624" s="2">
        <v>5809</v>
      </c>
      <c r="B624" s="7">
        <v>1</v>
      </c>
      <c r="C624" s="7">
        <v>17.899999999999999</v>
      </c>
      <c r="D624" s="7">
        <v>0</v>
      </c>
      <c r="E624" s="7" t="s">
        <v>3571</v>
      </c>
    </row>
    <row r="625" spans="1:5" x14ac:dyDescent="0.2">
      <c r="A625" s="2">
        <v>5810</v>
      </c>
      <c r="B625" s="7">
        <v>1</v>
      </c>
      <c r="C625" s="7">
        <v>24</v>
      </c>
      <c r="D625" s="7">
        <v>95</v>
      </c>
      <c r="E625" s="7" t="s">
        <v>3572</v>
      </c>
    </row>
    <row r="626" spans="1:5" x14ac:dyDescent="0.2">
      <c r="A626" s="2">
        <v>5815</v>
      </c>
      <c r="B626" s="7">
        <v>1</v>
      </c>
      <c r="C626" s="7">
        <v>16.600000000000001</v>
      </c>
      <c r="D626" s="7">
        <v>11</v>
      </c>
      <c r="E626" s="7" t="s">
        <v>3572</v>
      </c>
    </row>
    <row r="627" spans="1:5" x14ac:dyDescent="0.2">
      <c r="A627" s="2">
        <v>5816</v>
      </c>
      <c r="B627" s="7">
        <v>1</v>
      </c>
      <c r="C627" s="7">
        <v>16.899999999999999</v>
      </c>
      <c r="D627" s="7">
        <v>5</v>
      </c>
      <c r="E627" s="7" t="s">
        <v>3572</v>
      </c>
    </row>
    <row r="628" spans="1:5" x14ac:dyDescent="0.2">
      <c r="A628" s="2">
        <v>5817</v>
      </c>
      <c r="B628" s="7">
        <v>1</v>
      </c>
      <c r="C628" s="7">
        <v>57.6</v>
      </c>
      <c r="D628" s="7">
        <v>5</v>
      </c>
      <c r="E628" s="7" t="s">
        <v>3572</v>
      </c>
    </row>
    <row r="629" spans="1:5" x14ac:dyDescent="0.2">
      <c r="A629" s="2">
        <v>5818</v>
      </c>
      <c r="B629" s="7">
        <v>1</v>
      </c>
      <c r="C629" s="7">
        <v>63.5</v>
      </c>
      <c r="D629" s="7">
        <v>19</v>
      </c>
      <c r="E629" s="7" t="s">
        <v>3572</v>
      </c>
    </row>
    <row r="630" spans="1:5" x14ac:dyDescent="0.2">
      <c r="A630" s="2">
        <v>5819</v>
      </c>
      <c r="B630" s="7">
        <v>1</v>
      </c>
      <c r="C630" s="7">
        <v>56</v>
      </c>
      <c r="D630" s="7">
        <v>1</v>
      </c>
      <c r="E630" s="7" t="s">
        <v>3572</v>
      </c>
    </row>
    <row r="631" spans="1:5" x14ac:dyDescent="0.2">
      <c r="A631" s="2">
        <v>5820</v>
      </c>
      <c r="B631" s="7">
        <v>1</v>
      </c>
      <c r="C631" s="7">
        <v>63.5</v>
      </c>
      <c r="D631" s="7">
        <v>7</v>
      </c>
      <c r="E631" s="7" t="s">
        <v>3572</v>
      </c>
    </row>
    <row r="632" spans="1:5" x14ac:dyDescent="0.2">
      <c r="A632" s="2">
        <v>5826</v>
      </c>
      <c r="B632" s="7">
        <v>1</v>
      </c>
      <c r="C632" s="7">
        <v>41.2</v>
      </c>
      <c r="D632" s="7">
        <v>0</v>
      </c>
      <c r="E632" s="7" t="s">
        <v>3571</v>
      </c>
    </row>
    <row r="633" spans="1:5" x14ac:dyDescent="0.2">
      <c r="A633" s="2">
        <v>5827</v>
      </c>
      <c r="B633" s="7">
        <v>1</v>
      </c>
      <c r="C633" s="7">
        <v>55</v>
      </c>
      <c r="D633" s="7">
        <v>11</v>
      </c>
      <c r="E633" s="7" t="s">
        <v>3572</v>
      </c>
    </row>
    <row r="634" spans="1:5" x14ac:dyDescent="0.2">
      <c r="A634" s="2">
        <v>5829</v>
      </c>
      <c r="B634" s="7">
        <v>1</v>
      </c>
      <c r="C634" s="7">
        <v>57</v>
      </c>
      <c r="D634" s="7">
        <v>26</v>
      </c>
      <c r="E634" s="7" t="s">
        <v>3572</v>
      </c>
    </row>
    <row r="635" spans="1:5" x14ac:dyDescent="0.2">
      <c r="A635" s="2">
        <v>5890</v>
      </c>
      <c r="B635" s="7">
        <v>1</v>
      </c>
      <c r="C635" s="7">
        <v>19.3</v>
      </c>
      <c r="D635" s="7">
        <v>55</v>
      </c>
      <c r="E635" s="7" t="s">
        <v>3572</v>
      </c>
    </row>
    <row r="636" spans="1:5" x14ac:dyDescent="0.2">
      <c r="A636" s="2">
        <v>5891</v>
      </c>
      <c r="B636" s="7">
        <v>1</v>
      </c>
      <c r="C636" s="7">
        <v>19</v>
      </c>
      <c r="D636" s="7">
        <v>4</v>
      </c>
      <c r="E636" s="7" t="s">
        <v>3572</v>
      </c>
    </row>
    <row r="637" spans="1:5" x14ac:dyDescent="0.2">
      <c r="A637" s="2">
        <v>5892</v>
      </c>
      <c r="B637" s="7">
        <v>1</v>
      </c>
      <c r="C637" s="7">
        <v>191.3</v>
      </c>
      <c r="D637" s="7">
        <v>10</v>
      </c>
      <c r="E637" s="7" t="s">
        <v>3572</v>
      </c>
    </row>
    <row r="638" spans="1:5" x14ac:dyDescent="0.2">
      <c r="A638" s="2">
        <v>5893</v>
      </c>
      <c r="B638" s="7">
        <v>1</v>
      </c>
      <c r="C638" s="7">
        <v>26.6</v>
      </c>
      <c r="D638" s="7">
        <v>65</v>
      </c>
      <c r="E638" s="7" t="s">
        <v>3572</v>
      </c>
    </row>
    <row r="639" spans="1:5" x14ac:dyDescent="0.2">
      <c r="A639" s="2">
        <v>5894</v>
      </c>
      <c r="B639" s="7">
        <v>1</v>
      </c>
      <c r="C639" s="7">
        <v>15.4</v>
      </c>
      <c r="D639" s="7">
        <v>18</v>
      </c>
      <c r="E639" s="7" t="s">
        <v>3572</v>
      </c>
    </row>
    <row r="640" spans="1:5" x14ac:dyDescent="0.2">
      <c r="A640" s="2">
        <v>5896</v>
      </c>
      <c r="B640" s="7">
        <v>1</v>
      </c>
      <c r="C640" s="7">
        <v>24.7</v>
      </c>
      <c r="D640" s="7">
        <v>17</v>
      </c>
      <c r="E640" s="7" t="s">
        <v>3572</v>
      </c>
    </row>
    <row r="641" spans="1:5" x14ac:dyDescent="0.2">
      <c r="A641" s="2">
        <v>5899</v>
      </c>
      <c r="B641" s="7">
        <v>1</v>
      </c>
      <c r="C641" s="7">
        <v>28.1</v>
      </c>
      <c r="D641" s="7">
        <v>0</v>
      </c>
      <c r="E641" s="7" t="s">
        <v>3571</v>
      </c>
    </row>
    <row r="642" spans="1:5" x14ac:dyDescent="0.2">
      <c r="A642" s="2">
        <v>5900</v>
      </c>
      <c r="B642" s="7">
        <v>1</v>
      </c>
      <c r="C642" s="7">
        <v>18.25</v>
      </c>
      <c r="D642" s="7">
        <v>0</v>
      </c>
      <c r="E642" s="7" t="s">
        <v>3571</v>
      </c>
    </row>
    <row r="643" spans="1:5" x14ac:dyDescent="0.2">
      <c r="A643" s="2">
        <v>5902</v>
      </c>
      <c r="B643" s="7">
        <v>1</v>
      </c>
      <c r="C643" s="7">
        <v>35.1</v>
      </c>
      <c r="D643" s="7">
        <v>9</v>
      </c>
      <c r="E643" s="7" t="s">
        <v>3572</v>
      </c>
    </row>
    <row r="644" spans="1:5" x14ac:dyDescent="0.2">
      <c r="A644" s="2">
        <v>5903</v>
      </c>
      <c r="B644" s="7">
        <v>1</v>
      </c>
      <c r="C644" s="7">
        <v>27.3</v>
      </c>
      <c r="D644" s="7">
        <v>1</v>
      </c>
      <c r="E644" s="7" t="s">
        <v>3572</v>
      </c>
    </row>
    <row r="645" spans="1:5" x14ac:dyDescent="0.2">
      <c r="A645" s="2">
        <v>5904</v>
      </c>
      <c r="B645" s="7">
        <v>1</v>
      </c>
      <c r="C645" s="7">
        <v>18.8</v>
      </c>
      <c r="D645" s="7">
        <v>25</v>
      </c>
      <c r="E645" s="7" t="s">
        <v>3572</v>
      </c>
    </row>
    <row r="646" spans="1:5" x14ac:dyDescent="0.2">
      <c r="A646" s="2">
        <v>5905</v>
      </c>
      <c r="B646" s="7">
        <v>1</v>
      </c>
      <c r="C646" s="7">
        <v>43.9</v>
      </c>
      <c r="D646" s="7">
        <v>0</v>
      </c>
      <c r="E646" s="7" t="s">
        <v>3571</v>
      </c>
    </row>
    <row r="647" spans="1:5" x14ac:dyDescent="0.2">
      <c r="A647" s="2">
        <v>5906</v>
      </c>
      <c r="B647" s="7">
        <v>1</v>
      </c>
      <c r="C647" s="7">
        <v>19.8</v>
      </c>
      <c r="D647" s="7">
        <v>0</v>
      </c>
      <c r="E647" s="7" t="s">
        <v>3571</v>
      </c>
    </row>
    <row r="648" spans="1:5" x14ac:dyDescent="0.2">
      <c r="A648" s="2">
        <v>5907</v>
      </c>
      <c r="B648" s="7">
        <v>1</v>
      </c>
      <c r="C648" s="7">
        <v>17.7</v>
      </c>
      <c r="D648" s="7">
        <v>5</v>
      </c>
      <c r="E648" s="7" t="s">
        <v>3572</v>
      </c>
    </row>
    <row r="649" spans="1:5" x14ac:dyDescent="0.2">
      <c r="A649" s="2">
        <v>5912</v>
      </c>
      <c r="B649" s="7">
        <v>1</v>
      </c>
      <c r="C649" s="7">
        <v>57</v>
      </c>
      <c r="D649" s="7">
        <v>8</v>
      </c>
      <c r="E649" s="7" t="s">
        <v>3572</v>
      </c>
    </row>
    <row r="650" spans="1:5" x14ac:dyDescent="0.2">
      <c r="A650" s="2">
        <v>5913</v>
      </c>
      <c r="B650" s="7">
        <v>1</v>
      </c>
      <c r="C650" s="7">
        <v>36</v>
      </c>
      <c r="D650" s="7">
        <v>9</v>
      </c>
      <c r="E650" s="7" t="s">
        <v>3572</v>
      </c>
    </row>
    <row r="651" spans="1:5" x14ac:dyDescent="0.2">
      <c r="A651" s="2">
        <v>5914</v>
      </c>
      <c r="B651" s="7">
        <v>1</v>
      </c>
      <c r="C651" s="7">
        <v>36</v>
      </c>
      <c r="D651" s="7">
        <v>2</v>
      </c>
      <c r="E651" s="7" t="s">
        <v>3572</v>
      </c>
    </row>
    <row r="652" spans="1:5" x14ac:dyDescent="0.2">
      <c r="A652" s="2">
        <v>5916</v>
      </c>
      <c r="B652" s="7">
        <v>1</v>
      </c>
      <c r="C652" s="7">
        <v>93</v>
      </c>
      <c r="D652" s="7">
        <v>3</v>
      </c>
      <c r="E652" s="7" t="s">
        <v>3572</v>
      </c>
    </row>
    <row r="653" spans="1:5" x14ac:dyDescent="0.2">
      <c r="A653" s="2">
        <v>5917</v>
      </c>
      <c r="B653" s="7">
        <v>1</v>
      </c>
      <c r="C653" s="7">
        <v>122</v>
      </c>
      <c r="D653" s="7">
        <v>4</v>
      </c>
      <c r="E653" s="7" t="s">
        <v>3572</v>
      </c>
    </row>
    <row r="654" spans="1:5" x14ac:dyDescent="0.2">
      <c r="A654" s="2">
        <v>5918</v>
      </c>
      <c r="B654" s="7">
        <v>1</v>
      </c>
      <c r="C654" s="7">
        <v>114</v>
      </c>
      <c r="D654" s="7">
        <v>8</v>
      </c>
      <c r="E654" s="7" t="s">
        <v>3572</v>
      </c>
    </row>
    <row r="655" spans="1:5" x14ac:dyDescent="0.2">
      <c r="A655" s="2">
        <v>5922</v>
      </c>
      <c r="B655" s="7">
        <v>1</v>
      </c>
      <c r="C655" s="7">
        <v>48.5</v>
      </c>
      <c r="D655" s="7">
        <v>0</v>
      </c>
      <c r="E655" s="7" t="s">
        <v>3571</v>
      </c>
    </row>
    <row r="656" spans="1:5" x14ac:dyDescent="0.2">
      <c r="A656" s="2">
        <v>5925</v>
      </c>
      <c r="B656" s="7">
        <v>1</v>
      </c>
      <c r="C656" s="7">
        <v>49.5</v>
      </c>
      <c r="D656" s="7">
        <v>12</v>
      </c>
      <c r="E656" s="7" t="s">
        <v>3572</v>
      </c>
    </row>
    <row r="657" spans="1:5" x14ac:dyDescent="0.2">
      <c r="A657" s="2">
        <v>5930</v>
      </c>
      <c r="B657" s="7">
        <v>1</v>
      </c>
      <c r="C657" s="7">
        <v>14.1</v>
      </c>
      <c r="D657" s="7">
        <v>66</v>
      </c>
      <c r="E657" s="7" t="s">
        <v>3572</v>
      </c>
    </row>
    <row r="658" spans="1:5" x14ac:dyDescent="0.2">
      <c r="A658" s="2">
        <v>5932</v>
      </c>
      <c r="B658" s="7">
        <v>1</v>
      </c>
      <c r="C658" s="7">
        <v>59.9</v>
      </c>
      <c r="D658" s="7">
        <v>3</v>
      </c>
      <c r="E658" s="7" t="s">
        <v>3572</v>
      </c>
    </row>
    <row r="659" spans="1:5" x14ac:dyDescent="0.2">
      <c r="A659" s="2">
        <v>5950</v>
      </c>
      <c r="B659" s="7">
        <v>1</v>
      </c>
      <c r="C659" s="7">
        <v>46</v>
      </c>
      <c r="D659" s="7">
        <v>0</v>
      </c>
      <c r="E659" s="7" t="s">
        <v>3571</v>
      </c>
    </row>
    <row r="660" spans="1:5" x14ac:dyDescent="0.2">
      <c r="A660" s="2">
        <v>5951</v>
      </c>
      <c r="B660" s="7">
        <v>1</v>
      </c>
      <c r="C660" s="7">
        <v>74.5</v>
      </c>
      <c r="D660" s="7">
        <v>6</v>
      </c>
      <c r="E660" s="7" t="s">
        <v>3572</v>
      </c>
    </row>
    <row r="661" spans="1:5" x14ac:dyDescent="0.2">
      <c r="A661" s="2">
        <v>5952</v>
      </c>
      <c r="B661" s="7">
        <v>0</v>
      </c>
      <c r="C661" s="7">
        <v>42.5</v>
      </c>
      <c r="D661" s="7">
        <v>0</v>
      </c>
      <c r="E661" s="7" t="s">
        <v>3571</v>
      </c>
    </row>
    <row r="662" spans="1:5" x14ac:dyDescent="0.2">
      <c r="A662" s="2">
        <v>5953</v>
      </c>
      <c r="B662" s="7">
        <v>0</v>
      </c>
      <c r="C662" s="7">
        <v>47.5</v>
      </c>
      <c r="D662" s="7">
        <v>0</v>
      </c>
      <c r="E662" s="7" t="s">
        <v>3571</v>
      </c>
    </row>
    <row r="663" spans="1:5" x14ac:dyDescent="0.2">
      <c r="A663" s="2">
        <v>5954</v>
      </c>
      <c r="B663" s="7">
        <v>0</v>
      </c>
      <c r="C663" s="7">
        <v>18.8</v>
      </c>
      <c r="D663" s="7">
        <v>0</v>
      </c>
      <c r="E663" s="7" t="s">
        <v>3571</v>
      </c>
    </row>
    <row r="664" spans="1:5" x14ac:dyDescent="0.2">
      <c r="A664" s="2">
        <v>5955</v>
      </c>
      <c r="B664" s="7">
        <v>0</v>
      </c>
      <c r="C664" s="7">
        <v>27.3</v>
      </c>
      <c r="D664" s="7">
        <v>0</v>
      </c>
      <c r="E664" s="7" t="s">
        <v>3571</v>
      </c>
    </row>
    <row r="665" spans="1:5" x14ac:dyDescent="0.2">
      <c r="A665" s="2">
        <v>5956</v>
      </c>
      <c r="B665" s="7">
        <v>1</v>
      </c>
      <c r="C665" s="7">
        <v>17.2</v>
      </c>
      <c r="D665" s="7">
        <v>12</v>
      </c>
      <c r="E665" s="7" t="s">
        <v>3572</v>
      </c>
    </row>
    <row r="666" spans="1:5" x14ac:dyDescent="0.2">
      <c r="A666" s="2">
        <v>5957</v>
      </c>
      <c r="B666" s="7">
        <v>0</v>
      </c>
      <c r="C666" s="7">
        <v>39</v>
      </c>
      <c r="D666" s="7">
        <v>0</v>
      </c>
      <c r="E666" s="7" t="s">
        <v>3571</v>
      </c>
    </row>
    <row r="667" spans="1:5" x14ac:dyDescent="0.2">
      <c r="A667" s="2">
        <v>5958</v>
      </c>
      <c r="B667" s="7">
        <v>1</v>
      </c>
      <c r="C667" s="7">
        <v>8.6999999999999993</v>
      </c>
      <c r="D667" s="7">
        <v>44</v>
      </c>
      <c r="E667" s="7" t="s">
        <v>3572</v>
      </c>
    </row>
    <row r="668" spans="1:5" x14ac:dyDescent="0.2">
      <c r="A668" s="2">
        <v>5959</v>
      </c>
      <c r="B668" s="7">
        <v>1</v>
      </c>
      <c r="C668" s="7">
        <v>15.4</v>
      </c>
      <c r="D668" s="7">
        <v>32</v>
      </c>
      <c r="E668" s="7" t="s">
        <v>3572</v>
      </c>
    </row>
    <row r="669" spans="1:5" x14ac:dyDescent="0.2">
      <c r="A669" s="2">
        <v>5960</v>
      </c>
      <c r="B669" s="7">
        <v>1</v>
      </c>
      <c r="C669" s="7">
        <v>12.7</v>
      </c>
      <c r="D669" s="7">
        <v>27</v>
      </c>
      <c r="E669" s="7" t="s">
        <v>3572</v>
      </c>
    </row>
    <row r="670" spans="1:5" x14ac:dyDescent="0.2">
      <c r="A670" s="2">
        <v>5962</v>
      </c>
      <c r="B670" s="7">
        <v>1</v>
      </c>
      <c r="C670" s="7">
        <v>30</v>
      </c>
      <c r="D670" s="7">
        <v>22</v>
      </c>
      <c r="E670" s="7" t="s">
        <v>3572</v>
      </c>
    </row>
    <row r="671" spans="1:5" x14ac:dyDescent="0.2">
      <c r="A671" s="2">
        <v>5963</v>
      </c>
      <c r="B671" s="7">
        <v>1</v>
      </c>
      <c r="C671" s="7">
        <v>13.5</v>
      </c>
      <c r="D671" s="7">
        <v>28</v>
      </c>
      <c r="E671" s="7" t="s">
        <v>3572</v>
      </c>
    </row>
    <row r="672" spans="1:5" x14ac:dyDescent="0.2">
      <c r="A672" s="2">
        <v>5964</v>
      </c>
      <c r="B672" s="7">
        <v>1</v>
      </c>
      <c r="C672" s="7">
        <v>16.3</v>
      </c>
      <c r="D672" s="7">
        <v>11</v>
      </c>
      <c r="E672" s="7" t="s">
        <v>3572</v>
      </c>
    </row>
    <row r="673" spans="1:5" x14ac:dyDescent="0.2">
      <c r="A673" s="2">
        <v>5967</v>
      </c>
      <c r="B673" s="7">
        <v>1</v>
      </c>
      <c r="C673" s="7">
        <v>56.3</v>
      </c>
      <c r="D673" s="7">
        <v>9</v>
      </c>
      <c r="E673" s="7" t="s">
        <v>3572</v>
      </c>
    </row>
    <row r="674" spans="1:5" x14ac:dyDescent="0.2">
      <c r="A674" s="2">
        <v>5968</v>
      </c>
      <c r="B674" s="7">
        <v>1</v>
      </c>
      <c r="C674" s="7">
        <v>71.5</v>
      </c>
      <c r="D674" s="7">
        <v>18</v>
      </c>
      <c r="E674" s="7" t="s">
        <v>3572</v>
      </c>
    </row>
    <row r="675" spans="1:5" x14ac:dyDescent="0.2">
      <c r="A675" s="2">
        <v>5969</v>
      </c>
      <c r="B675" s="7">
        <v>1</v>
      </c>
      <c r="C675" s="7">
        <v>69</v>
      </c>
      <c r="D675" s="7">
        <v>0</v>
      </c>
      <c r="E675" s="7" t="s">
        <v>3571</v>
      </c>
    </row>
    <row r="676" spans="1:5" x14ac:dyDescent="0.2">
      <c r="A676" s="2">
        <v>6035</v>
      </c>
      <c r="B676" s="7">
        <v>1</v>
      </c>
      <c r="C676" s="7">
        <v>17.899999999999999</v>
      </c>
      <c r="D676" s="7">
        <v>21</v>
      </c>
      <c r="E676" s="7" t="s">
        <v>3572</v>
      </c>
    </row>
    <row r="677" spans="1:5" x14ac:dyDescent="0.2">
      <c r="A677" s="2">
        <v>6038</v>
      </c>
      <c r="B677" s="7">
        <v>1</v>
      </c>
      <c r="C677" s="7">
        <v>48.5</v>
      </c>
      <c r="D677" s="7">
        <v>11</v>
      </c>
      <c r="E677" s="7" t="s">
        <v>3572</v>
      </c>
    </row>
    <row r="678" spans="1:5" x14ac:dyDescent="0.2">
      <c r="A678" s="2">
        <v>6041</v>
      </c>
      <c r="B678" s="7">
        <v>1</v>
      </c>
      <c r="C678" s="7">
        <v>71.7</v>
      </c>
      <c r="D678" s="7">
        <v>4</v>
      </c>
      <c r="E678" s="7" t="s">
        <v>3572</v>
      </c>
    </row>
    <row r="679" spans="1:5" x14ac:dyDescent="0.2">
      <c r="A679" s="2">
        <v>6042</v>
      </c>
      <c r="B679" s="7">
        <v>1</v>
      </c>
      <c r="C679" s="7">
        <v>8.5</v>
      </c>
      <c r="D679" s="7">
        <v>0</v>
      </c>
      <c r="E679" s="7" t="s">
        <v>3571</v>
      </c>
    </row>
    <row r="680" spans="1:5" x14ac:dyDescent="0.2">
      <c r="A680" s="2">
        <v>6047</v>
      </c>
      <c r="B680" s="7">
        <v>1</v>
      </c>
      <c r="C680" s="7">
        <v>10.9</v>
      </c>
      <c r="D680" s="7">
        <v>46</v>
      </c>
      <c r="E680" s="7" t="s">
        <v>3572</v>
      </c>
    </row>
    <row r="681" spans="1:5" x14ac:dyDescent="0.2">
      <c r="A681" s="2">
        <v>6049</v>
      </c>
      <c r="B681" s="7">
        <v>1</v>
      </c>
      <c r="C681" s="7">
        <v>21.8</v>
      </c>
      <c r="D681" s="7">
        <v>6</v>
      </c>
      <c r="E681" s="7" t="s">
        <v>3572</v>
      </c>
    </row>
    <row r="682" spans="1:5" x14ac:dyDescent="0.2">
      <c r="A682" s="2">
        <v>6050</v>
      </c>
      <c r="B682" s="7">
        <v>1</v>
      </c>
      <c r="C682" s="7">
        <v>38.5</v>
      </c>
      <c r="D682" s="7">
        <v>0</v>
      </c>
      <c r="E682" s="7" t="s">
        <v>3571</v>
      </c>
    </row>
    <row r="683" spans="1:5" x14ac:dyDescent="0.2">
      <c r="A683" s="2">
        <v>6070</v>
      </c>
      <c r="B683" s="7">
        <v>1</v>
      </c>
      <c r="C683" s="7">
        <v>9.3000000000000007</v>
      </c>
      <c r="D683" s="7">
        <v>124</v>
      </c>
      <c r="E683" s="7" t="s">
        <v>3572</v>
      </c>
    </row>
    <row r="684" spans="1:5" x14ac:dyDescent="0.2">
      <c r="A684" s="2">
        <v>6072</v>
      </c>
      <c r="B684" s="7">
        <v>1</v>
      </c>
      <c r="C684" s="7">
        <v>13.6</v>
      </c>
      <c r="D684" s="7">
        <v>41</v>
      </c>
      <c r="E684" s="7" t="s">
        <v>3572</v>
      </c>
    </row>
    <row r="685" spans="1:5" x14ac:dyDescent="0.2">
      <c r="A685" s="2">
        <v>6073</v>
      </c>
      <c r="B685" s="7">
        <v>1</v>
      </c>
      <c r="C685" s="7">
        <v>24.5</v>
      </c>
      <c r="D685" s="7">
        <v>19</v>
      </c>
      <c r="E685" s="7" t="s">
        <v>3572</v>
      </c>
    </row>
    <row r="686" spans="1:5" x14ac:dyDescent="0.2">
      <c r="A686" s="2">
        <v>6093</v>
      </c>
      <c r="B686" s="7">
        <v>1</v>
      </c>
      <c r="C686" s="7">
        <v>12.6</v>
      </c>
      <c r="D686" s="7">
        <v>0</v>
      </c>
      <c r="E686" s="7" t="s">
        <v>3571</v>
      </c>
    </row>
    <row r="687" spans="1:5" x14ac:dyDescent="0.2">
      <c r="A687" s="2">
        <v>6094</v>
      </c>
      <c r="B687" s="7">
        <v>1</v>
      </c>
      <c r="C687" s="7">
        <v>13.4</v>
      </c>
      <c r="D687" s="7">
        <v>2</v>
      </c>
      <c r="E687" s="7" t="s">
        <v>3572</v>
      </c>
    </row>
    <row r="688" spans="1:5" x14ac:dyDescent="0.2">
      <c r="A688" s="2">
        <v>6095</v>
      </c>
      <c r="B688" s="7">
        <v>1</v>
      </c>
      <c r="C688" s="7">
        <v>29.8</v>
      </c>
      <c r="D688" s="7">
        <v>3</v>
      </c>
      <c r="E688" s="7" t="s">
        <v>3572</v>
      </c>
    </row>
    <row r="689" spans="1:5" x14ac:dyDescent="0.2">
      <c r="A689" s="2">
        <v>6100</v>
      </c>
      <c r="B689" s="7">
        <v>0</v>
      </c>
      <c r="C689" s="7">
        <v>12.9</v>
      </c>
      <c r="D689" s="7">
        <v>0</v>
      </c>
      <c r="E689" s="7" t="s">
        <v>3571</v>
      </c>
    </row>
    <row r="690" spans="1:5" x14ac:dyDescent="0.2">
      <c r="A690" s="2">
        <v>6101</v>
      </c>
      <c r="B690" s="7">
        <v>1</v>
      </c>
      <c r="C690" s="7">
        <v>36.9</v>
      </c>
      <c r="D690" s="7">
        <v>16</v>
      </c>
      <c r="E690" s="7" t="s">
        <v>3572</v>
      </c>
    </row>
    <row r="691" spans="1:5" x14ac:dyDescent="0.2">
      <c r="A691" s="2">
        <v>6103</v>
      </c>
      <c r="B691" s="7">
        <v>1</v>
      </c>
      <c r="C691" s="7">
        <v>40.700000000000003</v>
      </c>
      <c r="D691" s="7">
        <v>0</v>
      </c>
      <c r="E691" s="7" t="s">
        <v>3571</v>
      </c>
    </row>
    <row r="692" spans="1:5" x14ac:dyDescent="0.2">
      <c r="A692" s="2">
        <v>6104</v>
      </c>
      <c r="B692" s="7">
        <v>1</v>
      </c>
      <c r="C692" s="7">
        <v>33.200000000000003</v>
      </c>
      <c r="D692" s="7">
        <v>0</v>
      </c>
      <c r="E692" s="7" t="s">
        <v>3571</v>
      </c>
    </row>
    <row r="693" spans="1:5" x14ac:dyDescent="0.2">
      <c r="A693" s="2">
        <v>6105</v>
      </c>
      <c r="B693" s="7">
        <v>1</v>
      </c>
      <c r="C693" s="7">
        <v>34.799999999999997</v>
      </c>
      <c r="D693" s="7">
        <v>1</v>
      </c>
      <c r="E693" s="7" t="s">
        <v>3572</v>
      </c>
    </row>
    <row r="694" spans="1:5" x14ac:dyDescent="0.2">
      <c r="A694" s="2">
        <v>6106</v>
      </c>
      <c r="B694" s="7">
        <v>1</v>
      </c>
      <c r="C694" s="7">
        <v>74.8</v>
      </c>
      <c r="D694" s="7">
        <v>15</v>
      </c>
      <c r="E694" s="7" t="s">
        <v>3572</v>
      </c>
    </row>
    <row r="695" spans="1:5" x14ac:dyDescent="0.2">
      <c r="A695" s="2">
        <v>6107</v>
      </c>
      <c r="B695" s="7">
        <v>1</v>
      </c>
      <c r="C695" s="7">
        <v>62.4</v>
      </c>
      <c r="D695" s="7">
        <v>4</v>
      </c>
      <c r="E695" s="7" t="s">
        <v>3572</v>
      </c>
    </row>
    <row r="696" spans="1:5" x14ac:dyDescent="0.2">
      <c r="A696" s="2">
        <v>6108</v>
      </c>
      <c r="B696" s="7">
        <v>1</v>
      </c>
      <c r="C696" s="7">
        <v>46</v>
      </c>
      <c r="D696" s="7">
        <v>0</v>
      </c>
      <c r="E696" s="7" t="s">
        <v>3571</v>
      </c>
    </row>
    <row r="697" spans="1:5" x14ac:dyDescent="0.2">
      <c r="A697" s="2">
        <v>6109</v>
      </c>
      <c r="B697" s="7">
        <v>1</v>
      </c>
      <c r="C697" s="7">
        <v>39.200000000000003</v>
      </c>
      <c r="D697" s="7">
        <v>0</v>
      </c>
      <c r="E697" s="7" t="s">
        <v>3571</v>
      </c>
    </row>
    <row r="698" spans="1:5" x14ac:dyDescent="0.2">
      <c r="A698" s="2">
        <v>6125</v>
      </c>
      <c r="B698" s="7">
        <v>0</v>
      </c>
      <c r="C698" s="7">
        <v>14.2</v>
      </c>
      <c r="D698" s="7">
        <v>0</v>
      </c>
      <c r="E698" s="7" t="s">
        <v>3571</v>
      </c>
    </row>
    <row r="699" spans="1:5" x14ac:dyDescent="0.2">
      <c r="A699" s="2">
        <v>6126</v>
      </c>
      <c r="B699" s="7">
        <v>1</v>
      </c>
      <c r="C699" s="7">
        <v>135</v>
      </c>
      <c r="D699" s="7">
        <v>10</v>
      </c>
      <c r="E699" s="7" t="s">
        <v>3572</v>
      </c>
    </row>
    <row r="700" spans="1:5" x14ac:dyDescent="0.2">
      <c r="A700" s="2">
        <v>6127</v>
      </c>
      <c r="B700" s="7">
        <v>1</v>
      </c>
      <c r="C700" s="7">
        <v>10.6</v>
      </c>
      <c r="D700" s="7">
        <v>66</v>
      </c>
      <c r="E700" s="7" t="s">
        <v>3572</v>
      </c>
    </row>
    <row r="701" spans="1:5" x14ac:dyDescent="0.2">
      <c r="A701" s="2">
        <v>6128</v>
      </c>
      <c r="B701" s="7">
        <v>1</v>
      </c>
      <c r="C701" s="7">
        <v>10.6</v>
      </c>
      <c r="D701" s="7">
        <v>50</v>
      </c>
      <c r="E701" s="7" t="s">
        <v>3572</v>
      </c>
    </row>
    <row r="702" spans="1:5" x14ac:dyDescent="0.2">
      <c r="A702" s="2">
        <v>6129</v>
      </c>
      <c r="B702" s="7">
        <v>1</v>
      </c>
      <c r="C702" s="7">
        <v>5.2</v>
      </c>
      <c r="D702" s="7">
        <v>30</v>
      </c>
      <c r="E702" s="7" t="s">
        <v>3572</v>
      </c>
    </row>
    <row r="703" spans="1:5" x14ac:dyDescent="0.2">
      <c r="A703" s="2">
        <v>6137</v>
      </c>
      <c r="B703" s="7">
        <v>1</v>
      </c>
      <c r="C703" s="7">
        <v>46</v>
      </c>
      <c r="D703" s="7">
        <v>0</v>
      </c>
      <c r="E703" s="7" t="s">
        <v>3571</v>
      </c>
    </row>
    <row r="704" spans="1:5" x14ac:dyDescent="0.2">
      <c r="A704" s="2">
        <v>6201</v>
      </c>
      <c r="B704" s="7">
        <v>1</v>
      </c>
      <c r="C704" s="7">
        <v>105.6</v>
      </c>
      <c r="D704" s="7">
        <v>7</v>
      </c>
      <c r="E704" s="7" t="s">
        <v>3572</v>
      </c>
    </row>
    <row r="705" spans="1:5" x14ac:dyDescent="0.2">
      <c r="A705" s="2">
        <v>6202</v>
      </c>
      <c r="B705" s="7">
        <v>1</v>
      </c>
      <c r="C705" s="7">
        <v>116.4</v>
      </c>
      <c r="D705" s="7">
        <v>14</v>
      </c>
      <c r="E705" s="7" t="s">
        <v>3572</v>
      </c>
    </row>
    <row r="706" spans="1:5" x14ac:dyDescent="0.2">
      <c r="A706" s="2">
        <v>6204</v>
      </c>
      <c r="B706" s="7">
        <v>1</v>
      </c>
      <c r="C706" s="7">
        <v>31</v>
      </c>
      <c r="D706" s="7">
        <v>7</v>
      </c>
      <c r="E706" s="7" t="s">
        <v>3572</v>
      </c>
    </row>
    <row r="707" spans="1:5" x14ac:dyDescent="0.2">
      <c r="A707" s="2">
        <v>6205</v>
      </c>
      <c r="B707" s="7">
        <v>1</v>
      </c>
      <c r="C707" s="7">
        <v>20.2</v>
      </c>
      <c r="D707" s="7">
        <v>109</v>
      </c>
      <c r="E707" s="7" t="s">
        <v>3572</v>
      </c>
    </row>
    <row r="708" spans="1:5" x14ac:dyDescent="0.2">
      <c r="A708" s="2">
        <v>6206</v>
      </c>
      <c r="B708" s="7">
        <v>1</v>
      </c>
      <c r="C708" s="7">
        <v>25.2</v>
      </c>
      <c r="D708" s="7">
        <v>120</v>
      </c>
      <c r="E708" s="7" t="s">
        <v>3572</v>
      </c>
    </row>
    <row r="709" spans="1:5" x14ac:dyDescent="0.2">
      <c r="A709" s="2">
        <v>6207</v>
      </c>
      <c r="B709" s="7">
        <v>1</v>
      </c>
      <c r="C709" s="7">
        <v>25.2</v>
      </c>
      <c r="D709" s="7">
        <v>363</v>
      </c>
      <c r="E709" s="7" t="s">
        <v>3572</v>
      </c>
    </row>
    <row r="710" spans="1:5" x14ac:dyDescent="0.2">
      <c r="A710" s="2">
        <v>6212</v>
      </c>
      <c r="B710" s="7">
        <v>1</v>
      </c>
      <c r="C710" s="7">
        <v>115</v>
      </c>
      <c r="D710" s="7">
        <v>2</v>
      </c>
      <c r="E710" s="7" t="s">
        <v>3572</v>
      </c>
    </row>
    <row r="711" spans="1:5" x14ac:dyDescent="0.2">
      <c r="A711" s="2">
        <v>6213</v>
      </c>
      <c r="B711" s="7">
        <v>1</v>
      </c>
      <c r="C711" s="7">
        <v>121</v>
      </c>
      <c r="D711" s="7">
        <v>7</v>
      </c>
      <c r="E711" s="7" t="s">
        <v>3572</v>
      </c>
    </row>
    <row r="712" spans="1:5" x14ac:dyDescent="0.2">
      <c r="A712" s="2">
        <v>6214</v>
      </c>
      <c r="B712" s="7">
        <v>1</v>
      </c>
      <c r="C712" s="7">
        <v>99</v>
      </c>
      <c r="D712" s="7">
        <v>7</v>
      </c>
      <c r="E712" s="7" t="s">
        <v>3572</v>
      </c>
    </row>
    <row r="713" spans="1:5" x14ac:dyDescent="0.2">
      <c r="A713" s="2">
        <v>6215</v>
      </c>
      <c r="B713" s="7">
        <v>1</v>
      </c>
      <c r="C713" s="7">
        <v>115</v>
      </c>
      <c r="D713" s="7">
        <v>4</v>
      </c>
      <c r="E713" s="7" t="s">
        <v>3572</v>
      </c>
    </row>
    <row r="714" spans="1:5" x14ac:dyDescent="0.2">
      <c r="A714" s="2">
        <v>6216</v>
      </c>
      <c r="B714" s="7">
        <v>1</v>
      </c>
      <c r="C714" s="7">
        <v>121</v>
      </c>
      <c r="D714" s="7">
        <v>6</v>
      </c>
      <c r="E714" s="7" t="s">
        <v>3572</v>
      </c>
    </row>
    <row r="715" spans="1:5" x14ac:dyDescent="0.2">
      <c r="A715" s="2">
        <v>6221</v>
      </c>
      <c r="B715" s="7">
        <v>1</v>
      </c>
      <c r="C715" s="7">
        <v>23.5</v>
      </c>
      <c r="D715" s="7">
        <v>3</v>
      </c>
      <c r="E715" s="7" t="s">
        <v>3572</v>
      </c>
    </row>
    <row r="716" spans="1:5" x14ac:dyDescent="0.2">
      <c r="A716" s="2">
        <v>6222</v>
      </c>
      <c r="B716" s="7">
        <v>1</v>
      </c>
      <c r="C716" s="7">
        <v>26.4</v>
      </c>
      <c r="D716" s="7">
        <v>10</v>
      </c>
      <c r="E716" s="7" t="s">
        <v>3572</v>
      </c>
    </row>
    <row r="717" spans="1:5" x14ac:dyDescent="0.2">
      <c r="A717" s="2">
        <v>6223</v>
      </c>
      <c r="B717" s="7">
        <v>1</v>
      </c>
      <c r="C717" s="7">
        <v>26.7</v>
      </c>
      <c r="D717" s="7">
        <v>1</v>
      </c>
      <c r="E717" s="7" t="s">
        <v>3572</v>
      </c>
    </row>
    <row r="718" spans="1:5" x14ac:dyDescent="0.2">
      <c r="A718" s="2">
        <v>6225</v>
      </c>
      <c r="B718" s="7">
        <v>1</v>
      </c>
      <c r="C718" s="7">
        <v>20.399999999999999</v>
      </c>
      <c r="D718" s="7">
        <v>0</v>
      </c>
      <c r="E718" s="7" t="s">
        <v>3571</v>
      </c>
    </row>
    <row r="719" spans="1:5" x14ac:dyDescent="0.2">
      <c r="A719" s="2">
        <v>6226</v>
      </c>
      <c r="B719" s="7">
        <v>1</v>
      </c>
      <c r="C719" s="7">
        <v>20.399999999999999</v>
      </c>
      <c r="D719" s="7">
        <v>0</v>
      </c>
      <c r="E719" s="7" t="s">
        <v>3571</v>
      </c>
    </row>
    <row r="720" spans="1:5" x14ac:dyDescent="0.2">
      <c r="A720" s="2">
        <v>6227</v>
      </c>
      <c r="B720" s="7">
        <v>1</v>
      </c>
      <c r="C720" s="7">
        <v>40.200000000000003</v>
      </c>
      <c r="D720" s="7">
        <v>15</v>
      </c>
      <c r="E720" s="7" t="s">
        <v>3572</v>
      </c>
    </row>
    <row r="721" spans="1:5" x14ac:dyDescent="0.2">
      <c r="A721" s="2">
        <v>6278</v>
      </c>
      <c r="B721" s="7">
        <v>1</v>
      </c>
      <c r="C721" s="7">
        <v>9</v>
      </c>
      <c r="D721" s="7">
        <v>69</v>
      </c>
      <c r="E721" s="7" t="s">
        <v>3572</v>
      </c>
    </row>
    <row r="722" spans="1:5" x14ac:dyDescent="0.2">
      <c r="A722" s="2">
        <v>6279</v>
      </c>
      <c r="B722" s="7">
        <v>1</v>
      </c>
      <c r="C722" s="7">
        <v>45.9</v>
      </c>
      <c r="D722" s="7">
        <v>10</v>
      </c>
      <c r="E722" s="7" t="s">
        <v>3572</v>
      </c>
    </row>
    <row r="723" spans="1:5" x14ac:dyDescent="0.2">
      <c r="A723" s="2">
        <v>6280</v>
      </c>
      <c r="B723" s="7">
        <v>1</v>
      </c>
      <c r="C723" s="7">
        <v>10.4</v>
      </c>
      <c r="D723" s="7">
        <v>0</v>
      </c>
      <c r="E723" s="7" t="s">
        <v>3571</v>
      </c>
    </row>
    <row r="724" spans="1:5" x14ac:dyDescent="0.2">
      <c r="A724" s="2">
        <v>6299</v>
      </c>
      <c r="B724" s="7">
        <v>1</v>
      </c>
      <c r="C724" s="7">
        <v>78</v>
      </c>
      <c r="D724" s="7">
        <v>10</v>
      </c>
      <c r="E724" s="7" t="s">
        <v>3572</v>
      </c>
    </row>
    <row r="725" spans="1:5" x14ac:dyDescent="0.2">
      <c r="A725" s="2">
        <v>6301</v>
      </c>
      <c r="B725" s="7">
        <v>1</v>
      </c>
      <c r="C725" s="7">
        <v>40.5</v>
      </c>
      <c r="D725" s="7">
        <v>20</v>
      </c>
      <c r="E725" s="7" t="s">
        <v>3572</v>
      </c>
    </row>
    <row r="726" spans="1:5" x14ac:dyDescent="0.2">
      <c r="A726" s="2">
        <v>6324</v>
      </c>
      <c r="B726" s="7">
        <v>0</v>
      </c>
      <c r="C726" s="7">
        <v>92</v>
      </c>
      <c r="D726" s="7">
        <v>18</v>
      </c>
      <c r="E726" s="7" t="s">
        <v>3572</v>
      </c>
    </row>
    <row r="727" spans="1:5" x14ac:dyDescent="0.2">
      <c r="A727" s="2">
        <v>6325</v>
      </c>
      <c r="B727" s="7">
        <v>1</v>
      </c>
      <c r="C727" s="7">
        <v>27.9</v>
      </c>
      <c r="D727" s="7">
        <v>7</v>
      </c>
      <c r="E727" s="7" t="s">
        <v>3572</v>
      </c>
    </row>
    <row r="728" spans="1:5" x14ac:dyDescent="0.2">
      <c r="A728" s="2">
        <v>6327</v>
      </c>
      <c r="B728" s="7">
        <v>0</v>
      </c>
      <c r="C728" s="7">
        <v>28.5</v>
      </c>
      <c r="D728" s="7">
        <v>0</v>
      </c>
      <c r="E728" s="7" t="s">
        <v>3571</v>
      </c>
    </row>
    <row r="729" spans="1:5" x14ac:dyDescent="0.2">
      <c r="A729" s="2">
        <v>6328</v>
      </c>
      <c r="B729" s="7">
        <v>1</v>
      </c>
      <c r="C729" s="7">
        <v>22.4</v>
      </c>
      <c r="D729" s="7">
        <v>7</v>
      </c>
      <c r="E729" s="7" t="s">
        <v>3572</v>
      </c>
    </row>
    <row r="730" spans="1:5" x14ac:dyDescent="0.2">
      <c r="A730" s="2">
        <v>6567</v>
      </c>
      <c r="B730" s="7">
        <v>1</v>
      </c>
      <c r="C730" s="7">
        <v>28.4</v>
      </c>
      <c r="D730" s="7">
        <v>9</v>
      </c>
      <c r="E730" s="7" t="s">
        <v>3572</v>
      </c>
    </row>
    <row r="731" spans="1:5" x14ac:dyDescent="0.2">
      <c r="A731" s="2">
        <v>6568</v>
      </c>
      <c r="B731" s="7">
        <v>1</v>
      </c>
      <c r="C731" s="7">
        <v>72</v>
      </c>
      <c r="D731" s="7">
        <v>19</v>
      </c>
      <c r="E731" s="7" t="s">
        <v>3572</v>
      </c>
    </row>
    <row r="732" spans="1:5" x14ac:dyDescent="0.2">
      <c r="A732" s="2">
        <v>6569</v>
      </c>
      <c r="B732" s="7">
        <v>1</v>
      </c>
      <c r="C732" s="7">
        <v>29</v>
      </c>
      <c r="D732" s="7">
        <v>6</v>
      </c>
      <c r="E732" s="7" t="s">
        <v>3572</v>
      </c>
    </row>
    <row r="733" spans="1:5" x14ac:dyDescent="0.2">
      <c r="A733" s="2">
        <v>6570</v>
      </c>
      <c r="B733" s="7">
        <v>1</v>
      </c>
      <c r="C733" s="7">
        <v>29.2</v>
      </c>
      <c r="D733" s="7">
        <v>0</v>
      </c>
      <c r="E733" s="7" t="s">
        <v>3571</v>
      </c>
    </row>
    <row r="734" spans="1:5" x14ac:dyDescent="0.2">
      <c r="A734" s="2">
        <v>6572</v>
      </c>
      <c r="B734" s="7">
        <v>1</v>
      </c>
      <c r="C734" s="7">
        <v>44</v>
      </c>
      <c r="D734" s="7">
        <v>0</v>
      </c>
      <c r="E734" s="7" t="s">
        <v>3571</v>
      </c>
    </row>
    <row r="735" spans="1:5" x14ac:dyDescent="0.2">
      <c r="A735" s="2">
        <v>6573</v>
      </c>
      <c r="B735" s="7">
        <v>1</v>
      </c>
      <c r="C735" s="7">
        <v>68.3</v>
      </c>
      <c r="D735" s="7">
        <v>12</v>
      </c>
      <c r="E735" s="7" t="s">
        <v>3572</v>
      </c>
    </row>
    <row r="736" spans="1:5" x14ac:dyDescent="0.2">
      <c r="A736" s="2">
        <v>6575</v>
      </c>
      <c r="B736" s="7">
        <v>1</v>
      </c>
      <c r="C736" s="7">
        <v>41.8</v>
      </c>
      <c r="D736" s="7">
        <v>1</v>
      </c>
      <c r="E736" s="7" t="s">
        <v>3572</v>
      </c>
    </row>
    <row r="737" spans="1:5" x14ac:dyDescent="0.2">
      <c r="A737" s="2">
        <v>6578</v>
      </c>
      <c r="B737" s="7">
        <v>1</v>
      </c>
      <c r="C737" s="7">
        <v>40</v>
      </c>
      <c r="D737" s="7">
        <v>0</v>
      </c>
      <c r="E737" s="7" t="s">
        <v>3571</v>
      </c>
    </row>
    <row r="738" spans="1:5" x14ac:dyDescent="0.2">
      <c r="A738" s="2">
        <v>6584</v>
      </c>
      <c r="B738" s="7">
        <v>1</v>
      </c>
      <c r="C738" s="7">
        <v>13.5</v>
      </c>
      <c r="D738" s="7">
        <v>29</v>
      </c>
      <c r="E738" s="7" t="s">
        <v>3572</v>
      </c>
    </row>
    <row r="739" spans="1:5" x14ac:dyDescent="0.2">
      <c r="A739" s="2">
        <v>6585</v>
      </c>
      <c r="B739" s="7">
        <v>1</v>
      </c>
      <c r="C739" s="7">
        <v>19</v>
      </c>
      <c r="D739" s="7">
        <v>38</v>
      </c>
      <c r="E739" s="7" t="s">
        <v>3572</v>
      </c>
    </row>
    <row r="740" spans="1:5" x14ac:dyDescent="0.2">
      <c r="A740" s="2">
        <v>6592</v>
      </c>
      <c r="B740" s="7">
        <v>1</v>
      </c>
      <c r="C740" s="7">
        <v>24.4</v>
      </c>
      <c r="D740" s="7">
        <v>70</v>
      </c>
      <c r="E740" s="7" t="s">
        <v>3572</v>
      </c>
    </row>
    <row r="741" spans="1:5" x14ac:dyDescent="0.2">
      <c r="A741" s="2">
        <v>6594</v>
      </c>
      <c r="B741" s="7">
        <v>0</v>
      </c>
      <c r="C741" s="7">
        <v>9.1</v>
      </c>
      <c r="D741" s="7">
        <v>192</v>
      </c>
      <c r="E741" s="7" t="s">
        <v>3572</v>
      </c>
    </row>
    <row r="742" spans="1:5" x14ac:dyDescent="0.2">
      <c r="A742" s="2">
        <v>6615</v>
      </c>
      <c r="B742" s="7">
        <v>1</v>
      </c>
      <c r="C742" s="7">
        <v>32.799999999999997</v>
      </c>
      <c r="D742" s="7">
        <v>8</v>
      </c>
      <c r="E742" s="7" t="s">
        <v>3572</v>
      </c>
    </row>
    <row r="743" spans="1:5" x14ac:dyDescent="0.2">
      <c r="A743" s="2">
        <v>6616</v>
      </c>
      <c r="B743" s="7">
        <v>1</v>
      </c>
      <c r="C743" s="7">
        <v>15.4</v>
      </c>
      <c r="D743" s="7">
        <v>8</v>
      </c>
      <c r="E743" s="7" t="s">
        <v>3572</v>
      </c>
    </row>
    <row r="744" spans="1:5" x14ac:dyDescent="0.2">
      <c r="A744" s="2">
        <v>6617</v>
      </c>
      <c r="B744" s="7">
        <v>1</v>
      </c>
      <c r="C744" s="7">
        <v>9.9</v>
      </c>
      <c r="D744" s="7">
        <v>12</v>
      </c>
      <c r="E744" s="7" t="s">
        <v>3572</v>
      </c>
    </row>
    <row r="745" spans="1:5" x14ac:dyDescent="0.2">
      <c r="A745" s="2">
        <v>6618</v>
      </c>
      <c r="B745" s="7">
        <v>1</v>
      </c>
      <c r="C745" s="7">
        <v>13.5</v>
      </c>
      <c r="D745" s="7">
        <v>2</v>
      </c>
      <c r="E745" s="7" t="s">
        <v>3572</v>
      </c>
    </row>
    <row r="746" spans="1:5" x14ac:dyDescent="0.2">
      <c r="A746" s="2">
        <v>6620</v>
      </c>
      <c r="B746" s="7">
        <v>1</v>
      </c>
      <c r="C746" s="7">
        <v>51</v>
      </c>
      <c r="D746" s="7">
        <v>2</v>
      </c>
      <c r="E746" s="7" t="s">
        <v>3572</v>
      </c>
    </row>
    <row r="747" spans="1:5" x14ac:dyDescent="0.2">
      <c r="A747" s="2">
        <v>6621</v>
      </c>
      <c r="B747" s="7">
        <v>1</v>
      </c>
      <c r="C747" s="7">
        <v>35.200000000000003</v>
      </c>
      <c r="D747" s="7">
        <v>69</v>
      </c>
      <c r="E747" s="7" t="s">
        <v>3572</v>
      </c>
    </row>
    <row r="748" spans="1:5" x14ac:dyDescent="0.2">
      <c r="A748" s="2">
        <v>6622</v>
      </c>
      <c r="B748" s="7">
        <v>1</v>
      </c>
      <c r="C748" s="7">
        <v>42.2</v>
      </c>
      <c r="D748" s="7">
        <v>12</v>
      </c>
      <c r="E748" s="7" t="s">
        <v>3572</v>
      </c>
    </row>
    <row r="749" spans="1:5" x14ac:dyDescent="0.2">
      <c r="A749" s="2">
        <v>6626</v>
      </c>
      <c r="B749" s="7">
        <v>1</v>
      </c>
      <c r="C749" s="7">
        <v>33.200000000000003</v>
      </c>
      <c r="D749" s="7">
        <v>1</v>
      </c>
      <c r="E749" s="7" t="s">
        <v>3572</v>
      </c>
    </row>
    <row r="750" spans="1:5" x14ac:dyDescent="0.2">
      <c r="A750" s="2">
        <v>6627</v>
      </c>
      <c r="B750" s="7">
        <v>1</v>
      </c>
      <c r="C750" s="7">
        <v>41.8</v>
      </c>
      <c r="D750" s="7">
        <v>16</v>
      </c>
      <c r="E750" s="7" t="s">
        <v>3572</v>
      </c>
    </row>
    <row r="751" spans="1:5" x14ac:dyDescent="0.2">
      <c r="A751" s="2">
        <v>6628</v>
      </c>
      <c r="B751" s="7">
        <v>1</v>
      </c>
      <c r="C751" s="7">
        <v>32.200000000000003</v>
      </c>
      <c r="D751" s="7">
        <v>31</v>
      </c>
      <c r="E751" s="7" t="s">
        <v>3572</v>
      </c>
    </row>
    <row r="752" spans="1:5" x14ac:dyDescent="0.2">
      <c r="A752" s="2">
        <v>6629</v>
      </c>
      <c r="B752" s="7">
        <v>1</v>
      </c>
      <c r="C752" s="7">
        <v>37.700000000000003</v>
      </c>
      <c r="D752" s="7">
        <v>25</v>
      </c>
      <c r="E752" s="7" t="s">
        <v>3572</v>
      </c>
    </row>
    <row r="753" spans="1:5" x14ac:dyDescent="0.2">
      <c r="A753" s="2">
        <v>6631</v>
      </c>
      <c r="B753" s="7">
        <v>1</v>
      </c>
      <c r="C753" s="7">
        <v>47.2</v>
      </c>
      <c r="D753" s="7">
        <v>12</v>
      </c>
      <c r="E753" s="7" t="s">
        <v>3572</v>
      </c>
    </row>
    <row r="754" spans="1:5" x14ac:dyDescent="0.2">
      <c r="A754" s="2">
        <v>6632</v>
      </c>
      <c r="B754" s="7">
        <v>1</v>
      </c>
      <c r="C754" s="7">
        <v>52.7</v>
      </c>
      <c r="D754" s="7">
        <v>2</v>
      </c>
      <c r="E754" s="7" t="s">
        <v>3572</v>
      </c>
    </row>
    <row r="755" spans="1:5" x14ac:dyDescent="0.2">
      <c r="A755" s="2">
        <v>6635</v>
      </c>
      <c r="B755" s="7">
        <v>1</v>
      </c>
      <c r="C755" s="7">
        <v>22.4</v>
      </c>
      <c r="D755" s="7">
        <v>23</v>
      </c>
      <c r="E755" s="7" t="s">
        <v>3572</v>
      </c>
    </row>
    <row r="756" spans="1:5" x14ac:dyDescent="0.2">
      <c r="A756" s="2">
        <v>6663</v>
      </c>
      <c r="B756" s="7">
        <v>1</v>
      </c>
      <c r="C756" s="7">
        <v>50.4</v>
      </c>
      <c r="D756" s="7">
        <v>6</v>
      </c>
      <c r="E756" s="7" t="s">
        <v>3572</v>
      </c>
    </row>
    <row r="757" spans="1:5" x14ac:dyDescent="0.2">
      <c r="A757" s="2">
        <v>6664</v>
      </c>
      <c r="B757" s="7">
        <v>1</v>
      </c>
      <c r="C757" s="7">
        <v>35.6</v>
      </c>
      <c r="D757" s="7">
        <v>38</v>
      </c>
      <c r="E757" s="7" t="s">
        <v>3572</v>
      </c>
    </row>
    <row r="758" spans="1:5" x14ac:dyDescent="0.2">
      <c r="A758" s="2">
        <v>6665</v>
      </c>
      <c r="B758" s="7">
        <v>1</v>
      </c>
      <c r="C758" s="7">
        <v>27.7</v>
      </c>
      <c r="D758" s="7">
        <v>8</v>
      </c>
      <c r="E758" s="7" t="s">
        <v>3572</v>
      </c>
    </row>
    <row r="759" spans="1:5" x14ac:dyDescent="0.2">
      <c r="A759" s="2">
        <v>6666</v>
      </c>
      <c r="B759" s="7">
        <v>1</v>
      </c>
      <c r="C759" s="7">
        <v>48.5</v>
      </c>
      <c r="D759" s="7">
        <v>24</v>
      </c>
      <c r="E759" s="7" t="s">
        <v>3572</v>
      </c>
    </row>
    <row r="760" spans="1:5" x14ac:dyDescent="0.2">
      <c r="A760" s="2">
        <v>6738</v>
      </c>
      <c r="B760" s="7">
        <v>1</v>
      </c>
      <c r="C760" s="7">
        <v>15.4</v>
      </c>
      <c r="D760" s="7">
        <v>40</v>
      </c>
      <c r="E760" s="7" t="s">
        <v>3572</v>
      </c>
    </row>
    <row r="761" spans="1:5" x14ac:dyDescent="0.2">
      <c r="A761" s="2">
        <v>6751</v>
      </c>
      <c r="B761" s="7">
        <v>1</v>
      </c>
      <c r="C761" s="7">
        <v>46.5</v>
      </c>
      <c r="D761" s="7">
        <v>0</v>
      </c>
      <c r="E761" s="7" t="s">
        <v>3571</v>
      </c>
    </row>
    <row r="762" spans="1:5" x14ac:dyDescent="0.2">
      <c r="A762" s="2">
        <v>6753</v>
      </c>
      <c r="B762" s="7">
        <v>1</v>
      </c>
      <c r="C762" s="7">
        <v>46.5</v>
      </c>
      <c r="D762" s="7">
        <v>29</v>
      </c>
      <c r="E762" s="7" t="s">
        <v>3572</v>
      </c>
    </row>
    <row r="763" spans="1:5" x14ac:dyDescent="0.2">
      <c r="A763" s="2">
        <v>6821</v>
      </c>
      <c r="B763" s="7">
        <v>0</v>
      </c>
      <c r="C763" s="7">
        <v>28</v>
      </c>
      <c r="D763" s="7">
        <v>21</v>
      </c>
      <c r="E763" s="7" t="s">
        <v>3572</v>
      </c>
    </row>
    <row r="764" spans="1:5" x14ac:dyDescent="0.2">
      <c r="A764" s="2">
        <v>6824</v>
      </c>
      <c r="B764" s="7">
        <v>0</v>
      </c>
      <c r="C764" s="7">
        <v>28</v>
      </c>
      <c r="D764" s="7">
        <v>8</v>
      </c>
      <c r="E764" s="7" t="s">
        <v>3572</v>
      </c>
    </row>
    <row r="765" spans="1:5" x14ac:dyDescent="0.2">
      <c r="A765" s="2">
        <v>6825</v>
      </c>
      <c r="B765" s="7">
        <v>0</v>
      </c>
      <c r="C765" s="7">
        <v>24</v>
      </c>
      <c r="D765" s="7">
        <v>5</v>
      </c>
      <c r="E765" s="7" t="s">
        <v>3572</v>
      </c>
    </row>
    <row r="766" spans="1:5" x14ac:dyDescent="0.2">
      <c r="A766" s="2">
        <v>6826</v>
      </c>
      <c r="B766" s="7">
        <v>0</v>
      </c>
      <c r="C766" s="7">
        <v>18</v>
      </c>
      <c r="D766" s="7">
        <v>11</v>
      </c>
      <c r="E766" s="7" t="s">
        <v>3572</v>
      </c>
    </row>
    <row r="767" spans="1:5" x14ac:dyDescent="0.2">
      <c r="A767" s="2">
        <v>6864</v>
      </c>
      <c r="B767" s="7">
        <v>0</v>
      </c>
      <c r="C767" s="7">
        <v>40</v>
      </c>
      <c r="D767" s="7">
        <v>32</v>
      </c>
      <c r="E767" s="7" t="s">
        <v>3572</v>
      </c>
    </row>
    <row r="768" spans="1:5" x14ac:dyDescent="0.2">
      <c r="A768" s="2">
        <v>6866</v>
      </c>
      <c r="B768" s="7">
        <v>0</v>
      </c>
      <c r="C768" s="7">
        <v>40</v>
      </c>
      <c r="D768" s="7">
        <v>42</v>
      </c>
      <c r="E768" s="7" t="s">
        <v>3572</v>
      </c>
    </row>
    <row r="769" spans="1:5" x14ac:dyDescent="0.2">
      <c r="A769" s="2">
        <v>6869</v>
      </c>
      <c r="B769" s="7">
        <v>0</v>
      </c>
      <c r="C769" s="7">
        <v>40</v>
      </c>
      <c r="D769" s="7">
        <v>4</v>
      </c>
      <c r="E769" s="7" t="s">
        <v>3572</v>
      </c>
    </row>
    <row r="770" spans="1:5" x14ac:dyDescent="0.2">
      <c r="A770" s="2">
        <v>6875</v>
      </c>
      <c r="B770" s="7">
        <v>0</v>
      </c>
      <c r="C770" s="7">
        <v>40</v>
      </c>
      <c r="D770" s="7">
        <v>17</v>
      </c>
      <c r="E770" s="7" t="s">
        <v>3572</v>
      </c>
    </row>
    <row r="771" spans="1:5" x14ac:dyDescent="0.2">
      <c r="A771" s="2">
        <v>6884</v>
      </c>
      <c r="B771" s="7">
        <v>1</v>
      </c>
      <c r="C771" s="7">
        <v>46.5</v>
      </c>
      <c r="D771" s="7">
        <v>12</v>
      </c>
      <c r="E771" s="7" t="s">
        <v>3572</v>
      </c>
    </row>
    <row r="772" spans="1:5" x14ac:dyDescent="0.2">
      <c r="A772" s="2">
        <v>6886</v>
      </c>
      <c r="B772" s="7">
        <v>1</v>
      </c>
      <c r="C772" s="7">
        <v>42</v>
      </c>
      <c r="D772" s="7">
        <v>0</v>
      </c>
      <c r="E772" s="7" t="s">
        <v>3571</v>
      </c>
    </row>
    <row r="773" spans="1:5" x14ac:dyDescent="0.2">
      <c r="A773" s="2">
        <v>6887</v>
      </c>
      <c r="B773" s="7">
        <v>1</v>
      </c>
      <c r="C773" s="7">
        <v>21.8</v>
      </c>
      <c r="D773" s="7">
        <v>24</v>
      </c>
      <c r="E773" s="7" t="s">
        <v>3572</v>
      </c>
    </row>
    <row r="774" spans="1:5" x14ac:dyDescent="0.2">
      <c r="A774" s="2">
        <v>6898</v>
      </c>
      <c r="B774" s="7">
        <v>0</v>
      </c>
      <c r="C774" s="7">
        <v>30</v>
      </c>
      <c r="D774" s="7">
        <v>51</v>
      </c>
      <c r="E774" s="7" t="s">
        <v>3572</v>
      </c>
    </row>
    <row r="775" spans="1:5" x14ac:dyDescent="0.2">
      <c r="A775" s="2">
        <v>6899</v>
      </c>
      <c r="B775" s="7">
        <v>0</v>
      </c>
      <c r="C775" s="7">
        <v>26</v>
      </c>
      <c r="D775" s="7">
        <v>3</v>
      </c>
      <c r="E775" s="7" t="s">
        <v>3572</v>
      </c>
    </row>
    <row r="776" spans="1:5" x14ac:dyDescent="0.2">
      <c r="A776" s="2">
        <v>6900</v>
      </c>
      <c r="B776" s="7">
        <v>0</v>
      </c>
      <c r="C776" s="7">
        <v>30</v>
      </c>
      <c r="D776" s="7">
        <v>0</v>
      </c>
      <c r="E776" s="7" t="s">
        <v>3571</v>
      </c>
    </row>
    <row r="777" spans="1:5" x14ac:dyDescent="0.2">
      <c r="A777" s="2">
        <v>6901</v>
      </c>
      <c r="B777" s="7">
        <v>0</v>
      </c>
      <c r="C777" s="7">
        <v>20</v>
      </c>
      <c r="D777" s="7">
        <v>0</v>
      </c>
      <c r="E777" s="7" t="s">
        <v>3571</v>
      </c>
    </row>
    <row r="778" spans="1:5" x14ac:dyDescent="0.2">
      <c r="A778" s="2">
        <v>6902</v>
      </c>
      <c r="B778" s="7">
        <v>0</v>
      </c>
      <c r="C778" s="7">
        <v>31</v>
      </c>
      <c r="D778" s="7">
        <v>6</v>
      </c>
      <c r="E778" s="7" t="s">
        <v>3572</v>
      </c>
    </row>
    <row r="779" spans="1:5" x14ac:dyDescent="0.2">
      <c r="A779" s="2">
        <v>6903</v>
      </c>
      <c r="B779" s="7">
        <v>0</v>
      </c>
      <c r="C779" s="7">
        <v>27</v>
      </c>
      <c r="D779" s="7">
        <v>54</v>
      </c>
      <c r="E779" s="7" t="s">
        <v>3572</v>
      </c>
    </row>
    <row r="780" spans="1:5" x14ac:dyDescent="0.2">
      <c r="A780" s="2">
        <v>6904</v>
      </c>
      <c r="B780" s="7">
        <v>0</v>
      </c>
      <c r="C780" s="7">
        <v>31</v>
      </c>
      <c r="D780" s="7">
        <v>22</v>
      </c>
      <c r="E780" s="7" t="s">
        <v>3572</v>
      </c>
    </row>
    <row r="781" spans="1:5" x14ac:dyDescent="0.2">
      <c r="A781" s="2">
        <v>6905</v>
      </c>
      <c r="B781" s="7">
        <v>0</v>
      </c>
      <c r="C781" s="7">
        <v>21</v>
      </c>
      <c r="D781" s="7">
        <v>3</v>
      </c>
      <c r="E781" s="7" t="s">
        <v>3572</v>
      </c>
    </row>
    <row r="782" spans="1:5" x14ac:dyDescent="0.2">
      <c r="A782" s="2">
        <v>6906</v>
      </c>
      <c r="B782" s="7">
        <v>0</v>
      </c>
      <c r="C782" s="7">
        <v>31</v>
      </c>
      <c r="D782" s="7">
        <v>12</v>
      </c>
      <c r="E782" s="7" t="s">
        <v>3572</v>
      </c>
    </row>
    <row r="783" spans="1:5" x14ac:dyDescent="0.2">
      <c r="A783" s="2">
        <v>6907</v>
      </c>
      <c r="B783" s="7">
        <v>0</v>
      </c>
      <c r="C783" s="7">
        <v>27</v>
      </c>
      <c r="D783" s="7">
        <v>8</v>
      </c>
      <c r="E783" s="7" t="s">
        <v>3572</v>
      </c>
    </row>
    <row r="784" spans="1:5" x14ac:dyDescent="0.2">
      <c r="A784" s="2">
        <v>6908</v>
      </c>
      <c r="B784" s="7">
        <v>0</v>
      </c>
      <c r="C784" s="7">
        <v>31</v>
      </c>
      <c r="D784" s="7">
        <v>14</v>
      </c>
      <c r="E784" s="7" t="s">
        <v>3572</v>
      </c>
    </row>
    <row r="785" spans="1:5" x14ac:dyDescent="0.2">
      <c r="A785" s="2">
        <v>6909</v>
      </c>
      <c r="B785" s="7">
        <v>0</v>
      </c>
      <c r="C785" s="7">
        <v>21</v>
      </c>
      <c r="D785" s="7">
        <v>7</v>
      </c>
      <c r="E785" s="7" t="s">
        <v>3572</v>
      </c>
    </row>
    <row r="786" spans="1:5" x14ac:dyDescent="0.2">
      <c r="A786" s="2">
        <v>6920</v>
      </c>
      <c r="B786" s="7">
        <v>1</v>
      </c>
      <c r="C786" s="7">
        <v>50.5</v>
      </c>
      <c r="D786" s="7">
        <v>1</v>
      </c>
      <c r="E786" s="7" t="s">
        <v>3572</v>
      </c>
    </row>
    <row r="787" spans="1:5" x14ac:dyDescent="0.2">
      <c r="A787" s="2">
        <v>6926</v>
      </c>
      <c r="B787" s="7">
        <v>1</v>
      </c>
      <c r="C787" s="7">
        <v>49.9</v>
      </c>
      <c r="D787" s="7">
        <v>24</v>
      </c>
      <c r="E787" s="7" t="s">
        <v>3572</v>
      </c>
    </row>
    <row r="788" spans="1:5" x14ac:dyDescent="0.2">
      <c r="A788" s="2">
        <v>6928</v>
      </c>
      <c r="B788" s="7">
        <v>1</v>
      </c>
      <c r="C788" s="7">
        <v>19</v>
      </c>
      <c r="D788" s="7">
        <v>20</v>
      </c>
      <c r="E788" s="7" t="s">
        <v>3572</v>
      </c>
    </row>
    <row r="789" spans="1:5" x14ac:dyDescent="0.2">
      <c r="A789" s="2">
        <v>6930</v>
      </c>
      <c r="B789" s="7">
        <v>1</v>
      </c>
      <c r="C789" s="7">
        <v>8.4</v>
      </c>
      <c r="D789" s="7">
        <v>83</v>
      </c>
      <c r="E789" s="7" t="s">
        <v>3572</v>
      </c>
    </row>
    <row r="790" spans="1:5" x14ac:dyDescent="0.2">
      <c r="A790" s="2">
        <v>7008</v>
      </c>
      <c r="B790" s="7">
        <v>0</v>
      </c>
      <c r="C790" s="7">
        <v>40</v>
      </c>
      <c r="D790" s="7">
        <v>5</v>
      </c>
      <c r="E790" s="7" t="s">
        <v>3572</v>
      </c>
    </row>
    <row r="791" spans="1:5" x14ac:dyDescent="0.2">
      <c r="A791" s="2">
        <v>7009</v>
      </c>
      <c r="B791" s="7">
        <v>0</v>
      </c>
      <c r="C791" s="7">
        <v>40</v>
      </c>
      <c r="D791" s="7">
        <v>10</v>
      </c>
      <c r="E791" s="7" t="s">
        <v>3572</v>
      </c>
    </row>
    <row r="792" spans="1:5" x14ac:dyDescent="0.2">
      <c r="A792" s="2">
        <v>7010</v>
      </c>
      <c r="B792" s="7">
        <v>0</v>
      </c>
      <c r="C792" s="7">
        <v>47</v>
      </c>
      <c r="D792" s="7">
        <v>37</v>
      </c>
      <c r="E792" s="7" t="s">
        <v>3572</v>
      </c>
    </row>
    <row r="793" spans="1:5" x14ac:dyDescent="0.2">
      <c r="A793" s="2">
        <v>7015</v>
      </c>
      <c r="B793" s="7">
        <v>0</v>
      </c>
      <c r="C793" s="7">
        <v>45</v>
      </c>
      <c r="D793" s="7">
        <v>12</v>
      </c>
      <c r="E793" s="7" t="s">
        <v>3572</v>
      </c>
    </row>
    <row r="794" spans="1:5" x14ac:dyDescent="0.2">
      <c r="A794" s="2">
        <v>7023</v>
      </c>
      <c r="B794" s="7">
        <v>1</v>
      </c>
      <c r="C794" s="7">
        <v>27.5</v>
      </c>
      <c r="D794" s="7">
        <v>15</v>
      </c>
      <c r="E794" s="7" t="s">
        <v>3572</v>
      </c>
    </row>
    <row r="795" spans="1:5" x14ac:dyDescent="0.2">
      <c r="A795" s="2">
        <v>7025</v>
      </c>
      <c r="B795" s="7">
        <v>1</v>
      </c>
      <c r="C795" s="7">
        <v>69</v>
      </c>
      <c r="D795" s="7">
        <v>2</v>
      </c>
      <c r="E795" s="7" t="s">
        <v>3572</v>
      </c>
    </row>
    <row r="796" spans="1:5" x14ac:dyDescent="0.2">
      <c r="A796" s="2">
        <v>7081</v>
      </c>
      <c r="B796" s="7">
        <v>0</v>
      </c>
      <c r="C796" s="7">
        <v>45</v>
      </c>
      <c r="D796" s="7">
        <v>17</v>
      </c>
      <c r="E796" s="7" t="s">
        <v>3572</v>
      </c>
    </row>
    <row r="797" spans="1:5" x14ac:dyDescent="0.2">
      <c r="A797" s="2">
        <v>7084</v>
      </c>
      <c r="B797" s="7">
        <v>0</v>
      </c>
      <c r="C797" s="7">
        <v>45</v>
      </c>
      <c r="D797" s="7">
        <v>7</v>
      </c>
      <c r="E797" s="7" t="s">
        <v>3572</v>
      </c>
    </row>
    <row r="798" spans="1:5" x14ac:dyDescent="0.2">
      <c r="A798" s="2">
        <v>7085</v>
      </c>
      <c r="B798" s="7">
        <v>0</v>
      </c>
      <c r="C798" s="7">
        <v>30</v>
      </c>
      <c r="D798" s="7">
        <v>8</v>
      </c>
      <c r="E798" s="7" t="s">
        <v>3572</v>
      </c>
    </row>
    <row r="799" spans="1:5" x14ac:dyDescent="0.2">
      <c r="A799" s="2">
        <v>7086</v>
      </c>
      <c r="B799" s="7">
        <v>0</v>
      </c>
      <c r="C799" s="7">
        <v>26</v>
      </c>
      <c r="D799" s="7">
        <v>2</v>
      </c>
      <c r="E799" s="7" t="s">
        <v>3572</v>
      </c>
    </row>
    <row r="800" spans="1:5" x14ac:dyDescent="0.2">
      <c r="A800" s="2">
        <v>7087</v>
      </c>
      <c r="B800" s="7">
        <v>0</v>
      </c>
      <c r="C800" s="7">
        <v>30</v>
      </c>
      <c r="D800" s="7">
        <v>91</v>
      </c>
      <c r="E800" s="7" t="s">
        <v>3572</v>
      </c>
    </row>
    <row r="801" spans="1:5" x14ac:dyDescent="0.2">
      <c r="A801" s="2">
        <v>7088</v>
      </c>
      <c r="B801" s="7">
        <v>0</v>
      </c>
      <c r="C801" s="7">
        <v>20</v>
      </c>
      <c r="D801" s="7">
        <v>53</v>
      </c>
      <c r="E801" s="7" t="s">
        <v>3572</v>
      </c>
    </row>
    <row r="802" spans="1:5" x14ac:dyDescent="0.2">
      <c r="A802" s="2">
        <v>7131</v>
      </c>
      <c r="B802" s="7">
        <v>0</v>
      </c>
      <c r="C802" s="7">
        <v>45</v>
      </c>
      <c r="D802" s="7">
        <v>19</v>
      </c>
      <c r="E802" s="7" t="s">
        <v>3572</v>
      </c>
    </row>
    <row r="803" spans="1:5" x14ac:dyDescent="0.2">
      <c r="A803" s="2">
        <v>7132</v>
      </c>
      <c r="B803" s="7">
        <v>0</v>
      </c>
      <c r="C803" s="7">
        <v>45</v>
      </c>
      <c r="D803" s="7">
        <v>22</v>
      </c>
      <c r="E803" s="7" t="s">
        <v>3572</v>
      </c>
    </row>
    <row r="804" spans="1:5" x14ac:dyDescent="0.2">
      <c r="A804" s="2">
        <v>7133</v>
      </c>
      <c r="B804" s="7">
        <v>0</v>
      </c>
      <c r="C804" s="7">
        <v>45</v>
      </c>
      <c r="D804" s="7">
        <v>26</v>
      </c>
      <c r="E804" s="7" t="s">
        <v>3572</v>
      </c>
    </row>
    <row r="805" spans="1:5" x14ac:dyDescent="0.2">
      <c r="A805" s="2">
        <v>7136</v>
      </c>
      <c r="B805" s="7">
        <v>0</v>
      </c>
      <c r="C805" s="7">
        <v>45</v>
      </c>
      <c r="D805" s="7">
        <v>7</v>
      </c>
      <c r="E805" s="7" t="s">
        <v>3572</v>
      </c>
    </row>
    <row r="806" spans="1:5" x14ac:dyDescent="0.2">
      <c r="A806" s="2">
        <v>7137</v>
      </c>
      <c r="B806" s="7">
        <v>0</v>
      </c>
      <c r="C806" s="7">
        <v>45</v>
      </c>
      <c r="D806" s="7">
        <v>3</v>
      </c>
      <c r="E806" s="7" t="s">
        <v>3572</v>
      </c>
    </row>
    <row r="807" spans="1:5" x14ac:dyDescent="0.2">
      <c r="A807" s="2">
        <v>7159</v>
      </c>
      <c r="B807" s="7">
        <v>0</v>
      </c>
      <c r="C807" s="7">
        <v>31</v>
      </c>
      <c r="D807" s="7">
        <v>1</v>
      </c>
      <c r="E807" s="7" t="s">
        <v>3572</v>
      </c>
    </row>
    <row r="808" spans="1:5" x14ac:dyDescent="0.2">
      <c r="A808" s="2">
        <v>7161</v>
      </c>
      <c r="B808" s="7">
        <v>0</v>
      </c>
      <c r="C808" s="7">
        <v>21</v>
      </c>
      <c r="D808" s="7">
        <v>5</v>
      </c>
      <c r="E808" s="7" t="s">
        <v>3572</v>
      </c>
    </row>
    <row r="809" spans="1:5" x14ac:dyDescent="0.2">
      <c r="A809" s="2">
        <v>7162</v>
      </c>
      <c r="B809" s="7">
        <v>0</v>
      </c>
      <c r="C809" s="7">
        <v>27</v>
      </c>
      <c r="D809" s="7">
        <v>1</v>
      </c>
      <c r="E809" s="7" t="s">
        <v>3572</v>
      </c>
    </row>
    <row r="810" spans="1:5" x14ac:dyDescent="0.2">
      <c r="A810" s="2">
        <v>7163</v>
      </c>
      <c r="B810" s="7">
        <v>0</v>
      </c>
      <c r="C810" s="7">
        <v>31</v>
      </c>
      <c r="D810" s="7">
        <v>42</v>
      </c>
      <c r="E810" s="7" t="s">
        <v>3572</v>
      </c>
    </row>
    <row r="811" spans="1:5" x14ac:dyDescent="0.2">
      <c r="A811" s="2">
        <v>7164</v>
      </c>
      <c r="B811" s="7">
        <v>0</v>
      </c>
      <c r="C811" s="7">
        <v>31</v>
      </c>
      <c r="D811" s="7">
        <v>51</v>
      </c>
      <c r="E811" s="7" t="s">
        <v>3572</v>
      </c>
    </row>
    <row r="812" spans="1:5" x14ac:dyDescent="0.2">
      <c r="A812" s="2">
        <v>7168</v>
      </c>
      <c r="B812" s="7">
        <v>0</v>
      </c>
      <c r="C812" s="7">
        <v>45</v>
      </c>
      <c r="D812" s="7">
        <v>29</v>
      </c>
      <c r="E812" s="7" t="s">
        <v>3572</v>
      </c>
    </row>
    <row r="813" spans="1:5" x14ac:dyDescent="0.2">
      <c r="A813" s="2">
        <v>7169</v>
      </c>
      <c r="B813" s="7">
        <v>0</v>
      </c>
      <c r="C813" s="7">
        <v>45</v>
      </c>
      <c r="D813" s="7">
        <v>3</v>
      </c>
      <c r="E813" s="7" t="s">
        <v>3572</v>
      </c>
    </row>
    <row r="814" spans="1:5" x14ac:dyDescent="0.2">
      <c r="A814" s="2">
        <v>7170</v>
      </c>
      <c r="B814" s="7">
        <v>0</v>
      </c>
      <c r="C814" s="7">
        <v>45</v>
      </c>
      <c r="D814" s="7">
        <v>43</v>
      </c>
      <c r="E814" s="7" t="s">
        <v>3572</v>
      </c>
    </row>
    <row r="815" spans="1:5" x14ac:dyDescent="0.2">
      <c r="A815" s="2">
        <v>7192</v>
      </c>
      <c r="B815" s="7">
        <v>0</v>
      </c>
      <c r="C815" s="7">
        <v>31</v>
      </c>
      <c r="D815" s="7">
        <v>28</v>
      </c>
      <c r="E815" s="7" t="s">
        <v>3572</v>
      </c>
    </row>
    <row r="816" spans="1:5" x14ac:dyDescent="0.2">
      <c r="A816" s="2">
        <v>7193</v>
      </c>
      <c r="B816" s="7">
        <v>0</v>
      </c>
      <c r="C816" s="7">
        <v>27</v>
      </c>
      <c r="D816" s="7">
        <v>14</v>
      </c>
      <c r="E816" s="7" t="s">
        <v>3572</v>
      </c>
    </row>
    <row r="817" spans="1:5" x14ac:dyDescent="0.2">
      <c r="A817" s="2">
        <v>7194</v>
      </c>
      <c r="B817" s="7">
        <v>0</v>
      </c>
      <c r="C817" s="7">
        <v>31</v>
      </c>
      <c r="D817" s="7">
        <v>5</v>
      </c>
      <c r="E817" s="7" t="s">
        <v>3572</v>
      </c>
    </row>
    <row r="818" spans="1:5" x14ac:dyDescent="0.2">
      <c r="A818" s="2">
        <v>7195</v>
      </c>
      <c r="B818" s="7">
        <v>0</v>
      </c>
      <c r="C818" s="7">
        <v>21</v>
      </c>
      <c r="D818" s="7">
        <v>1</v>
      </c>
      <c r="E818" s="7" t="s">
        <v>3572</v>
      </c>
    </row>
    <row r="819" spans="1:5" x14ac:dyDescent="0.2">
      <c r="A819" s="2">
        <v>7196</v>
      </c>
      <c r="B819" s="7">
        <v>0</v>
      </c>
      <c r="C819" s="7">
        <v>31</v>
      </c>
      <c r="D819" s="7">
        <v>55</v>
      </c>
      <c r="E819" s="7" t="s">
        <v>3572</v>
      </c>
    </row>
    <row r="820" spans="1:5" x14ac:dyDescent="0.2">
      <c r="A820" s="2">
        <v>7200</v>
      </c>
      <c r="B820" s="7">
        <v>0</v>
      </c>
      <c r="C820" s="7">
        <v>31</v>
      </c>
      <c r="D820" s="7">
        <v>6</v>
      </c>
      <c r="E820" s="7" t="s">
        <v>3572</v>
      </c>
    </row>
    <row r="821" spans="1:5" x14ac:dyDescent="0.2">
      <c r="A821" s="2">
        <v>7201</v>
      </c>
      <c r="B821" s="7">
        <v>0</v>
      </c>
      <c r="C821" s="7">
        <v>31</v>
      </c>
      <c r="D821" s="7">
        <v>18</v>
      </c>
      <c r="E821" s="7" t="s">
        <v>3572</v>
      </c>
    </row>
    <row r="822" spans="1:5" x14ac:dyDescent="0.2">
      <c r="A822" s="2">
        <v>7203</v>
      </c>
      <c r="B822" s="7">
        <v>0</v>
      </c>
      <c r="C822" s="7">
        <v>45</v>
      </c>
      <c r="D822" s="7">
        <v>30</v>
      </c>
      <c r="E822" s="7" t="s">
        <v>3572</v>
      </c>
    </row>
    <row r="823" spans="1:5" x14ac:dyDescent="0.2">
      <c r="A823" s="2">
        <v>7204</v>
      </c>
      <c r="B823" s="7">
        <v>0</v>
      </c>
      <c r="C823" s="7">
        <v>45</v>
      </c>
      <c r="D823" s="7">
        <v>9</v>
      </c>
      <c r="E823" s="7" t="s">
        <v>3572</v>
      </c>
    </row>
    <row r="824" spans="1:5" x14ac:dyDescent="0.2">
      <c r="A824" s="2">
        <v>7247</v>
      </c>
      <c r="B824" s="7">
        <v>1</v>
      </c>
      <c r="C824" s="7">
        <v>54.8</v>
      </c>
      <c r="D824" s="7">
        <v>23</v>
      </c>
      <c r="E824" s="7" t="s">
        <v>3572</v>
      </c>
    </row>
    <row r="825" spans="1:5" x14ac:dyDescent="0.2">
      <c r="A825" s="2">
        <v>7329</v>
      </c>
      <c r="B825" s="7">
        <v>0</v>
      </c>
      <c r="C825" s="7">
        <v>26.5</v>
      </c>
      <c r="D825" s="7">
        <v>14</v>
      </c>
      <c r="E825" s="7" t="s">
        <v>3572</v>
      </c>
    </row>
    <row r="826" spans="1:5" x14ac:dyDescent="0.2">
      <c r="A826" s="2">
        <v>7338</v>
      </c>
      <c r="B826" s="7">
        <v>1</v>
      </c>
      <c r="C826" s="7">
        <v>16.3</v>
      </c>
      <c r="D826" s="7">
        <v>45</v>
      </c>
      <c r="E826" s="7" t="s">
        <v>3572</v>
      </c>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7082-70B3-9149-AED0-95C8B0EAB732}">
  <dimension ref="A1:B826"/>
  <sheetViews>
    <sheetView topLeftCell="A602" workbookViewId="0">
      <selection sqref="A1:A1048576"/>
    </sheetView>
  </sheetViews>
  <sheetFormatPr baseColWidth="10" defaultColWidth="8.83203125" defaultRowHeight="15" x14ac:dyDescent="0.2"/>
  <cols>
    <col min="1" max="1" width="12.83203125" style="2" customWidth="1"/>
    <col min="2" max="2" width="13.6640625" style="2" customWidth="1"/>
    <col min="3" max="16384" width="8.83203125" style="2"/>
  </cols>
  <sheetData>
    <row r="1" spans="1:2" x14ac:dyDescent="0.2">
      <c r="A1" s="1" t="s">
        <v>3573</v>
      </c>
      <c r="B1" s="1" t="s">
        <v>3566</v>
      </c>
    </row>
    <row r="2" spans="1:2" x14ac:dyDescent="0.2">
      <c r="A2" s="2">
        <v>15298</v>
      </c>
      <c r="B2" s="2">
        <v>3847</v>
      </c>
    </row>
    <row r="3" spans="1:2" x14ac:dyDescent="0.2">
      <c r="A3" s="2">
        <v>15296</v>
      </c>
      <c r="B3" s="2">
        <v>3849</v>
      </c>
    </row>
    <row r="4" spans="1:2" x14ac:dyDescent="0.2">
      <c r="A4" s="2">
        <v>15300</v>
      </c>
      <c r="B4" s="2">
        <v>3850</v>
      </c>
    </row>
    <row r="5" spans="1:2" x14ac:dyDescent="0.2">
      <c r="A5" s="2">
        <v>19814</v>
      </c>
      <c r="B5" s="2">
        <v>4032</v>
      </c>
    </row>
    <row r="6" spans="1:2" x14ac:dyDescent="0.2">
      <c r="A6" s="2">
        <v>19815</v>
      </c>
      <c r="B6" s="2">
        <v>4039</v>
      </c>
    </row>
    <row r="7" spans="1:2" x14ac:dyDescent="0.2">
      <c r="A7" s="2">
        <v>15303</v>
      </c>
      <c r="B7" s="2">
        <v>4040</v>
      </c>
    </row>
    <row r="8" spans="1:2" x14ac:dyDescent="0.2">
      <c r="A8" s="2">
        <v>14975</v>
      </c>
      <c r="B8" s="2">
        <v>4041</v>
      </c>
    </row>
    <row r="9" spans="1:2" x14ac:dyDescent="0.2">
      <c r="A9" s="2">
        <v>16042</v>
      </c>
      <c r="B9" s="2">
        <v>4042</v>
      </c>
    </row>
    <row r="10" spans="1:2" x14ac:dyDescent="0.2">
      <c r="A10" s="2">
        <v>14980</v>
      </c>
      <c r="B10" s="2">
        <v>4043</v>
      </c>
    </row>
    <row r="11" spans="1:2" x14ac:dyDescent="0.2">
      <c r="A11" s="2">
        <v>16041</v>
      </c>
      <c r="B11" s="2">
        <v>4045</v>
      </c>
    </row>
    <row r="12" spans="1:2" x14ac:dyDescent="0.2">
      <c r="A12" s="2">
        <v>15269</v>
      </c>
      <c r="B12" s="2">
        <v>4046</v>
      </c>
    </row>
    <row r="13" spans="1:2" x14ac:dyDescent="0.2">
      <c r="A13" s="2">
        <v>14977</v>
      </c>
      <c r="B13" s="2">
        <v>4047</v>
      </c>
    </row>
    <row r="14" spans="1:2" x14ac:dyDescent="0.2">
      <c r="A14" s="2">
        <v>16044</v>
      </c>
      <c r="B14" s="2">
        <v>4048</v>
      </c>
    </row>
    <row r="15" spans="1:2" x14ac:dyDescent="0.2">
      <c r="A15" s="2">
        <v>16043</v>
      </c>
      <c r="B15" s="2">
        <v>4049</v>
      </c>
    </row>
    <row r="16" spans="1:2" x14ac:dyDescent="0.2">
      <c r="A16" s="2">
        <v>16449</v>
      </c>
      <c r="B16" s="2">
        <v>4050</v>
      </c>
    </row>
    <row r="17" spans="1:2" x14ac:dyDescent="0.2">
      <c r="A17" s="2">
        <v>16045</v>
      </c>
      <c r="B17" s="2">
        <v>4051</v>
      </c>
    </row>
    <row r="18" spans="1:2" x14ac:dyDescent="0.2">
      <c r="A18" s="2">
        <v>16030</v>
      </c>
      <c r="B18" s="2">
        <v>4052</v>
      </c>
    </row>
    <row r="19" spans="1:2" x14ac:dyDescent="0.2">
      <c r="A19" s="2">
        <v>13127</v>
      </c>
      <c r="B19" s="2">
        <v>4053</v>
      </c>
    </row>
    <row r="20" spans="1:2" x14ac:dyDescent="0.2">
      <c r="A20" s="2">
        <v>19816</v>
      </c>
      <c r="B20" s="2">
        <v>4054</v>
      </c>
    </row>
    <row r="21" spans="1:2" x14ac:dyDescent="0.2">
      <c r="B21" s="2">
        <v>4055</v>
      </c>
    </row>
    <row r="22" spans="1:2" x14ac:dyDescent="0.2">
      <c r="A22" s="2">
        <v>16029</v>
      </c>
      <c r="B22" s="2">
        <v>4056</v>
      </c>
    </row>
    <row r="23" spans="1:2" x14ac:dyDescent="0.2">
      <c r="A23" s="2">
        <v>16039</v>
      </c>
      <c r="B23" s="2">
        <v>4057</v>
      </c>
    </row>
    <row r="24" spans="1:2" x14ac:dyDescent="0.2">
      <c r="A24" s="2">
        <v>16318</v>
      </c>
      <c r="B24" s="2">
        <v>4058</v>
      </c>
    </row>
    <row r="25" spans="1:2" x14ac:dyDescent="0.2">
      <c r="A25" s="2">
        <v>16275</v>
      </c>
      <c r="B25" s="2">
        <v>4059</v>
      </c>
    </row>
    <row r="26" spans="1:2" x14ac:dyDescent="0.2">
      <c r="A26" s="2">
        <v>16498</v>
      </c>
      <c r="B26" s="2">
        <v>4060</v>
      </c>
    </row>
    <row r="27" spans="1:2" x14ac:dyDescent="0.2">
      <c r="A27" s="2">
        <v>16320</v>
      </c>
      <c r="B27" s="2">
        <v>4062</v>
      </c>
    </row>
    <row r="28" spans="1:2" x14ac:dyDescent="0.2">
      <c r="A28" s="2">
        <v>16319</v>
      </c>
      <c r="B28" s="2">
        <v>4063</v>
      </c>
    </row>
    <row r="29" spans="1:2" x14ac:dyDescent="0.2">
      <c r="A29" s="2">
        <v>15966</v>
      </c>
      <c r="B29" s="2">
        <v>4064</v>
      </c>
    </row>
    <row r="30" spans="1:2" x14ac:dyDescent="0.2">
      <c r="A30" s="2">
        <v>15022</v>
      </c>
      <c r="B30" s="2">
        <v>4065</v>
      </c>
    </row>
    <row r="31" spans="1:2" x14ac:dyDescent="0.2">
      <c r="A31" s="2">
        <v>15967</v>
      </c>
      <c r="B31" s="2">
        <v>4066</v>
      </c>
    </row>
    <row r="32" spans="1:2" x14ac:dyDescent="0.2">
      <c r="A32" s="2">
        <v>15490</v>
      </c>
      <c r="B32" s="2">
        <v>4067</v>
      </c>
    </row>
    <row r="33" spans="1:2" x14ac:dyDescent="0.2">
      <c r="A33" s="2">
        <v>16416</v>
      </c>
      <c r="B33" s="2">
        <v>4068</v>
      </c>
    </row>
    <row r="34" spans="1:2" x14ac:dyDescent="0.2">
      <c r="A34" s="2">
        <v>11862</v>
      </c>
      <c r="B34" s="2">
        <v>4069</v>
      </c>
    </row>
    <row r="35" spans="1:2" x14ac:dyDescent="0.2">
      <c r="A35" s="2">
        <v>15444</v>
      </c>
      <c r="B35" s="2">
        <v>4070</v>
      </c>
    </row>
    <row r="36" spans="1:2" x14ac:dyDescent="0.2">
      <c r="A36" s="2">
        <v>15953</v>
      </c>
      <c r="B36" s="2">
        <v>4071</v>
      </c>
    </row>
    <row r="37" spans="1:2" x14ac:dyDescent="0.2">
      <c r="A37" s="2">
        <v>12045</v>
      </c>
      <c r="B37" s="2">
        <v>4072</v>
      </c>
    </row>
    <row r="38" spans="1:2" x14ac:dyDescent="0.2">
      <c r="A38" s="2">
        <v>13074</v>
      </c>
      <c r="B38" s="2">
        <v>4073</v>
      </c>
    </row>
    <row r="39" spans="1:2" x14ac:dyDescent="0.2">
      <c r="A39" s="2">
        <v>15941</v>
      </c>
      <c r="B39" s="2">
        <v>4074</v>
      </c>
    </row>
    <row r="40" spans="1:2" x14ac:dyDescent="0.2">
      <c r="A40" s="2">
        <v>16069</v>
      </c>
      <c r="B40" s="2">
        <v>4075</v>
      </c>
    </row>
    <row r="41" spans="1:2" x14ac:dyDescent="0.2">
      <c r="A41" s="2">
        <v>13072</v>
      </c>
      <c r="B41" s="2">
        <v>4076</v>
      </c>
    </row>
    <row r="42" spans="1:2" x14ac:dyDescent="0.2">
      <c r="A42" s="2">
        <v>15440</v>
      </c>
      <c r="B42" s="2">
        <v>4077</v>
      </c>
    </row>
    <row r="43" spans="1:2" x14ac:dyDescent="0.2">
      <c r="A43" s="2">
        <v>13435</v>
      </c>
      <c r="B43" s="2">
        <v>4078</v>
      </c>
    </row>
    <row r="44" spans="1:2" x14ac:dyDescent="0.2">
      <c r="A44" s="2">
        <v>13078</v>
      </c>
      <c r="B44" s="2">
        <v>4079</v>
      </c>
    </row>
    <row r="45" spans="1:2" x14ac:dyDescent="0.2">
      <c r="A45" s="2">
        <v>13117</v>
      </c>
      <c r="B45" s="2">
        <v>4081</v>
      </c>
    </row>
    <row r="46" spans="1:2" x14ac:dyDescent="0.2">
      <c r="A46" s="2">
        <v>16296</v>
      </c>
      <c r="B46" s="2">
        <v>4083</v>
      </c>
    </row>
    <row r="47" spans="1:2" x14ac:dyDescent="0.2">
      <c r="A47" s="2">
        <v>16014</v>
      </c>
      <c r="B47" s="2">
        <v>4084</v>
      </c>
    </row>
    <row r="48" spans="1:2" x14ac:dyDescent="0.2">
      <c r="A48" s="2">
        <v>16462</v>
      </c>
      <c r="B48" s="2">
        <v>4085</v>
      </c>
    </row>
    <row r="49" spans="1:2" x14ac:dyDescent="0.2">
      <c r="A49" s="2">
        <v>16013</v>
      </c>
      <c r="B49" s="2">
        <v>4086</v>
      </c>
    </row>
    <row r="50" spans="1:2" x14ac:dyDescent="0.2">
      <c r="A50" s="2">
        <v>16180</v>
      </c>
      <c r="B50" s="2">
        <v>4087</v>
      </c>
    </row>
    <row r="51" spans="1:2" x14ac:dyDescent="0.2">
      <c r="B51" s="2">
        <v>4090</v>
      </c>
    </row>
    <row r="52" spans="1:2" x14ac:dyDescent="0.2">
      <c r="B52" s="2">
        <v>4092</v>
      </c>
    </row>
    <row r="53" spans="1:2" x14ac:dyDescent="0.2">
      <c r="A53" s="2">
        <v>15676</v>
      </c>
      <c r="B53" s="2">
        <v>4094</v>
      </c>
    </row>
    <row r="54" spans="1:2" x14ac:dyDescent="0.2">
      <c r="A54" s="2">
        <v>16120</v>
      </c>
      <c r="B54" s="2">
        <v>4095</v>
      </c>
    </row>
    <row r="55" spans="1:2" x14ac:dyDescent="0.2">
      <c r="A55" s="2">
        <v>15564</v>
      </c>
      <c r="B55" s="2">
        <v>4096</v>
      </c>
    </row>
    <row r="56" spans="1:2" x14ac:dyDescent="0.2">
      <c r="A56" s="2">
        <v>15675</v>
      </c>
      <c r="B56" s="2">
        <v>4097</v>
      </c>
    </row>
    <row r="57" spans="1:2" x14ac:dyDescent="0.2">
      <c r="A57" s="2">
        <v>15378</v>
      </c>
      <c r="B57" s="2">
        <v>4098</v>
      </c>
    </row>
    <row r="58" spans="1:2" x14ac:dyDescent="0.2">
      <c r="A58" s="2">
        <v>15813</v>
      </c>
      <c r="B58" s="2">
        <v>4099</v>
      </c>
    </row>
    <row r="59" spans="1:2" x14ac:dyDescent="0.2">
      <c r="A59" s="2">
        <v>13416</v>
      </c>
      <c r="B59" s="2">
        <v>4100</v>
      </c>
    </row>
    <row r="60" spans="1:2" x14ac:dyDescent="0.2">
      <c r="A60" s="2">
        <v>14905</v>
      </c>
      <c r="B60" s="2">
        <v>4101</v>
      </c>
    </row>
    <row r="61" spans="1:2" x14ac:dyDescent="0.2">
      <c r="A61" s="2">
        <v>15767</v>
      </c>
      <c r="B61" s="2">
        <v>4102</v>
      </c>
    </row>
    <row r="62" spans="1:2" x14ac:dyDescent="0.2">
      <c r="A62" s="2">
        <v>16505</v>
      </c>
      <c r="B62" s="2">
        <v>4103</v>
      </c>
    </row>
    <row r="63" spans="1:2" x14ac:dyDescent="0.2">
      <c r="A63" s="2">
        <v>15683</v>
      </c>
      <c r="B63" s="2">
        <v>4104</v>
      </c>
    </row>
    <row r="64" spans="1:2" x14ac:dyDescent="0.2">
      <c r="A64" s="2">
        <v>16504</v>
      </c>
      <c r="B64" s="2">
        <v>4105</v>
      </c>
    </row>
    <row r="65" spans="1:2" x14ac:dyDescent="0.2">
      <c r="A65" s="2">
        <v>15787</v>
      </c>
      <c r="B65" s="2">
        <v>4106</v>
      </c>
    </row>
    <row r="66" spans="1:2" x14ac:dyDescent="0.2">
      <c r="A66" s="2">
        <v>14800</v>
      </c>
      <c r="B66" s="2">
        <v>4107</v>
      </c>
    </row>
    <row r="67" spans="1:2" x14ac:dyDescent="0.2">
      <c r="A67" s="2">
        <v>15353</v>
      </c>
      <c r="B67" s="2">
        <v>4108</v>
      </c>
    </row>
    <row r="68" spans="1:2" x14ac:dyDescent="0.2">
      <c r="A68" s="2">
        <v>15382</v>
      </c>
      <c r="B68" s="2">
        <v>4115</v>
      </c>
    </row>
    <row r="69" spans="1:2" x14ac:dyDescent="0.2">
      <c r="A69" s="2">
        <v>15339</v>
      </c>
      <c r="B69" s="2">
        <v>4130</v>
      </c>
    </row>
    <row r="70" spans="1:2" x14ac:dyDescent="0.2">
      <c r="A70" s="2">
        <v>11668</v>
      </c>
      <c r="B70" s="2">
        <v>4132</v>
      </c>
    </row>
    <row r="71" spans="1:2" x14ac:dyDescent="0.2">
      <c r="A71" s="2">
        <v>13209</v>
      </c>
      <c r="B71" s="2">
        <v>4137</v>
      </c>
    </row>
    <row r="72" spans="1:2" x14ac:dyDescent="0.2">
      <c r="A72" s="2">
        <v>15341</v>
      </c>
      <c r="B72" s="2">
        <v>4138</v>
      </c>
    </row>
    <row r="73" spans="1:2" x14ac:dyDescent="0.2">
      <c r="A73" s="2">
        <v>13217</v>
      </c>
      <c r="B73" s="2">
        <v>4139</v>
      </c>
    </row>
    <row r="74" spans="1:2" x14ac:dyDescent="0.2">
      <c r="A74" s="2">
        <v>304</v>
      </c>
      <c r="B74" s="2">
        <v>4141</v>
      </c>
    </row>
    <row r="75" spans="1:2" x14ac:dyDescent="0.2">
      <c r="A75" s="2">
        <v>11641</v>
      </c>
      <c r="B75" s="2">
        <v>4142</v>
      </c>
    </row>
    <row r="76" spans="1:2" x14ac:dyDescent="0.2">
      <c r="A76" s="2">
        <v>1662</v>
      </c>
      <c r="B76" s="2">
        <v>4144</v>
      </c>
    </row>
    <row r="77" spans="1:2" x14ac:dyDescent="0.2">
      <c r="A77" s="2">
        <v>1360</v>
      </c>
      <c r="B77" s="2">
        <v>4146</v>
      </c>
    </row>
    <row r="78" spans="1:2" x14ac:dyDescent="0.2">
      <c r="A78" s="2">
        <v>15648</v>
      </c>
      <c r="B78" s="2">
        <v>4147</v>
      </c>
    </row>
    <row r="79" spans="1:2" x14ac:dyDescent="0.2">
      <c r="A79" s="2">
        <v>1364</v>
      </c>
      <c r="B79" s="2">
        <v>4148</v>
      </c>
    </row>
    <row r="80" spans="1:2" x14ac:dyDescent="0.2">
      <c r="A80" s="2">
        <v>7086</v>
      </c>
      <c r="B80" s="2">
        <v>4149</v>
      </c>
    </row>
    <row r="81" spans="1:2" x14ac:dyDescent="0.2">
      <c r="A81" s="2">
        <v>1366</v>
      </c>
      <c r="B81" s="2">
        <v>4150</v>
      </c>
    </row>
    <row r="82" spans="1:2" x14ac:dyDescent="0.2">
      <c r="A82" s="2">
        <v>15140</v>
      </c>
      <c r="B82" s="2">
        <v>4151</v>
      </c>
    </row>
    <row r="83" spans="1:2" x14ac:dyDescent="0.2">
      <c r="A83" s="2">
        <v>16238</v>
      </c>
      <c r="B83" s="2">
        <v>4152</v>
      </c>
    </row>
    <row r="84" spans="1:2" x14ac:dyDescent="0.2">
      <c r="A84" s="2">
        <v>16237</v>
      </c>
      <c r="B84" s="2">
        <v>4153</v>
      </c>
    </row>
    <row r="85" spans="1:2" x14ac:dyDescent="0.2">
      <c r="A85" s="2">
        <v>15141</v>
      </c>
      <c r="B85" s="2">
        <v>4154</v>
      </c>
    </row>
    <row r="86" spans="1:2" x14ac:dyDescent="0.2">
      <c r="A86" s="2">
        <v>14944</v>
      </c>
      <c r="B86" s="2">
        <v>4155</v>
      </c>
    </row>
    <row r="87" spans="1:2" x14ac:dyDescent="0.2">
      <c r="A87" s="2">
        <v>14941</v>
      </c>
      <c r="B87" s="2">
        <v>4156</v>
      </c>
    </row>
    <row r="88" spans="1:2" x14ac:dyDescent="0.2">
      <c r="A88" s="2">
        <v>14751</v>
      </c>
      <c r="B88" s="2">
        <v>4157</v>
      </c>
    </row>
    <row r="89" spans="1:2" x14ac:dyDescent="0.2">
      <c r="A89" s="2">
        <v>16093</v>
      </c>
      <c r="B89" s="2">
        <v>4158</v>
      </c>
    </row>
    <row r="90" spans="1:2" x14ac:dyDescent="0.2">
      <c r="A90" s="2">
        <v>15668</v>
      </c>
      <c r="B90" s="2">
        <v>4159</v>
      </c>
    </row>
    <row r="91" spans="1:2" x14ac:dyDescent="0.2">
      <c r="A91" s="2">
        <v>15373</v>
      </c>
      <c r="B91" s="2">
        <v>4160</v>
      </c>
    </row>
    <row r="92" spans="1:2" x14ac:dyDescent="0.2">
      <c r="A92" s="2">
        <v>15375</v>
      </c>
      <c r="B92" s="2">
        <v>4161</v>
      </c>
    </row>
    <row r="93" spans="1:2" x14ac:dyDescent="0.2">
      <c r="A93" s="2">
        <v>14474</v>
      </c>
      <c r="B93" s="2">
        <v>4162</v>
      </c>
    </row>
    <row r="94" spans="1:2" x14ac:dyDescent="0.2">
      <c r="A94" s="2">
        <v>15482</v>
      </c>
      <c r="B94" s="2">
        <v>4163</v>
      </c>
    </row>
    <row r="95" spans="1:2" x14ac:dyDescent="0.2">
      <c r="A95" s="2">
        <v>13453</v>
      </c>
      <c r="B95" s="2">
        <v>4164</v>
      </c>
    </row>
    <row r="96" spans="1:2" x14ac:dyDescent="0.2">
      <c r="A96" s="2">
        <v>15075</v>
      </c>
      <c r="B96" s="2">
        <v>4165</v>
      </c>
    </row>
    <row r="97" spans="1:2" x14ac:dyDescent="0.2">
      <c r="A97" s="2">
        <v>16124</v>
      </c>
      <c r="B97" s="2">
        <v>4166</v>
      </c>
    </row>
    <row r="98" spans="1:2" x14ac:dyDescent="0.2">
      <c r="A98" s="2">
        <v>15785</v>
      </c>
      <c r="B98" s="2">
        <v>4167</v>
      </c>
    </row>
    <row r="99" spans="1:2" x14ac:dyDescent="0.2">
      <c r="A99" s="2">
        <v>15784</v>
      </c>
      <c r="B99" s="2">
        <v>4168</v>
      </c>
    </row>
    <row r="100" spans="1:2" x14ac:dyDescent="0.2">
      <c r="A100" s="2">
        <v>15786</v>
      </c>
      <c r="B100" s="2">
        <v>4170</v>
      </c>
    </row>
    <row r="101" spans="1:2" x14ac:dyDescent="0.2">
      <c r="A101" s="2">
        <v>14332</v>
      </c>
      <c r="B101" s="2">
        <v>4171</v>
      </c>
    </row>
    <row r="102" spans="1:2" x14ac:dyDescent="0.2">
      <c r="A102" s="2">
        <v>16210</v>
      </c>
      <c r="B102" s="2">
        <v>4172</v>
      </c>
    </row>
    <row r="103" spans="1:2" x14ac:dyDescent="0.2">
      <c r="A103" s="2">
        <v>16211</v>
      </c>
      <c r="B103" s="2">
        <v>4173</v>
      </c>
    </row>
    <row r="104" spans="1:2" x14ac:dyDescent="0.2">
      <c r="A104" s="2">
        <v>16209</v>
      </c>
      <c r="B104" s="2">
        <v>4174</v>
      </c>
    </row>
    <row r="105" spans="1:2" x14ac:dyDescent="0.2">
      <c r="A105" s="2">
        <v>15629</v>
      </c>
      <c r="B105" s="2">
        <v>4176</v>
      </c>
    </row>
    <row r="106" spans="1:2" x14ac:dyDescent="0.2">
      <c r="A106" s="2">
        <v>15583</v>
      </c>
      <c r="B106" s="2">
        <v>4177</v>
      </c>
    </row>
    <row r="107" spans="1:2" x14ac:dyDescent="0.2">
      <c r="A107" s="2">
        <v>16160</v>
      </c>
      <c r="B107" s="2">
        <v>4178</v>
      </c>
    </row>
    <row r="108" spans="1:2" x14ac:dyDescent="0.2">
      <c r="A108" s="2">
        <v>16166</v>
      </c>
      <c r="B108" s="2">
        <v>4179</v>
      </c>
    </row>
    <row r="109" spans="1:2" x14ac:dyDescent="0.2">
      <c r="A109" s="2">
        <v>15783</v>
      </c>
      <c r="B109" s="2">
        <v>4180</v>
      </c>
    </row>
    <row r="110" spans="1:2" x14ac:dyDescent="0.2">
      <c r="A110" s="2">
        <v>16560</v>
      </c>
      <c r="B110" s="2">
        <v>4181</v>
      </c>
    </row>
    <row r="111" spans="1:2" x14ac:dyDescent="0.2">
      <c r="A111" s="2">
        <v>15747</v>
      </c>
      <c r="B111" s="2">
        <v>4182</v>
      </c>
    </row>
    <row r="112" spans="1:2" x14ac:dyDescent="0.2">
      <c r="A112" s="2">
        <v>15746</v>
      </c>
      <c r="B112" s="2">
        <v>4183</v>
      </c>
    </row>
    <row r="113" spans="1:2" x14ac:dyDescent="0.2">
      <c r="A113" s="2">
        <v>16190</v>
      </c>
      <c r="B113" s="2">
        <v>4186</v>
      </c>
    </row>
    <row r="114" spans="1:2" x14ac:dyDescent="0.2">
      <c r="A114" s="2">
        <v>16189</v>
      </c>
      <c r="B114" s="2">
        <v>4187</v>
      </c>
    </row>
    <row r="115" spans="1:2" x14ac:dyDescent="0.2">
      <c r="A115" s="2">
        <v>16265</v>
      </c>
      <c r="B115" s="2">
        <v>4188</v>
      </c>
    </row>
    <row r="116" spans="1:2" x14ac:dyDescent="0.2">
      <c r="A116" s="2">
        <v>16191</v>
      </c>
      <c r="B116" s="2">
        <v>4190</v>
      </c>
    </row>
    <row r="117" spans="1:2" x14ac:dyDescent="0.2">
      <c r="A117" s="2">
        <v>16263</v>
      </c>
      <c r="B117" s="2">
        <v>4191</v>
      </c>
    </row>
    <row r="118" spans="1:2" x14ac:dyDescent="0.2">
      <c r="A118" s="2">
        <v>15605</v>
      </c>
      <c r="B118" s="2">
        <v>4192</v>
      </c>
    </row>
    <row r="119" spans="1:2" x14ac:dyDescent="0.2">
      <c r="A119" s="2">
        <v>16529</v>
      </c>
      <c r="B119" s="2">
        <v>4193</v>
      </c>
    </row>
    <row r="120" spans="1:2" x14ac:dyDescent="0.2">
      <c r="A120" s="2">
        <v>15441</v>
      </c>
      <c r="B120" s="2">
        <v>4194</v>
      </c>
    </row>
    <row r="121" spans="1:2" x14ac:dyDescent="0.2">
      <c r="B121" s="2">
        <v>4195</v>
      </c>
    </row>
    <row r="122" spans="1:2" x14ac:dyDescent="0.2">
      <c r="A122" s="2">
        <v>13032</v>
      </c>
      <c r="B122" s="2">
        <v>4196</v>
      </c>
    </row>
    <row r="123" spans="1:2" x14ac:dyDescent="0.2">
      <c r="A123" s="2">
        <v>16256</v>
      </c>
      <c r="B123" s="2">
        <v>4197</v>
      </c>
    </row>
    <row r="124" spans="1:2" x14ac:dyDescent="0.2">
      <c r="A124" s="2">
        <v>16322</v>
      </c>
      <c r="B124" s="2">
        <v>4198</v>
      </c>
    </row>
    <row r="125" spans="1:2" x14ac:dyDescent="0.2">
      <c r="A125" s="2">
        <v>16295</v>
      </c>
      <c r="B125" s="2">
        <v>4200</v>
      </c>
    </row>
    <row r="126" spans="1:2" x14ac:dyDescent="0.2">
      <c r="A126" s="2">
        <v>15656</v>
      </c>
      <c r="B126" s="2">
        <v>4201</v>
      </c>
    </row>
    <row r="127" spans="1:2" x14ac:dyDescent="0.2">
      <c r="A127" s="2">
        <v>15655</v>
      </c>
      <c r="B127" s="2">
        <v>4202</v>
      </c>
    </row>
    <row r="128" spans="1:2" x14ac:dyDescent="0.2">
      <c r="A128" s="2">
        <v>15415</v>
      </c>
      <c r="B128" s="2">
        <v>4203</v>
      </c>
    </row>
    <row r="129" spans="1:2" x14ac:dyDescent="0.2">
      <c r="A129" s="2">
        <v>15414</v>
      </c>
      <c r="B129" s="2">
        <v>4204</v>
      </c>
    </row>
    <row r="130" spans="1:2" x14ac:dyDescent="0.2">
      <c r="A130" s="2">
        <v>15413</v>
      </c>
      <c r="B130" s="2">
        <v>4205</v>
      </c>
    </row>
    <row r="131" spans="1:2" x14ac:dyDescent="0.2">
      <c r="A131" s="2">
        <v>16023</v>
      </c>
      <c r="B131" s="2">
        <v>4207</v>
      </c>
    </row>
    <row r="132" spans="1:2" x14ac:dyDescent="0.2">
      <c r="A132" s="2">
        <v>16024</v>
      </c>
      <c r="B132" s="2">
        <v>4208</v>
      </c>
    </row>
    <row r="133" spans="1:2" x14ac:dyDescent="0.2">
      <c r="B133" s="2">
        <v>4209</v>
      </c>
    </row>
    <row r="134" spans="1:2" x14ac:dyDescent="0.2">
      <c r="A134" s="2">
        <v>15720</v>
      </c>
      <c r="B134" s="2">
        <v>4210</v>
      </c>
    </row>
    <row r="135" spans="1:2" x14ac:dyDescent="0.2">
      <c r="A135" s="2">
        <v>15714</v>
      </c>
      <c r="B135" s="2">
        <v>4211</v>
      </c>
    </row>
    <row r="136" spans="1:2" x14ac:dyDescent="0.2">
      <c r="A136" s="2">
        <v>15717</v>
      </c>
      <c r="B136" s="2">
        <v>4212</v>
      </c>
    </row>
    <row r="137" spans="1:2" x14ac:dyDescent="0.2">
      <c r="A137" s="2">
        <v>15718</v>
      </c>
      <c r="B137" s="2">
        <v>4213</v>
      </c>
    </row>
    <row r="138" spans="1:2" x14ac:dyDescent="0.2">
      <c r="A138" s="2">
        <v>15480</v>
      </c>
      <c r="B138" s="2">
        <v>4215</v>
      </c>
    </row>
    <row r="139" spans="1:2" x14ac:dyDescent="0.2">
      <c r="A139" s="2">
        <v>15213</v>
      </c>
      <c r="B139" s="2">
        <v>4216</v>
      </c>
    </row>
    <row r="140" spans="1:2" x14ac:dyDescent="0.2">
      <c r="A140" s="2">
        <v>15672</v>
      </c>
      <c r="B140" s="2">
        <v>4217</v>
      </c>
    </row>
    <row r="141" spans="1:2" x14ac:dyDescent="0.2">
      <c r="A141" s="2">
        <v>12599</v>
      </c>
      <c r="B141" s="2">
        <v>4219</v>
      </c>
    </row>
    <row r="142" spans="1:2" x14ac:dyDescent="0.2">
      <c r="A142" s="2">
        <v>15758</v>
      </c>
      <c r="B142" s="2">
        <v>4220</v>
      </c>
    </row>
    <row r="143" spans="1:2" x14ac:dyDescent="0.2">
      <c r="A143" s="2">
        <v>15829</v>
      </c>
      <c r="B143" s="2">
        <v>4221</v>
      </c>
    </row>
    <row r="144" spans="1:2" x14ac:dyDescent="0.2">
      <c r="A144" s="2">
        <v>15759</v>
      </c>
      <c r="B144" s="2">
        <v>4222</v>
      </c>
    </row>
    <row r="145" spans="1:2" x14ac:dyDescent="0.2">
      <c r="A145" s="2">
        <v>16585</v>
      </c>
      <c r="B145" s="2">
        <v>4223</v>
      </c>
    </row>
    <row r="146" spans="1:2" x14ac:dyDescent="0.2">
      <c r="A146" s="2">
        <v>15306</v>
      </c>
      <c r="B146" s="2">
        <v>4224</v>
      </c>
    </row>
    <row r="147" spans="1:2" x14ac:dyDescent="0.2">
      <c r="A147" s="2">
        <v>16497</v>
      </c>
      <c r="B147" s="2">
        <v>4225</v>
      </c>
    </row>
    <row r="148" spans="1:2" x14ac:dyDescent="0.2">
      <c r="A148" s="2">
        <v>15261</v>
      </c>
      <c r="B148" s="2">
        <v>4227</v>
      </c>
    </row>
    <row r="149" spans="1:2" x14ac:dyDescent="0.2">
      <c r="A149" s="2">
        <v>12657</v>
      </c>
      <c r="B149" s="2">
        <v>4228</v>
      </c>
    </row>
    <row r="150" spans="1:2" x14ac:dyDescent="0.2">
      <c r="A150" s="2">
        <v>15403</v>
      </c>
      <c r="B150" s="2">
        <v>4229</v>
      </c>
    </row>
    <row r="151" spans="1:2" x14ac:dyDescent="0.2">
      <c r="A151" s="2">
        <v>15461</v>
      </c>
      <c r="B151" s="2">
        <v>4231</v>
      </c>
    </row>
    <row r="152" spans="1:2" x14ac:dyDescent="0.2">
      <c r="A152" s="2">
        <v>16269</v>
      </c>
      <c r="B152" s="2">
        <v>4232</v>
      </c>
    </row>
    <row r="153" spans="1:2" x14ac:dyDescent="0.2">
      <c r="B153" s="2">
        <v>4233</v>
      </c>
    </row>
    <row r="154" spans="1:2" x14ac:dyDescent="0.2">
      <c r="A154" s="2">
        <v>13905</v>
      </c>
      <c r="B154" s="2">
        <v>4235</v>
      </c>
    </row>
    <row r="155" spans="1:2" x14ac:dyDescent="0.2">
      <c r="A155" s="2">
        <v>16567</v>
      </c>
      <c r="B155" s="2">
        <v>4239</v>
      </c>
    </row>
    <row r="156" spans="1:2" x14ac:dyDescent="0.2">
      <c r="A156" s="2">
        <v>15436</v>
      </c>
      <c r="B156" s="2">
        <v>4240</v>
      </c>
    </row>
    <row r="157" spans="1:2" x14ac:dyDescent="0.2">
      <c r="A157" s="2">
        <v>14725</v>
      </c>
      <c r="B157" s="2">
        <v>4241</v>
      </c>
    </row>
    <row r="158" spans="1:2" x14ac:dyDescent="0.2">
      <c r="A158" s="2">
        <v>15310</v>
      </c>
      <c r="B158" s="2">
        <v>4242</v>
      </c>
    </row>
    <row r="159" spans="1:2" x14ac:dyDescent="0.2">
      <c r="A159" s="2">
        <v>15770</v>
      </c>
      <c r="B159" s="2">
        <v>4244</v>
      </c>
    </row>
    <row r="160" spans="1:2" x14ac:dyDescent="0.2">
      <c r="A160" s="2">
        <v>16097</v>
      </c>
      <c r="B160" s="2">
        <v>4245</v>
      </c>
    </row>
    <row r="161" spans="1:2" x14ac:dyDescent="0.2">
      <c r="A161" s="2">
        <v>15428</v>
      </c>
      <c r="B161" s="2">
        <v>4246</v>
      </c>
    </row>
    <row r="162" spans="1:2" x14ac:dyDescent="0.2">
      <c r="A162" s="2">
        <v>15033</v>
      </c>
      <c r="B162" s="2">
        <v>4248</v>
      </c>
    </row>
    <row r="163" spans="1:2" x14ac:dyDescent="0.2">
      <c r="A163" s="2">
        <v>16317</v>
      </c>
      <c r="B163" s="2">
        <v>4250</v>
      </c>
    </row>
    <row r="164" spans="1:2" x14ac:dyDescent="0.2">
      <c r="A164" s="2">
        <v>15032</v>
      </c>
      <c r="B164" s="2">
        <v>4251</v>
      </c>
    </row>
    <row r="165" spans="1:2" x14ac:dyDescent="0.2">
      <c r="A165" s="2">
        <v>6616</v>
      </c>
      <c r="B165" s="2">
        <v>4253</v>
      </c>
    </row>
    <row r="166" spans="1:2" x14ac:dyDescent="0.2">
      <c r="A166" s="2">
        <v>12203</v>
      </c>
      <c r="B166" s="2">
        <v>4254</v>
      </c>
    </row>
    <row r="167" spans="1:2" x14ac:dyDescent="0.2">
      <c r="A167" s="2">
        <v>14253</v>
      </c>
      <c r="B167" s="2">
        <v>4256</v>
      </c>
    </row>
    <row r="168" spans="1:2" x14ac:dyDescent="0.2">
      <c r="A168" s="2">
        <v>12476</v>
      </c>
      <c r="B168" s="2">
        <v>4257</v>
      </c>
    </row>
    <row r="169" spans="1:2" x14ac:dyDescent="0.2">
      <c r="A169" s="2">
        <v>14485</v>
      </c>
      <c r="B169" s="2">
        <v>4258</v>
      </c>
    </row>
    <row r="170" spans="1:2" x14ac:dyDescent="0.2">
      <c r="A170" s="2">
        <v>14945</v>
      </c>
      <c r="B170" s="2">
        <v>4260</v>
      </c>
    </row>
    <row r="171" spans="1:2" x14ac:dyDescent="0.2">
      <c r="A171" s="2">
        <v>15662</v>
      </c>
      <c r="B171" s="2">
        <v>4261</v>
      </c>
    </row>
    <row r="172" spans="1:2" x14ac:dyDescent="0.2">
      <c r="A172" s="2">
        <v>15663</v>
      </c>
      <c r="B172" s="2">
        <v>4262</v>
      </c>
    </row>
    <row r="173" spans="1:2" x14ac:dyDescent="0.2">
      <c r="A173" s="2">
        <v>15664</v>
      </c>
      <c r="B173" s="2">
        <v>4263</v>
      </c>
    </row>
    <row r="174" spans="1:2" x14ac:dyDescent="0.2">
      <c r="A174" s="2">
        <v>15665</v>
      </c>
      <c r="B174" s="2">
        <v>4264</v>
      </c>
    </row>
    <row r="175" spans="1:2" x14ac:dyDescent="0.2">
      <c r="A175" s="2">
        <v>15136</v>
      </c>
      <c r="B175" s="2">
        <v>4265</v>
      </c>
    </row>
    <row r="176" spans="1:2" x14ac:dyDescent="0.2">
      <c r="A176" s="2">
        <v>16537</v>
      </c>
      <c r="B176" s="2">
        <v>4267</v>
      </c>
    </row>
    <row r="177" spans="1:2" x14ac:dyDescent="0.2">
      <c r="A177" s="2">
        <v>16307</v>
      </c>
      <c r="B177" s="2">
        <v>4268</v>
      </c>
    </row>
    <row r="178" spans="1:2" x14ac:dyDescent="0.2">
      <c r="A178" s="2">
        <v>16244</v>
      </c>
      <c r="B178" s="2">
        <v>4269</v>
      </c>
    </row>
    <row r="179" spans="1:2" x14ac:dyDescent="0.2">
      <c r="A179" s="2">
        <v>15839</v>
      </c>
      <c r="B179" s="2">
        <v>4270</v>
      </c>
    </row>
    <row r="180" spans="1:2" x14ac:dyDescent="0.2">
      <c r="A180" s="2">
        <v>13460</v>
      </c>
      <c r="B180" s="2">
        <v>4271</v>
      </c>
    </row>
    <row r="181" spans="1:2" x14ac:dyDescent="0.2">
      <c r="A181" s="2">
        <v>13089</v>
      </c>
      <c r="B181" s="2">
        <v>4272</v>
      </c>
    </row>
    <row r="182" spans="1:2" x14ac:dyDescent="0.2">
      <c r="A182" s="2">
        <v>12942</v>
      </c>
      <c r="B182" s="2">
        <v>4274</v>
      </c>
    </row>
    <row r="183" spans="1:2" x14ac:dyDescent="0.2">
      <c r="A183" s="2">
        <v>14864</v>
      </c>
      <c r="B183" s="2">
        <v>4275</v>
      </c>
    </row>
    <row r="184" spans="1:2" x14ac:dyDescent="0.2">
      <c r="A184" s="2">
        <v>14527</v>
      </c>
      <c r="B184" s="2">
        <v>4276</v>
      </c>
    </row>
    <row r="185" spans="1:2" x14ac:dyDescent="0.2">
      <c r="A185" s="2">
        <v>14865</v>
      </c>
      <c r="B185" s="2">
        <v>4277</v>
      </c>
    </row>
    <row r="186" spans="1:2" x14ac:dyDescent="0.2">
      <c r="B186" s="2">
        <v>4278</v>
      </c>
    </row>
    <row r="187" spans="1:2" x14ac:dyDescent="0.2">
      <c r="B187" s="2">
        <v>4279</v>
      </c>
    </row>
    <row r="188" spans="1:2" x14ac:dyDescent="0.2">
      <c r="A188" s="2">
        <v>15690</v>
      </c>
      <c r="B188" s="2">
        <v>4280</v>
      </c>
    </row>
    <row r="189" spans="1:2" x14ac:dyDescent="0.2">
      <c r="A189" s="2">
        <v>16330</v>
      </c>
      <c r="B189" s="2">
        <v>4281</v>
      </c>
    </row>
    <row r="190" spans="1:2" x14ac:dyDescent="0.2">
      <c r="A190" s="2">
        <v>16154</v>
      </c>
      <c r="B190" s="2">
        <v>4283</v>
      </c>
    </row>
    <row r="191" spans="1:2" x14ac:dyDescent="0.2">
      <c r="A191" s="2">
        <v>16153</v>
      </c>
      <c r="B191" s="2">
        <v>4285</v>
      </c>
    </row>
    <row r="192" spans="1:2" x14ac:dyDescent="0.2">
      <c r="A192" s="2">
        <v>16066</v>
      </c>
      <c r="B192" s="2">
        <v>4286</v>
      </c>
    </row>
    <row r="193" spans="1:2" x14ac:dyDescent="0.2">
      <c r="A193" s="2">
        <v>16065</v>
      </c>
      <c r="B193" s="2">
        <v>4287</v>
      </c>
    </row>
    <row r="194" spans="1:2" x14ac:dyDescent="0.2">
      <c r="A194" s="2">
        <v>15292</v>
      </c>
      <c r="B194" s="2">
        <v>4288</v>
      </c>
    </row>
    <row r="195" spans="1:2" x14ac:dyDescent="0.2">
      <c r="A195" s="2">
        <v>13771</v>
      </c>
      <c r="B195" s="2">
        <v>4289</v>
      </c>
    </row>
    <row r="196" spans="1:2" x14ac:dyDescent="0.2">
      <c r="A196" s="2">
        <v>16246</v>
      </c>
      <c r="B196" s="2">
        <v>4297</v>
      </c>
    </row>
    <row r="197" spans="1:2" x14ac:dyDescent="0.2">
      <c r="A197" s="2">
        <v>16501</v>
      </c>
      <c r="B197" s="2">
        <v>4298</v>
      </c>
    </row>
    <row r="198" spans="1:2" x14ac:dyDescent="0.2">
      <c r="A198" s="2">
        <v>16578</v>
      </c>
      <c r="B198" s="2">
        <v>4299</v>
      </c>
    </row>
    <row r="199" spans="1:2" x14ac:dyDescent="0.2">
      <c r="A199" s="2">
        <v>15567</v>
      </c>
      <c r="B199" s="2">
        <v>4300</v>
      </c>
    </row>
    <row r="200" spans="1:2" x14ac:dyDescent="0.2">
      <c r="A200" s="2">
        <v>16553</v>
      </c>
      <c r="B200" s="2">
        <v>4301</v>
      </c>
    </row>
    <row r="201" spans="1:2" x14ac:dyDescent="0.2">
      <c r="A201" s="2">
        <v>13172</v>
      </c>
      <c r="B201" s="2">
        <v>4303</v>
      </c>
    </row>
    <row r="202" spans="1:2" x14ac:dyDescent="0.2">
      <c r="A202" s="2">
        <v>15120</v>
      </c>
      <c r="B202" s="2">
        <v>4304</v>
      </c>
    </row>
    <row r="203" spans="1:2" x14ac:dyDescent="0.2">
      <c r="A203" s="2">
        <v>15949</v>
      </c>
      <c r="B203" s="2">
        <v>4306</v>
      </c>
    </row>
    <row r="204" spans="1:2" x14ac:dyDescent="0.2">
      <c r="A204" s="2">
        <v>15946</v>
      </c>
      <c r="B204" s="2">
        <v>4307</v>
      </c>
    </row>
    <row r="205" spans="1:2" x14ac:dyDescent="0.2">
      <c r="A205" s="2">
        <v>7818</v>
      </c>
      <c r="B205" s="2">
        <v>4334</v>
      </c>
    </row>
    <row r="206" spans="1:2" x14ac:dyDescent="0.2">
      <c r="A206" s="2">
        <v>13599</v>
      </c>
      <c r="B206" s="2">
        <v>4336</v>
      </c>
    </row>
    <row r="207" spans="1:2" x14ac:dyDescent="0.2">
      <c r="A207" s="2">
        <v>4679</v>
      </c>
      <c r="B207" s="2">
        <v>4337</v>
      </c>
    </row>
    <row r="208" spans="1:2" x14ac:dyDescent="0.2">
      <c r="A208" s="2">
        <v>12586</v>
      </c>
      <c r="B208" s="2">
        <v>4348</v>
      </c>
    </row>
    <row r="209" spans="1:2" x14ac:dyDescent="0.2">
      <c r="A209" s="2">
        <v>12588</v>
      </c>
      <c r="B209" s="2">
        <v>4350</v>
      </c>
    </row>
    <row r="210" spans="1:2" x14ac:dyDescent="0.2">
      <c r="A210" s="2">
        <v>15940</v>
      </c>
      <c r="B210" s="2">
        <v>4352</v>
      </c>
    </row>
    <row r="211" spans="1:2" x14ac:dyDescent="0.2">
      <c r="A211" s="2">
        <v>12587</v>
      </c>
      <c r="B211" s="2">
        <v>4353</v>
      </c>
    </row>
    <row r="212" spans="1:2" x14ac:dyDescent="0.2">
      <c r="A212" s="2">
        <v>12589</v>
      </c>
      <c r="B212" s="2">
        <v>4355</v>
      </c>
    </row>
    <row r="213" spans="1:2" x14ac:dyDescent="0.2">
      <c r="A213" s="2">
        <v>12585</v>
      </c>
      <c r="B213" s="2">
        <v>4356</v>
      </c>
    </row>
    <row r="214" spans="1:2" x14ac:dyDescent="0.2">
      <c r="A214" s="2">
        <v>9562</v>
      </c>
      <c r="B214" s="2">
        <v>4357</v>
      </c>
    </row>
    <row r="215" spans="1:2" x14ac:dyDescent="0.2">
      <c r="A215" s="2">
        <v>13854</v>
      </c>
      <c r="B215" s="2">
        <v>4358</v>
      </c>
    </row>
    <row r="216" spans="1:2" x14ac:dyDescent="0.2">
      <c r="A216" s="2">
        <v>13853</v>
      </c>
      <c r="B216" s="2">
        <v>4359</v>
      </c>
    </row>
    <row r="217" spans="1:2" x14ac:dyDescent="0.2">
      <c r="A217" s="2">
        <v>11585</v>
      </c>
      <c r="B217" s="2">
        <v>4364</v>
      </c>
    </row>
    <row r="218" spans="1:2" x14ac:dyDescent="0.2">
      <c r="A218" s="2">
        <v>11467</v>
      </c>
      <c r="B218" s="2">
        <v>4391</v>
      </c>
    </row>
    <row r="219" spans="1:2" x14ac:dyDescent="0.2">
      <c r="A219" s="2">
        <v>11586</v>
      </c>
      <c r="B219" s="2">
        <v>4392</v>
      </c>
    </row>
    <row r="220" spans="1:2" x14ac:dyDescent="0.2">
      <c r="A220" s="2">
        <v>13765</v>
      </c>
      <c r="B220" s="2">
        <v>4393</v>
      </c>
    </row>
    <row r="221" spans="1:2" x14ac:dyDescent="0.2">
      <c r="A221" s="2">
        <v>13766</v>
      </c>
      <c r="B221" s="2">
        <v>4394</v>
      </c>
    </row>
    <row r="222" spans="1:2" x14ac:dyDescent="0.2">
      <c r="A222" s="2">
        <v>11587</v>
      </c>
      <c r="B222" s="2">
        <v>4395</v>
      </c>
    </row>
    <row r="223" spans="1:2" x14ac:dyDescent="0.2">
      <c r="A223" s="2">
        <v>9636</v>
      </c>
      <c r="B223" s="2">
        <v>4396</v>
      </c>
    </row>
    <row r="224" spans="1:2" x14ac:dyDescent="0.2">
      <c r="A224" s="2">
        <v>12639</v>
      </c>
      <c r="B224" s="2">
        <v>4397</v>
      </c>
    </row>
    <row r="225" spans="1:2" x14ac:dyDescent="0.2">
      <c r="A225" s="2">
        <v>12641</v>
      </c>
      <c r="B225" s="2">
        <v>4398</v>
      </c>
    </row>
    <row r="226" spans="1:2" x14ac:dyDescent="0.2">
      <c r="A226" s="2">
        <v>12640</v>
      </c>
      <c r="B226" s="2">
        <v>4399</v>
      </c>
    </row>
    <row r="227" spans="1:2" x14ac:dyDescent="0.2">
      <c r="A227" s="2">
        <v>14768</v>
      </c>
      <c r="B227" s="2">
        <v>4400</v>
      </c>
    </row>
    <row r="228" spans="1:2" x14ac:dyDescent="0.2">
      <c r="A228" s="2">
        <v>3506</v>
      </c>
      <c r="B228" s="2">
        <v>4401</v>
      </c>
    </row>
    <row r="229" spans="1:2" x14ac:dyDescent="0.2">
      <c r="A229" s="2">
        <v>3510</v>
      </c>
      <c r="B229" s="2">
        <v>4402</v>
      </c>
    </row>
    <row r="230" spans="1:2" x14ac:dyDescent="0.2">
      <c r="A230" s="2">
        <v>3507</v>
      </c>
      <c r="B230" s="2">
        <v>4404</v>
      </c>
    </row>
    <row r="231" spans="1:2" x14ac:dyDescent="0.2">
      <c r="A231" s="2">
        <v>13230</v>
      </c>
      <c r="B231" s="2">
        <v>4405</v>
      </c>
    </row>
    <row r="232" spans="1:2" x14ac:dyDescent="0.2">
      <c r="A232" s="2">
        <v>7819</v>
      </c>
      <c r="B232" s="2">
        <v>4406</v>
      </c>
    </row>
    <row r="233" spans="1:2" x14ac:dyDescent="0.2">
      <c r="A233" s="2">
        <v>3509</v>
      </c>
      <c r="B233" s="2">
        <v>4407</v>
      </c>
    </row>
    <row r="234" spans="1:2" x14ac:dyDescent="0.2">
      <c r="A234" s="2">
        <v>15426</v>
      </c>
      <c r="B234" s="2">
        <v>4558</v>
      </c>
    </row>
    <row r="235" spans="1:2" x14ac:dyDescent="0.2">
      <c r="A235" s="2">
        <v>15621</v>
      </c>
      <c r="B235" s="2">
        <v>4564</v>
      </c>
    </row>
    <row r="236" spans="1:2" x14ac:dyDescent="0.2">
      <c r="B236" s="2">
        <v>4565</v>
      </c>
    </row>
    <row r="237" spans="1:2" x14ac:dyDescent="0.2">
      <c r="A237" s="2">
        <v>15457</v>
      </c>
      <c r="B237" s="2">
        <v>4566</v>
      </c>
    </row>
    <row r="238" spans="1:2" x14ac:dyDescent="0.2">
      <c r="A238" s="2">
        <v>15065</v>
      </c>
      <c r="B238" s="2">
        <v>4568</v>
      </c>
    </row>
    <row r="239" spans="1:2" x14ac:dyDescent="0.2">
      <c r="A239" s="2">
        <v>13604</v>
      </c>
      <c r="B239" s="2">
        <v>4573</v>
      </c>
    </row>
    <row r="240" spans="1:2" x14ac:dyDescent="0.2">
      <c r="B240" s="2">
        <v>4577</v>
      </c>
    </row>
    <row r="241" spans="1:2" x14ac:dyDescent="0.2">
      <c r="B241" s="2">
        <v>4578</v>
      </c>
    </row>
    <row r="242" spans="1:2" x14ac:dyDescent="0.2">
      <c r="A242" s="2">
        <v>12857</v>
      </c>
      <c r="B242" s="2">
        <v>4582</v>
      </c>
    </row>
    <row r="243" spans="1:2" x14ac:dyDescent="0.2">
      <c r="A243" s="2">
        <v>14785</v>
      </c>
      <c r="B243" s="2">
        <v>4584</v>
      </c>
    </row>
    <row r="244" spans="1:2" x14ac:dyDescent="0.2">
      <c r="B244" s="2">
        <v>4594</v>
      </c>
    </row>
    <row r="245" spans="1:2" x14ac:dyDescent="0.2">
      <c r="A245" s="2">
        <v>15476</v>
      </c>
      <c r="B245" s="2">
        <v>4596</v>
      </c>
    </row>
    <row r="246" spans="1:2" x14ac:dyDescent="0.2">
      <c r="A246" s="2">
        <v>14000</v>
      </c>
      <c r="B246" s="2">
        <v>4597</v>
      </c>
    </row>
    <row r="247" spans="1:2" x14ac:dyDescent="0.2">
      <c r="A247" s="2">
        <v>15478</v>
      </c>
      <c r="B247" s="2">
        <v>4598</v>
      </c>
    </row>
    <row r="248" spans="1:2" x14ac:dyDescent="0.2">
      <c r="B248" s="2">
        <v>4599</v>
      </c>
    </row>
    <row r="249" spans="1:2" x14ac:dyDescent="0.2">
      <c r="A249" s="2">
        <v>15475</v>
      </c>
      <c r="B249" s="2">
        <v>4600</v>
      </c>
    </row>
    <row r="250" spans="1:2" x14ac:dyDescent="0.2">
      <c r="A250" s="2">
        <v>16151</v>
      </c>
      <c r="B250" s="2">
        <v>4601</v>
      </c>
    </row>
    <row r="251" spans="1:2" x14ac:dyDescent="0.2">
      <c r="A251" s="2">
        <v>15659</v>
      </c>
      <c r="B251" s="2">
        <v>4602</v>
      </c>
    </row>
    <row r="252" spans="1:2" x14ac:dyDescent="0.2">
      <c r="A252" s="2">
        <v>15147</v>
      </c>
      <c r="B252" s="2">
        <v>4603</v>
      </c>
    </row>
    <row r="253" spans="1:2" x14ac:dyDescent="0.2">
      <c r="A253" s="2">
        <v>15660</v>
      </c>
      <c r="B253" s="2">
        <v>4604</v>
      </c>
    </row>
    <row r="254" spans="1:2" x14ac:dyDescent="0.2">
      <c r="A254" s="2">
        <v>15148</v>
      </c>
      <c r="B254" s="2">
        <v>4605</v>
      </c>
    </row>
    <row r="255" spans="1:2" x14ac:dyDescent="0.2">
      <c r="A255" s="2">
        <v>15149</v>
      </c>
      <c r="B255" s="2">
        <v>4606</v>
      </c>
    </row>
    <row r="256" spans="1:2" x14ac:dyDescent="0.2">
      <c r="A256" s="2">
        <v>15146</v>
      </c>
      <c r="B256" s="2">
        <v>4607</v>
      </c>
    </row>
    <row r="257" spans="1:2" x14ac:dyDescent="0.2">
      <c r="A257" s="2">
        <v>15145</v>
      </c>
      <c r="B257" s="2">
        <v>4609</v>
      </c>
    </row>
    <row r="258" spans="1:2" x14ac:dyDescent="0.2">
      <c r="A258" s="2">
        <v>15801</v>
      </c>
      <c r="B258" s="2">
        <v>4610</v>
      </c>
    </row>
    <row r="259" spans="1:2" x14ac:dyDescent="0.2">
      <c r="A259" s="2">
        <v>15452</v>
      </c>
      <c r="B259" s="2">
        <v>4611</v>
      </c>
    </row>
    <row r="260" spans="1:2" x14ac:dyDescent="0.2">
      <c r="A260" s="2">
        <v>15038</v>
      </c>
      <c r="B260" s="2">
        <v>4612</v>
      </c>
    </row>
    <row r="261" spans="1:2" x14ac:dyDescent="0.2">
      <c r="A261" s="2">
        <v>15030</v>
      </c>
      <c r="B261" s="2">
        <v>4613</v>
      </c>
    </row>
    <row r="262" spans="1:2" x14ac:dyDescent="0.2">
      <c r="A262" s="2">
        <v>15875</v>
      </c>
      <c r="B262" s="2">
        <v>4614</v>
      </c>
    </row>
    <row r="263" spans="1:2" x14ac:dyDescent="0.2">
      <c r="A263" s="2">
        <v>16186</v>
      </c>
      <c r="B263" s="2">
        <v>4615</v>
      </c>
    </row>
    <row r="264" spans="1:2" x14ac:dyDescent="0.2">
      <c r="A264" s="2">
        <v>14371</v>
      </c>
      <c r="B264" s="2">
        <v>4616</v>
      </c>
    </row>
    <row r="265" spans="1:2" x14ac:dyDescent="0.2">
      <c r="A265" s="2">
        <v>10459</v>
      </c>
      <c r="B265" s="2">
        <v>4617</v>
      </c>
    </row>
    <row r="266" spans="1:2" x14ac:dyDescent="0.2">
      <c r="A266" s="2">
        <v>14372</v>
      </c>
      <c r="B266" s="2">
        <v>4618</v>
      </c>
    </row>
    <row r="267" spans="1:2" x14ac:dyDescent="0.2">
      <c r="A267" s="2">
        <v>11049</v>
      </c>
      <c r="B267" s="2">
        <v>4619</v>
      </c>
    </row>
    <row r="268" spans="1:2" x14ac:dyDescent="0.2">
      <c r="A268" s="2">
        <v>15850</v>
      </c>
      <c r="B268" s="2">
        <v>4620</v>
      </c>
    </row>
    <row r="269" spans="1:2" x14ac:dyDescent="0.2">
      <c r="A269" s="2">
        <v>15849</v>
      </c>
      <c r="B269" s="2">
        <v>4621</v>
      </c>
    </row>
    <row r="270" spans="1:2" x14ac:dyDescent="0.2">
      <c r="A270" s="2">
        <v>812</v>
      </c>
      <c r="B270" s="2">
        <v>4625</v>
      </c>
    </row>
    <row r="271" spans="1:2" x14ac:dyDescent="0.2">
      <c r="A271" s="2">
        <v>807</v>
      </c>
      <c r="B271" s="2">
        <v>4626</v>
      </c>
    </row>
    <row r="272" spans="1:2" x14ac:dyDescent="0.2">
      <c r="A272" s="2">
        <v>805</v>
      </c>
      <c r="B272" s="2">
        <v>4627</v>
      </c>
    </row>
    <row r="273" spans="1:2" x14ac:dyDescent="0.2">
      <c r="A273" s="2">
        <v>802</v>
      </c>
      <c r="B273" s="2">
        <v>4628</v>
      </c>
    </row>
    <row r="274" spans="1:2" x14ac:dyDescent="0.2">
      <c r="A274" s="2">
        <v>2534</v>
      </c>
      <c r="B274" s="2">
        <v>4629</v>
      </c>
    </row>
    <row r="275" spans="1:2" x14ac:dyDescent="0.2">
      <c r="A275" s="2">
        <v>793</v>
      </c>
      <c r="B275" s="2">
        <v>4630</v>
      </c>
    </row>
    <row r="276" spans="1:2" x14ac:dyDescent="0.2">
      <c r="A276" s="2">
        <v>791</v>
      </c>
      <c r="B276" s="2">
        <v>4631</v>
      </c>
    </row>
    <row r="277" spans="1:2" x14ac:dyDescent="0.2">
      <c r="A277" s="2">
        <v>2179</v>
      </c>
      <c r="B277" s="2">
        <v>4632</v>
      </c>
    </row>
    <row r="278" spans="1:2" x14ac:dyDescent="0.2">
      <c r="A278" s="2">
        <v>804</v>
      </c>
      <c r="B278" s="2">
        <v>4633</v>
      </c>
    </row>
    <row r="279" spans="1:2" x14ac:dyDescent="0.2">
      <c r="A279" s="2">
        <v>41</v>
      </c>
      <c r="B279" s="2">
        <v>4634</v>
      </c>
    </row>
    <row r="280" spans="1:2" x14ac:dyDescent="0.2">
      <c r="A280" s="2">
        <v>798</v>
      </c>
      <c r="B280" s="2">
        <v>4635</v>
      </c>
    </row>
    <row r="281" spans="1:2" x14ac:dyDescent="0.2">
      <c r="A281" s="2">
        <v>2361</v>
      </c>
      <c r="B281" s="2">
        <v>4636</v>
      </c>
    </row>
    <row r="282" spans="1:2" x14ac:dyDescent="0.2">
      <c r="A282" s="2">
        <v>15848</v>
      </c>
      <c r="B282" s="2">
        <v>4646</v>
      </c>
    </row>
    <row r="283" spans="1:2" x14ac:dyDescent="0.2">
      <c r="A283" s="2">
        <v>16525</v>
      </c>
      <c r="B283" s="2">
        <v>4647</v>
      </c>
    </row>
    <row r="284" spans="1:2" x14ac:dyDescent="0.2">
      <c r="A284" s="2">
        <v>16262</v>
      </c>
      <c r="B284" s="2">
        <v>4648</v>
      </c>
    </row>
    <row r="285" spans="1:2" x14ac:dyDescent="0.2">
      <c r="A285" s="2">
        <v>16261</v>
      </c>
      <c r="B285" s="2">
        <v>4649</v>
      </c>
    </row>
    <row r="286" spans="1:2" x14ac:dyDescent="0.2">
      <c r="A286" s="2">
        <v>15206</v>
      </c>
      <c r="B286" s="2">
        <v>4650</v>
      </c>
    </row>
    <row r="287" spans="1:2" x14ac:dyDescent="0.2">
      <c r="A287" s="2">
        <v>11849</v>
      </c>
      <c r="B287" s="2">
        <v>4651</v>
      </c>
    </row>
    <row r="288" spans="1:2" x14ac:dyDescent="0.2">
      <c r="A288" s="2">
        <v>13515</v>
      </c>
      <c r="B288" s="2">
        <v>4653</v>
      </c>
    </row>
    <row r="289" spans="1:2" x14ac:dyDescent="0.2">
      <c r="A289" s="2">
        <v>13514</v>
      </c>
      <c r="B289" s="2">
        <v>4654</v>
      </c>
    </row>
    <row r="290" spans="1:2" x14ac:dyDescent="0.2">
      <c r="A290" s="2">
        <v>13516</v>
      </c>
      <c r="B290" s="2">
        <v>4655</v>
      </c>
    </row>
    <row r="291" spans="1:2" x14ac:dyDescent="0.2">
      <c r="A291" s="2">
        <v>10814</v>
      </c>
      <c r="B291" s="2">
        <v>4656</v>
      </c>
    </row>
    <row r="292" spans="1:2" x14ac:dyDescent="0.2">
      <c r="A292" s="2">
        <v>11847</v>
      </c>
      <c r="B292" s="2">
        <v>4657</v>
      </c>
    </row>
    <row r="293" spans="1:2" x14ac:dyDescent="0.2">
      <c r="A293" s="2">
        <v>13517</v>
      </c>
      <c r="B293" s="2">
        <v>4658</v>
      </c>
    </row>
    <row r="294" spans="1:2" x14ac:dyDescent="0.2">
      <c r="B294" s="2">
        <v>4659</v>
      </c>
    </row>
    <row r="295" spans="1:2" x14ac:dyDescent="0.2">
      <c r="A295" s="2">
        <v>16081</v>
      </c>
      <c r="B295" s="2">
        <v>4662</v>
      </c>
    </row>
    <row r="296" spans="1:2" x14ac:dyDescent="0.2">
      <c r="A296" s="2">
        <v>15402</v>
      </c>
      <c r="B296" s="2">
        <v>4664</v>
      </c>
    </row>
    <row r="297" spans="1:2" x14ac:dyDescent="0.2">
      <c r="A297" s="2">
        <v>15404</v>
      </c>
      <c r="B297" s="2">
        <v>4665</v>
      </c>
    </row>
    <row r="298" spans="1:2" x14ac:dyDescent="0.2">
      <c r="A298" s="2">
        <v>13647</v>
      </c>
      <c r="B298" s="2">
        <v>4666</v>
      </c>
    </row>
    <row r="299" spans="1:2" x14ac:dyDescent="0.2">
      <c r="A299" s="2">
        <v>14657</v>
      </c>
      <c r="B299" s="2">
        <v>4668</v>
      </c>
    </row>
    <row r="300" spans="1:2" x14ac:dyDescent="0.2">
      <c r="A300" s="2">
        <v>16053</v>
      </c>
      <c r="B300" s="2">
        <v>4669</v>
      </c>
    </row>
    <row r="301" spans="1:2" x14ac:dyDescent="0.2">
      <c r="A301" s="2">
        <v>15525</v>
      </c>
      <c r="B301" s="2">
        <v>4670</v>
      </c>
    </row>
    <row r="302" spans="1:2" x14ac:dyDescent="0.2">
      <c r="A302" s="2">
        <v>15527</v>
      </c>
      <c r="B302" s="2">
        <v>4671</v>
      </c>
    </row>
    <row r="303" spans="1:2" x14ac:dyDescent="0.2">
      <c r="A303" s="2">
        <v>14676</v>
      </c>
      <c r="B303" s="2">
        <v>4672</v>
      </c>
    </row>
    <row r="304" spans="1:2" x14ac:dyDescent="0.2">
      <c r="A304" s="2">
        <v>16057</v>
      </c>
      <c r="B304" s="2">
        <v>4673</v>
      </c>
    </row>
    <row r="305" spans="1:2" x14ac:dyDescent="0.2">
      <c r="A305" s="2">
        <v>16056</v>
      </c>
      <c r="B305" s="2">
        <v>4674</v>
      </c>
    </row>
    <row r="306" spans="1:2" x14ac:dyDescent="0.2">
      <c r="A306" s="2">
        <v>13762</v>
      </c>
      <c r="B306" s="2">
        <v>4675</v>
      </c>
    </row>
    <row r="307" spans="1:2" x14ac:dyDescent="0.2">
      <c r="A307" s="2">
        <v>15280</v>
      </c>
      <c r="B307" s="2">
        <v>4676</v>
      </c>
    </row>
    <row r="308" spans="1:2" x14ac:dyDescent="0.2">
      <c r="A308" s="2">
        <v>15282</v>
      </c>
      <c r="B308" s="2">
        <v>4677</v>
      </c>
    </row>
    <row r="309" spans="1:2" x14ac:dyDescent="0.2">
      <c r="A309" s="2">
        <v>15281</v>
      </c>
      <c r="B309" s="2">
        <v>4678</v>
      </c>
    </row>
    <row r="310" spans="1:2" x14ac:dyDescent="0.2">
      <c r="A310" s="2">
        <v>15283</v>
      </c>
      <c r="B310" s="2">
        <v>4679</v>
      </c>
    </row>
    <row r="311" spans="1:2" x14ac:dyDescent="0.2">
      <c r="A311" s="2">
        <v>15934</v>
      </c>
      <c r="B311" s="2">
        <v>4680</v>
      </c>
    </row>
    <row r="312" spans="1:2" x14ac:dyDescent="0.2">
      <c r="A312" s="2">
        <v>15933</v>
      </c>
      <c r="B312" s="2">
        <v>4681</v>
      </c>
    </row>
    <row r="313" spans="1:2" x14ac:dyDescent="0.2">
      <c r="A313" s="2">
        <v>15575</v>
      </c>
      <c r="B313" s="2">
        <v>4682</v>
      </c>
    </row>
    <row r="314" spans="1:2" x14ac:dyDescent="0.2">
      <c r="A314" s="2">
        <v>16239</v>
      </c>
      <c r="B314" s="2">
        <v>4683</v>
      </c>
    </row>
    <row r="315" spans="1:2" x14ac:dyDescent="0.2">
      <c r="A315" s="2">
        <v>14451</v>
      </c>
      <c r="B315" s="2">
        <v>4684</v>
      </c>
    </row>
    <row r="316" spans="1:2" x14ac:dyDescent="0.2">
      <c r="A316" s="2">
        <v>16324</v>
      </c>
      <c r="B316" s="2">
        <v>4686</v>
      </c>
    </row>
    <row r="317" spans="1:2" x14ac:dyDescent="0.2">
      <c r="A317" s="2">
        <v>15582</v>
      </c>
      <c r="B317" s="2">
        <v>4687</v>
      </c>
    </row>
    <row r="318" spans="1:2" x14ac:dyDescent="0.2">
      <c r="A318" s="2">
        <v>13736</v>
      </c>
      <c r="B318" s="2">
        <v>4689</v>
      </c>
    </row>
    <row r="319" spans="1:2" x14ac:dyDescent="0.2">
      <c r="A319" s="2">
        <v>13659</v>
      </c>
      <c r="B319" s="2">
        <v>4690</v>
      </c>
    </row>
    <row r="320" spans="1:2" x14ac:dyDescent="0.2">
      <c r="B320" s="2">
        <v>4692</v>
      </c>
    </row>
    <row r="321" spans="1:2" x14ac:dyDescent="0.2">
      <c r="B321" s="2">
        <v>4693</v>
      </c>
    </row>
    <row r="322" spans="1:2" x14ac:dyDescent="0.2">
      <c r="B322" s="2">
        <v>4697</v>
      </c>
    </row>
    <row r="323" spans="1:2" x14ac:dyDescent="0.2">
      <c r="B323" s="2">
        <v>4698</v>
      </c>
    </row>
    <row r="324" spans="1:2" x14ac:dyDescent="0.2">
      <c r="B324" s="2">
        <v>4702</v>
      </c>
    </row>
    <row r="325" spans="1:2" x14ac:dyDescent="0.2">
      <c r="A325" s="2">
        <v>15465</v>
      </c>
      <c r="B325" s="2">
        <v>4703</v>
      </c>
    </row>
    <row r="326" spans="1:2" x14ac:dyDescent="0.2">
      <c r="A326" s="2">
        <v>15004</v>
      </c>
      <c r="B326" s="2">
        <v>4704</v>
      </c>
    </row>
    <row r="327" spans="1:2" x14ac:dyDescent="0.2">
      <c r="A327" s="2">
        <v>14699</v>
      </c>
      <c r="B327" s="2">
        <v>4705</v>
      </c>
    </row>
    <row r="328" spans="1:2" x14ac:dyDescent="0.2">
      <c r="A328" s="2">
        <v>15349</v>
      </c>
      <c r="B328" s="2">
        <v>4706</v>
      </c>
    </row>
    <row r="329" spans="1:2" x14ac:dyDescent="0.2">
      <c r="A329" s="2">
        <v>15466</v>
      </c>
      <c r="B329" s="2">
        <v>4707</v>
      </c>
    </row>
    <row r="330" spans="1:2" x14ac:dyDescent="0.2">
      <c r="A330" s="2">
        <v>14700</v>
      </c>
      <c r="B330" s="2">
        <v>4708</v>
      </c>
    </row>
    <row r="331" spans="1:2" x14ac:dyDescent="0.2">
      <c r="A331" s="2">
        <v>10775</v>
      </c>
      <c r="B331" s="2">
        <v>4709</v>
      </c>
    </row>
    <row r="332" spans="1:2" x14ac:dyDescent="0.2">
      <c r="A332" s="2">
        <v>16119</v>
      </c>
      <c r="B332" s="2">
        <v>4711</v>
      </c>
    </row>
    <row r="333" spans="1:2" x14ac:dyDescent="0.2">
      <c r="A333" s="2">
        <v>15667</v>
      </c>
      <c r="B333" s="2">
        <v>4712</v>
      </c>
    </row>
    <row r="334" spans="1:2" x14ac:dyDescent="0.2">
      <c r="A334" s="2">
        <v>14746</v>
      </c>
      <c r="B334" s="2">
        <v>4713</v>
      </c>
    </row>
    <row r="335" spans="1:2" x14ac:dyDescent="0.2">
      <c r="A335" s="2">
        <v>15361</v>
      </c>
      <c r="B335" s="2">
        <v>4714</v>
      </c>
    </row>
    <row r="336" spans="1:2" x14ac:dyDescent="0.2">
      <c r="A336" s="2">
        <v>15196</v>
      </c>
      <c r="B336" s="2">
        <v>4715</v>
      </c>
    </row>
    <row r="337" spans="1:2" x14ac:dyDescent="0.2">
      <c r="A337" s="2">
        <v>15657</v>
      </c>
      <c r="B337" s="2">
        <v>4716</v>
      </c>
    </row>
    <row r="338" spans="1:2" x14ac:dyDescent="0.2">
      <c r="A338" s="2">
        <v>15658</v>
      </c>
      <c r="B338" s="2">
        <v>4717</v>
      </c>
    </row>
    <row r="339" spans="1:2" x14ac:dyDescent="0.2">
      <c r="A339" s="2">
        <v>15670</v>
      </c>
      <c r="B339" s="2">
        <v>4718</v>
      </c>
    </row>
    <row r="340" spans="1:2" x14ac:dyDescent="0.2">
      <c r="A340" s="2">
        <v>16527</v>
      </c>
      <c r="B340" s="2">
        <v>4719</v>
      </c>
    </row>
    <row r="341" spans="1:2" x14ac:dyDescent="0.2">
      <c r="A341" s="2">
        <v>16513</v>
      </c>
      <c r="B341" s="2">
        <v>4720</v>
      </c>
    </row>
    <row r="342" spans="1:2" x14ac:dyDescent="0.2">
      <c r="B342" s="2">
        <v>4721</v>
      </c>
    </row>
    <row r="343" spans="1:2" x14ac:dyDescent="0.2">
      <c r="A343" s="2">
        <v>15880</v>
      </c>
      <c r="B343" s="2">
        <v>4722</v>
      </c>
    </row>
    <row r="344" spans="1:2" x14ac:dyDescent="0.2">
      <c r="A344" s="2">
        <v>15879</v>
      </c>
      <c r="B344" s="2">
        <v>4723</v>
      </c>
    </row>
    <row r="345" spans="1:2" x14ac:dyDescent="0.2">
      <c r="A345" s="2">
        <v>16010</v>
      </c>
      <c r="B345" s="2">
        <v>4725</v>
      </c>
    </row>
    <row r="346" spans="1:2" x14ac:dyDescent="0.2">
      <c r="A346" s="2">
        <v>14950</v>
      </c>
      <c r="B346" s="2">
        <v>4726</v>
      </c>
    </row>
    <row r="347" spans="1:2" x14ac:dyDescent="0.2">
      <c r="A347" s="2">
        <v>16540</v>
      </c>
      <c r="B347" s="2">
        <v>4727</v>
      </c>
    </row>
    <row r="348" spans="1:2" x14ac:dyDescent="0.2">
      <c r="A348" s="2">
        <v>15729</v>
      </c>
      <c r="B348" s="2">
        <v>4728</v>
      </c>
    </row>
    <row r="349" spans="1:2" x14ac:dyDescent="0.2">
      <c r="A349" s="2">
        <v>38</v>
      </c>
      <c r="B349" s="2">
        <v>4729</v>
      </c>
    </row>
    <row r="350" spans="1:2" x14ac:dyDescent="0.2">
      <c r="A350" s="2">
        <v>5646</v>
      </c>
      <c r="B350" s="2">
        <v>4730</v>
      </c>
    </row>
    <row r="351" spans="1:2" x14ac:dyDescent="0.2">
      <c r="A351" s="2">
        <v>8344</v>
      </c>
      <c r="B351" s="2">
        <v>4731</v>
      </c>
    </row>
    <row r="352" spans="1:2" x14ac:dyDescent="0.2">
      <c r="A352" s="2">
        <v>15576</v>
      </c>
      <c r="B352" s="2">
        <v>4733</v>
      </c>
    </row>
    <row r="353" spans="1:2" x14ac:dyDescent="0.2">
      <c r="A353" s="2">
        <v>16138</v>
      </c>
      <c r="B353" s="2">
        <v>4734</v>
      </c>
    </row>
    <row r="354" spans="1:2" x14ac:dyDescent="0.2">
      <c r="B354" s="2">
        <v>4738</v>
      </c>
    </row>
    <row r="355" spans="1:2" x14ac:dyDescent="0.2">
      <c r="A355" s="2">
        <v>14366</v>
      </c>
      <c r="B355" s="2">
        <v>4739</v>
      </c>
    </row>
    <row r="356" spans="1:2" x14ac:dyDescent="0.2">
      <c r="A356" s="2">
        <v>13412</v>
      </c>
      <c r="B356" s="2">
        <v>4740</v>
      </c>
    </row>
    <row r="357" spans="1:2" x14ac:dyDescent="0.2">
      <c r="A357" s="2">
        <v>12601</v>
      </c>
      <c r="B357" s="2">
        <v>4741</v>
      </c>
    </row>
    <row r="358" spans="1:2" x14ac:dyDescent="0.2">
      <c r="B358" s="2">
        <v>4744</v>
      </c>
    </row>
    <row r="359" spans="1:2" x14ac:dyDescent="0.2">
      <c r="A359" s="2">
        <v>14632</v>
      </c>
      <c r="B359" s="2">
        <v>4748</v>
      </c>
    </row>
    <row r="360" spans="1:2" x14ac:dyDescent="0.2">
      <c r="A360" s="2">
        <v>15315</v>
      </c>
      <c r="B360" s="2">
        <v>4749</v>
      </c>
    </row>
    <row r="361" spans="1:2" x14ac:dyDescent="0.2">
      <c r="A361" s="2">
        <v>13627</v>
      </c>
      <c r="B361" s="2">
        <v>4750</v>
      </c>
    </row>
    <row r="362" spans="1:2" x14ac:dyDescent="0.2">
      <c r="A362" s="2">
        <v>14184</v>
      </c>
      <c r="B362" s="2">
        <v>4752</v>
      </c>
    </row>
    <row r="363" spans="1:2" x14ac:dyDescent="0.2">
      <c r="A363" s="2">
        <v>15429</v>
      </c>
      <c r="B363" s="2">
        <v>4753</v>
      </c>
    </row>
    <row r="364" spans="1:2" x14ac:dyDescent="0.2">
      <c r="A364" s="2">
        <v>16132</v>
      </c>
      <c r="B364" s="2">
        <v>4755</v>
      </c>
    </row>
    <row r="365" spans="1:2" x14ac:dyDescent="0.2">
      <c r="A365" s="2">
        <v>14680</v>
      </c>
      <c r="B365" s="2">
        <v>4757</v>
      </c>
    </row>
    <row r="366" spans="1:2" x14ac:dyDescent="0.2">
      <c r="A366" s="2">
        <v>15859</v>
      </c>
      <c r="B366" s="2">
        <v>4758</v>
      </c>
    </row>
    <row r="367" spans="1:2" x14ac:dyDescent="0.2">
      <c r="A367" s="2">
        <v>16229</v>
      </c>
      <c r="B367" s="2">
        <v>4759</v>
      </c>
    </row>
    <row r="368" spans="1:2" x14ac:dyDescent="0.2">
      <c r="A368" s="2">
        <v>14302</v>
      </c>
      <c r="B368" s="2">
        <v>4776</v>
      </c>
    </row>
    <row r="369" spans="1:2" x14ac:dyDescent="0.2">
      <c r="A369" s="2">
        <v>16072</v>
      </c>
      <c r="B369" s="2">
        <v>4778</v>
      </c>
    </row>
    <row r="370" spans="1:2" x14ac:dyDescent="0.2">
      <c r="A370" s="2">
        <v>14300</v>
      </c>
      <c r="B370" s="2">
        <v>4779</v>
      </c>
    </row>
    <row r="371" spans="1:2" x14ac:dyDescent="0.2">
      <c r="A371" s="2">
        <v>13096</v>
      </c>
      <c r="B371" s="2">
        <v>4780</v>
      </c>
    </row>
    <row r="372" spans="1:2" x14ac:dyDescent="0.2">
      <c r="A372" s="2">
        <v>16564</v>
      </c>
      <c r="B372" s="2">
        <v>4782</v>
      </c>
    </row>
    <row r="373" spans="1:2" x14ac:dyDescent="0.2">
      <c r="A373" s="2">
        <v>13754</v>
      </c>
      <c r="B373" s="2">
        <v>4783</v>
      </c>
    </row>
    <row r="374" spans="1:2" x14ac:dyDescent="0.2">
      <c r="A374" s="2">
        <v>15734</v>
      </c>
      <c r="B374" s="2">
        <v>4784</v>
      </c>
    </row>
    <row r="375" spans="1:2" x14ac:dyDescent="0.2">
      <c r="A375" s="2">
        <v>15448</v>
      </c>
      <c r="B375" s="2">
        <v>4785</v>
      </c>
    </row>
    <row r="376" spans="1:2" x14ac:dyDescent="0.2">
      <c r="A376" s="2">
        <v>15881</v>
      </c>
      <c r="B376" s="2">
        <v>4786</v>
      </c>
    </row>
    <row r="377" spans="1:2" x14ac:dyDescent="0.2">
      <c r="A377" s="2">
        <v>15731</v>
      </c>
      <c r="B377" s="2">
        <v>4788</v>
      </c>
    </row>
    <row r="378" spans="1:2" x14ac:dyDescent="0.2">
      <c r="A378" s="2">
        <v>15316</v>
      </c>
      <c r="B378" s="2">
        <v>4789</v>
      </c>
    </row>
    <row r="379" spans="1:2" x14ac:dyDescent="0.2">
      <c r="A379" s="2">
        <v>15732</v>
      </c>
      <c r="B379" s="2">
        <v>4790</v>
      </c>
    </row>
    <row r="380" spans="1:2" x14ac:dyDescent="0.2">
      <c r="A380" s="2">
        <v>14599</v>
      </c>
      <c r="B380" s="2">
        <v>4791</v>
      </c>
    </row>
    <row r="381" spans="1:2" x14ac:dyDescent="0.2">
      <c r="A381" s="2">
        <v>15733</v>
      </c>
      <c r="B381" s="2">
        <v>4792</v>
      </c>
    </row>
    <row r="382" spans="1:2" x14ac:dyDescent="0.2">
      <c r="A382" s="2">
        <v>15730</v>
      </c>
      <c r="B382" s="2">
        <v>4793</v>
      </c>
    </row>
    <row r="383" spans="1:2" x14ac:dyDescent="0.2">
      <c r="A383" s="2">
        <v>12771</v>
      </c>
      <c r="B383" s="2">
        <v>4794</v>
      </c>
    </row>
    <row r="384" spans="1:2" x14ac:dyDescent="0.2">
      <c r="A384" s="2">
        <v>3568</v>
      </c>
      <c r="B384" s="2">
        <v>4795</v>
      </c>
    </row>
    <row r="385" spans="1:2" x14ac:dyDescent="0.2">
      <c r="A385" s="2">
        <v>14506</v>
      </c>
      <c r="B385" s="2">
        <v>4797</v>
      </c>
    </row>
    <row r="386" spans="1:2" x14ac:dyDescent="0.2">
      <c r="B386" s="2">
        <v>4798</v>
      </c>
    </row>
    <row r="387" spans="1:2" x14ac:dyDescent="0.2">
      <c r="A387" s="2">
        <v>15811</v>
      </c>
      <c r="B387" s="2">
        <v>4799</v>
      </c>
    </row>
    <row r="388" spans="1:2" x14ac:dyDescent="0.2">
      <c r="A388" s="2">
        <v>16342</v>
      </c>
      <c r="B388" s="2">
        <v>4858</v>
      </c>
    </row>
    <row r="389" spans="1:2" x14ac:dyDescent="0.2">
      <c r="A389" s="2">
        <v>16292</v>
      </c>
      <c r="B389" s="2">
        <v>4860</v>
      </c>
    </row>
    <row r="390" spans="1:2" x14ac:dyDescent="0.2">
      <c r="A390" s="2">
        <v>15307</v>
      </c>
      <c r="B390" s="2">
        <v>4861</v>
      </c>
    </row>
    <row r="391" spans="1:2" x14ac:dyDescent="0.2">
      <c r="A391" s="2">
        <v>16047</v>
      </c>
      <c r="B391" s="2">
        <v>4862</v>
      </c>
    </row>
    <row r="392" spans="1:2" x14ac:dyDescent="0.2">
      <c r="A392" s="2">
        <v>16255</v>
      </c>
      <c r="B392" s="2">
        <v>4863</v>
      </c>
    </row>
    <row r="393" spans="1:2" x14ac:dyDescent="0.2">
      <c r="A393" s="2">
        <v>15154</v>
      </c>
      <c r="B393" s="2">
        <v>4864</v>
      </c>
    </row>
    <row r="394" spans="1:2" x14ac:dyDescent="0.2">
      <c r="A394" s="2">
        <v>16274</v>
      </c>
      <c r="B394" s="2">
        <v>4865</v>
      </c>
    </row>
    <row r="395" spans="1:2" x14ac:dyDescent="0.2">
      <c r="A395" s="2">
        <v>16148</v>
      </c>
      <c r="B395" s="2">
        <v>4867</v>
      </c>
    </row>
    <row r="396" spans="1:2" x14ac:dyDescent="0.2">
      <c r="A396" s="2">
        <v>14360</v>
      </c>
      <c r="B396" s="2">
        <v>4869</v>
      </c>
    </row>
    <row r="397" spans="1:2" x14ac:dyDescent="0.2">
      <c r="A397" s="2">
        <v>16149</v>
      </c>
      <c r="B397" s="2">
        <v>4870</v>
      </c>
    </row>
    <row r="398" spans="1:2" x14ac:dyDescent="0.2">
      <c r="B398" s="2">
        <v>4874</v>
      </c>
    </row>
    <row r="399" spans="1:2" x14ac:dyDescent="0.2">
      <c r="A399" s="2">
        <v>16289</v>
      </c>
      <c r="B399" s="2">
        <v>4876</v>
      </c>
    </row>
    <row r="400" spans="1:2" x14ac:dyDescent="0.2">
      <c r="A400" s="2">
        <v>14981</v>
      </c>
      <c r="B400" s="2">
        <v>4885</v>
      </c>
    </row>
    <row r="401" spans="1:2" x14ac:dyDescent="0.2">
      <c r="A401" s="2">
        <v>15773</v>
      </c>
      <c r="B401" s="2">
        <v>4886</v>
      </c>
    </row>
    <row r="402" spans="1:2" x14ac:dyDescent="0.2">
      <c r="A402" s="2">
        <v>15776</v>
      </c>
      <c r="B402" s="2">
        <v>4888</v>
      </c>
    </row>
    <row r="403" spans="1:2" x14ac:dyDescent="0.2">
      <c r="A403" s="2">
        <v>16037</v>
      </c>
      <c r="B403" s="2">
        <v>4889</v>
      </c>
    </row>
    <row r="404" spans="1:2" x14ac:dyDescent="0.2">
      <c r="A404" s="2">
        <v>16038</v>
      </c>
      <c r="B404" s="2">
        <v>4890</v>
      </c>
    </row>
    <row r="405" spans="1:2" x14ac:dyDescent="0.2">
      <c r="A405" s="2">
        <v>15807</v>
      </c>
      <c r="B405" s="2">
        <v>4891</v>
      </c>
    </row>
    <row r="406" spans="1:2" x14ac:dyDescent="0.2">
      <c r="A406" s="2">
        <v>15952</v>
      </c>
      <c r="B406" s="2">
        <v>4892</v>
      </c>
    </row>
    <row r="407" spans="1:2" x14ac:dyDescent="0.2">
      <c r="A407" s="2">
        <v>15808</v>
      </c>
      <c r="B407" s="2">
        <v>4893</v>
      </c>
    </row>
    <row r="408" spans="1:2" x14ac:dyDescent="0.2">
      <c r="A408" s="2">
        <v>16062</v>
      </c>
      <c r="B408" s="2">
        <v>4899</v>
      </c>
    </row>
    <row r="409" spans="1:2" x14ac:dyDescent="0.2">
      <c r="A409" s="2">
        <v>16063</v>
      </c>
      <c r="B409" s="2">
        <v>4900</v>
      </c>
    </row>
    <row r="410" spans="1:2" x14ac:dyDescent="0.2">
      <c r="A410" s="2">
        <v>14802</v>
      </c>
      <c r="B410" s="2">
        <v>4901</v>
      </c>
    </row>
    <row r="411" spans="1:2" x14ac:dyDescent="0.2">
      <c r="A411" s="2">
        <v>13052</v>
      </c>
      <c r="B411" s="2">
        <v>4902</v>
      </c>
    </row>
    <row r="412" spans="1:2" x14ac:dyDescent="0.2">
      <c r="A412" s="2">
        <v>14805</v>
      </c>
      <c r="B412" s="2">
        <v>4903</v>
      </c>
    </row>
    <row r="413" spans="1:2" x14ac:dyDescent="0.2">
      <c r="A413" s="2">
        <v>14220</v>
      </c>
      <c r="B413" s="2">
        <v>4904</v>
      </c>
    </row>
    <row r="414" spans="1:2" x14ac:dyDescent="0.2">
      <c r="A414" s="2">
        <v>14374</v>
      </c>
      <c r="B414" s="2">
        <v>4907</v>
      </c>
    </row>
    <row r="415" spans="1:2" x14ac:dyDescent="0.2">
      <c r="A415" s="2">
        <v>14395</v>
      </c>
      <c r="B415" s="2">
        <v>4908</v>
      </c>
    </row>
    <row r="416" spans="1:2" x14ac:dyDescent="0.2">
      <c r="A416" s="2">
        <v>15614</v>
      </c>
      <c r="B416" s="2">
        <v>4909</v>
      </c>
    </row>
    <row r="417" spans="1:2" x14ac:dyDescent="0.2">
      <c r="A417" s="2">
        <v>13809</v>
      </c>
      <c r="B417" s="2">
        <v>4910</v>
      </c>
    </row>
    <row r="418" spans="1:2" x14ac:dyDescent="0.2">
      <c r="B418" s="2">
        <v>4911</v>
      </c>
    </row>
    <row r="419" spans="1:2" x14ac:dyDescent="0.2">
      <c r="A419" s="2">
        <v>15612</v>
      </c>
      <c r="B419" s="2">
        <v>4912</v>
      </c>
    </row>
    <row r="420" spans="1:2" x14ac:dyDescent="0.2">
      <c r="A420" s="2">
        <v>13814</v>
      </c>
      <c r="B420" s="2">
        <v>4913</v>
      </c>
    </row>
    <row r="421" spans="1:2" x14ac:dyDescent="0.2">
      <c r="A421" s="2">
        <v>15613</v>
      </c>
      <c r="B421" s="2">
        <v>4914</v>
      </c>
    </row>
    <row r="422" spans="1:2" x14ac:dyDescent="0.2">
      <c r="A422" s="2">
        <v>15615</v>
      </c>
      <c r="B422" s="2">
        <v>4915</v>
      </c>
    </row>
    <row r="423" spans="1:2" x14ac:dyDescent="0.2">
      <c r="A423" s="2">
        <v>15533</v>
      </c>
      <c r="B423" s="2">
        <v>4918</v>
      </c>
    </row>
    <row r="424" spans="1:2" x14ac:dyDescent="0.2">
      <c r="A424" s="2">
        <v>15531</v>
      </c>
      <c r="B424" s="2">
        <v>4919</v>
      </c>
    </row>
    <row r="425" spans="1:2" x14ac:dyDescent="0.2">
      <c r="A425" s="2">
        <v>15530</v>
      </c>
      <c r="B425" s="2">
        <v>4920</v>
      </c>
    </row>
    <row r="426" spans="1:2" x14ac:dyDescent="0.2">
      <c r="A426" s="2">
        <v>15608</v>
      </c>
      <c r="B426" s="2">
        <v>4921</v>
      </c>
    </row>
    <row r="427" spans="1:2" x14ac:dyDescent="0.2">
      <c r="A427" s="2">
        <v>15586</v>
      </c>
      <c r="B427" s="2">
        <v>4922</v>
      </c>
    </row>
    <row r="428" spans="1:2" x14ac:dyDescent="0.2">
      <c r="A428" s="2">
        <v>15928</v>
      </c>
      <c r="B428" s="2">
        <v>4923</v>
      </c>
    </row>
    <row r="429" spans="1:2" x14ac:dyDescent="0.2">
      <c r="A429" s="2">
        <v>16276</v>
      </c>
      <c r="B429" s="2">
        <v>4924</v>
      </c>
    </row>
    <row r="430" spans="1:2" x14ac:dyDescent="0.2">
      <c r="A430" s="2">
        <v>16277</v>
      </c>
      <c r="B430" s="2">
        <v>4925</v>
      </c>
    </row>
    <row r="431" spans="1:2" x14ac:dyDescent="0.2">
      <c r="A431" s="2">
        <v>15456</v>
      </c>
      <c r="B431" s="2">
        <v>4926</v>
      </c>
    </row>
    <row r="432" spans="1:2" x14ac:dyDescent="0.2">
      <c r="A432" s="2">
        <v>15425</v>
      </c>
      <c r="B432" s="2">
        <v>4927</v>
      </c>
    </row>
    <row r="433" spans="1:2" x14ac:dyDescent="0.2">
      <c r="A433" s="2">
        <v>15047</v>
      </c>
      <c r="B433" s="2">
        <v>4928</v>
      </c>
    </row>
    <row r="434" spans="1:2" x14ac:dyDescent="0.2">
      <c r="A434" s="2">
        <v>15927</v>
      </c>
      <c r="B434" s="2">
        <v>4929</v>
      </c>
    </row>
    <row r="435" spans="1:2" x14ac:dyDescent="0.2">
      <c r="A435" s="2">
        <v>16155</v>
      </c>
      <c r="B435" s="2">
        <v>4930</v>
      </c>
    </row>
    <row r="436" spans="1:2" x14ac:dyDescent="0.2">
      <c r="A436" s="2">
        <v>16280</v>
      </c>
      <c r="B436" s="2">
        <v>4931</v>
      </c>
    </row>
    <row r="437" spans="1:2" x14ac:dyDescent="0.2">
      <c r="A437" s="2">
        <v>9937</v>
      </c>
      <c r="B437" s="2">
        <v>4932</v>
      </c>
    </row>
    <row r="438" spans="1:2" x14ac:dyDescent="0.2">
      <c r="A438" s="2">
        <v>16281</v>
      </c>
      <c r="B438" s="2">
        <v>4933</v>
      </c>
    </row>
    <row r="439" spans="1:2" x14ac:dyDescent="0.2">
      <c r="A439" s="2">
        <v>15554</v>
      </c>
      <c r="B439" s="2">
        <v>4934</v>
      </c>
    </row>
    <row r="440" spans="1:2" x14ac:dyDescent="0.2">
      <c r="A440" s="2">
        <v>15106</v>
      </c>
      <c r="B440" s="2">
        <v>4936</v>
      </c>
    </row>
    <row r="441" spans="1:2" x14ac:dyDescent="0.2">
      <c r="A441" s="2">
        <v>16283</v>
      </c>
      <c r="B441" s="2">
        <v>4937</v>
      </c>
    </row>
    <row r="442" spans="1:2" x14ac:dyDescent="0.2">
      <c r="A442" s="2">
        <v>13379</v>
      </c>
      <c r="B442" s="2">
        <v>4938</v>
      </c>
    </row>
    <row r="443" spans="1:2" x14ac:dyDescent="0.2">
      <c r="A443" s="2">
        <v>15338</v>
      </c>
      <c r="B443" s="2">
        <v>4939</v>
      </c>
    </row>
    <row r="444" spans="1:2" x14ac:dyDescent="0.2">
      <c r="A444" s="2">
        <v>15337</v>
      </c>
      <c r="B444" s="2">
        <v>4940</v>
      </c>
    </row>
    <row r="445" spans="1:2" x14ac:dyDescent="0.2">
      <c r="A445" s="2" t="s">
        <v>28</v>
      </c>
      <c r="B445" s="2">
        <v>4954</v>
      </c>
    </row>
    <row r="446" spans="1:2" x14ac:dyDescent="0.2">
      <c r="A446" s="2">
        <v>15737</v>
      </c>
      <c r="B446" s="2">
        <v>4962</v>
      </c>
    </row>
    <row r="447" spans="1:2" x14ac:dyDescent="0.2">
      <c r="A447" s="2">
        <v>15958</v>
      </c>
      <c r="B447" s="2">
        <v>4963</v>
      </c>
    </row>
    <row r="448" spans="1:2" x14ac:dyDescent="0.2">
      <c r="A448" s="2">
        <v>16515</v>
      </c>
      <c r="B448" s="2">
        <v>4964</v>
      </c>
    </row>
    <row r="449" spans="1:2" x14ac:dyDescent="0.2">
      <c r="A449" s="2">
        <v>16586</v>
      </c>
      <c r="B449" s="2">
        <v>4965</v>
      </c>
    </row>
    <row r="450" spans="1:2" x14ac:dyDescent="0.2">
      <c r="A450" s="2">
        <v>11225</v>
      </c>
      <c r="B450" s="2">
        <v>4970</v>
      </c>
    </row>
    <row r="451" spans="1:2" x14ac:dyDescent="0.2">
      <c r="B451" s="2">
        <v>4973</v>
      </c>
    </row>
    <row r="452" spans="1:2" x14ac:dyDescent="0.2">
      <c r="A452" s="2">
        <v>16004</v>
      </c>
      <c r="B452" s="2">
        <v>4974</v>
      </c>
    </row>
    <row r="453" spans="1:2" x14ac:dyDescent="0.2">
      <c r="A453" s="2">
        <v>14756</v>
      </c>
      <c r="B453" s="2">
        <v>4975</v>
      </c>
    </row>
    <row r="454" spans="1:2" x14ac:dyDescent="0.2">
      <c r="A454" s="2">
        <v>16005</v>
      </c>
      <c r="B454" s="2">
        <v>4976</v>
      </c>
    </row>
    <row r="455" spans="1:2" x14ac:dyDescent="0.2">
      <c r="A455" s="2">
        <v>14930</v>
      </c>
      <c r="B455" s="2">
        <v>4977</v>
      </c>
    </row>
    <row r="456" spans="1:2" x14ac:dyDescent="0.2">
      <c r="A456" s="2">
        <v>13313</v>
      </c>
      <c r="B456" s="2">
        <v>4978</v>
      </c>
    </row>
    <row r="457" spans="1:2" x14ac:dyDescent="0.2">
      <c r="A457" s="2">
        <v>15229</v>
      </c>
      <c r="B457" s="2">
        <v>4980</v>
      </c>
    </row>
    <row r="458" spans="1:2" x14ac:dyDescent="0.2">
      <c r="A458" s="2">
        <v>14507</v>
      </c>
      <c r="B458" s="2">
        <v>4994</v>
      </c>
    </row>
    <row r="459" spans="1:2" x14ac:dyDescent="0.2">
      <c r="A459" s="2">
        <v>14509</v>
      </c>
      <c r="B459" s="2">
        <v>4995</v>
      </c>
    </row>
    <row r="460" spans="1:2" x14ac:dyDescent="0.2">
      <c r="A460" s="2">
        <v>14508</v>
      </c>
      <c r="B460" s="2">
        <v>4996</v>
      </c>
    </row>
    <row r="461" spans="1:2" x14ac:dyDescent="0.2">
      <c r="A461" s="2">
        <v>15868</v>
      </c>
      <c r="B461" s="2">
        <v>5000</v>
      </c>
    </row>
    <row r="462" spans="1:2" x14ac:dyDescent="0.2">
      <c r="A462" s="2">
        <v>14581</v>
      </c>
      <c r="B462" s="2">
        <v>5001</v>
      </c>
    </row>
    <row r="463" spans="1:2" x14ac:dyDescent="0.2">
      <c r="A463" s="2">
        <v>14580</v>
      </c>
      <c r="B463" s="2">
        <v>5002</v>
      </c>
    </row>
    <row r="464" spans="1:2" x14ac:dyDescent="0.2">
      <c r="A464" s="2">
        <v>15869</v>
      </c>
      <c r="B464" s="2">
        <v>5003</v>
      </c>
    </row>
    <row r="465" spans="1:2" x14ac:dyDescent="0.2">
      <c r="A465" s="2">
        <v>15871</v>
      </c>
      <c r="B465" s="2">
        <v>5004</v>
      </c>
    </row>
    <row r="466" spans="1:2" x14ac:dyDescent="0.2">
      <c r="A466" s="2">
        <v>15870</v>
      </c>
      <c r="B466" s="2">
        <v>5006</v>
      </c>
    </row>
    <row r="467" spans="1:2" x14ac:dyDescent="0.2">
      <c r="A467" s="2">
        <v>12791</v>
      </c>
      <c r="B467" s="2">
        <v>5007</v>
      </c>
    </row>
    <row r="468" spans="1:2" x14ac:dyDescent="0.2">
      <c r="A468" s="2">
        <v>11602</v>
      </c>
      <c r="B468" s="2">
        <v>5008</v>
      </c>
    </row>
    <row r="469" spans="1:2" x14ac:dyDescent="0.2">
      <c r="A469" s="2">
        <v>15073</v>
      </c>
      <c r="B469" s="2">
        <v>5010</v>
      </c>
    </row>
    <row r="470" spans="1:2" x14ac:dyDescent="0.2">
      <c r="A470" s="2">
        <v>14839</v>
      </c>
      <c r="B470" s="2">
        <v>5016</v>
      </c>
    </row>
    <row r="471" spans="1:2" x14ac:dyDescent="0.2">
      <c r="B471" s="2">
        <v>5017</v>
      </c>
    </row>
    <row r="472" spans="1:2" x14ac:dyDescent="0.2">
      <c r="A472" s="2">
        <v>15272</v>
      </c>
      <c r="B472" s="2">
        <v>5018</v>
      </c>
    </row>
    <row r="473" spans="1:2" x14ac:dyDescent="0.2">
      <c r="A473" s="2">
        <v>14696</v>
      </c>
      <c r="B473" s="2">
        <v>5019</v>
      </c>
    </row>
    <row r="474" spans="1:2" x14ac:dyDescent="0.2">
      <c r="B474" s="2">
        <v>5020</v>
      </c>
    </row>
    <row r="475" spans="1:2" x14ac:dyDescent="0.2">
      <c r="A475" s="2">
        <v>15630</v>
      </c>
      <c r="B475" s="2">
        <v>5021</v>
      </c>
    </row>
    <row r="476" spans="1:2" x14ac:dyDescent="0.2">
      <c r="A476" s="2">
        <v>11996</v>
      </c>
      <c r="B476" s="2">
        <v>5024</v>
      </c>
    </row>
    <row r="477" spans="1:2" x14ac:dyDescent="0.2">
      <c r="A477" s="2">
        <v>13914</v>
      </c>
      <c r="B477" s="2">
        <v>5025</v>
      </c>
    </row>
    <row r="478" spans="1:2" x14ac:dyDescent="0.2">
      <c r="A478" s="2">
        <v>13913</v>
      </c>
      <c r="B478" s="2">
        <v>5026</v>
      </c>
    </row>
    <row r="479" spans="1:2" x14ac:dyDescent="0.2">
      <c r="A479" s="2">
        <v>11997</v>
      </c>
      <c r="B479" s="2">
        <v>5027</v>
      </c>
    </row>
    <row r="480" spans="1:2" x14ac:dyDescent="0.2">
      <c r="A480" s="2">
        <v>531</v>
      </c>
      <c r="B480" s="2">
        <v>5047</v>
      </c>
    </row>
    <row r="481" spans="1:2" x14ac:dyDescent="0.2">
      <c r="A481" s="2">
        <v>13531</v>
      </c>
      <c r="B481" s="2">
        <v>5056</v>
      </c>
    </row>
    <row r="482" spans="1:2" x14ac:dyDescent="0.2">
      <c r="A482" s="2">
        <v>15711</v>
      </c>
      <c r="B482" s="2">
        <v>5061</v>
      </c>
    </row>
    <row r="483" spans="1:2" x14ac:dyDescent="0.2">
      <c r="A483" s="2">
        <v>15713</v>
      </c>
      <c r="B483" s="2">
        <v>5062</v>
      </c>
    </row>
    <row r="484" spans="1:2" x14ac:dyDescent="0.2">
      <c r="A484" s="2">
        <v>15715</v>
      </c>
      <c r="B484" s="2">
        <v>5063</v>
      </c>
    </row>
    <row r="485" spans="1:2" x14ac:dyDescent="0.2">
      <c r="A485" s="2">
        <v>15346</v>
      </c>
      <c r="B485" s="2">
        <v>5067</v>
      </c>
    </row>
    <row r="486" spans="1:2" x14ac:dyDescent="0.2">
      <c r="A486" s="2">
        <v>15345</v>
      </c>
      <c r="B486" s="2">
        <v>5068</v>
      </c>
    </row>
    <row r="487" spans="1:2" x14ac:dyDescent="0.2">
      <c r="A487" s="2">
        <v>15344</v>
      </c>
      <c r="B487" s="2">
        <v>5069</v>
      </c>
    </row>
    <row r="488" spans="1:2" x14ac:dyDescent="0.2">
      <c r="B488" s="2">
        <v>5070</v>
      </c>
    </row>
    <row r="489" spans="1:2" x14ac:dyDescent="0.2">
      <c r="B489" s="2">
        <v>5075</v>
      </c>
    </row>
    <row r="490" spans="1:2" x14ac:dyDescent="0.2">
      <c r="A490" s="2">
        <v>15755</v>
      </c>
      <c r="B490" s="2">
        <v>5375</v>
      </c>
    </row>
    <row r="491" spans="1:2" x14ac:dyDescent="0.2">
      <c r="A491" s="2">
        <v>15677</v>
      </c>
      <c r="B491" s="2">
        <v>5377</v>
      </c>
    </row>
    <row r="492" spans="1:2" x14ac:dyDescent="0.2">
      <c r="A492" s="2">
        <v>14561</v>
      </c>
      <c r="B492" s="2">
        <v>5379</v>
      </c>
    </row>
    <row r="493" spans="1:2" x14ac:dyDescent="0.2">
      <c r="A493" s="2">
        <v>16022</v>
      </c>
      <c r="B493" s="2">
        <v>5380</v>
      </c>
    </row>
    <row r="494" spans="1:2" x14ac:dyDescent="0.2">
      <c r="A494" s="2">
        <v>16011</v>
      </c>
      <c r="B494" s="2">
        <v>5382</v>
      </c>
    </row>
    <row r="495" spans="1:2" x14ac:dyDescent="0.2">
      <c r="A495" s="2">
        <v>3383</v>
      </c>
      <c r="B495" s="2">
        <v>5383</v>
      </c>
    </row>
    <row r="496" spans="1:2" x14ac:dyDescent="0.2">
      <c r="A496" s="2">
        <v>14149</v>
      </c>
      <c r="B496" s="2">
        <v>5384</v>
      </c>
    </row>
    <row r="497" spans="1:2" x14ac:dyDescent="0.2">
      <c r="A497" s="2">
        <v>13904</v>
      </c>
      <c r="B497" s="2">
        <v>5389</v>
      </c>
    </row>
    <row r="498" spans="1:2" x14ac:dyDescent="0.2">
      <c r="A498" s="2">
        <v>14141</v>
      </c>
      <c r="B498" s="2">
        <v>5391</v>
      </c>
    </row>
    <row r="499" spans="1:2" x14ac:dyDescent="0.2">
      <c r="A499" s="2">
        <v>12494</v>
      </c>
      <c r="B499" s="2">
        <v>5393</v>
      </c>
    </row>
    <row r="500" spans="1:2" x14ac:dyDescent="0.2">
      <c r="A500" s="2">
        <v>15462</v>
      </c>
      <c r="B500" s="2">
        <v>5394</v>
      </c>
    </row>
    <row r="501" spans="1:2" x14ac:dyDescent="0.2">
      <c r="A501" s="2">
        <v>15095</v>
      </c>
      <c r="B501" s="2">
        <v>5395</v>
      </c>
    </row>
    <row r="502" spans="1:2" x14ac:dyDescent="0.2">
      <c r="A502" s="2">
        <v>14626</v>
      </c>
      <c r="B502" s="2">
        <v>5396</v>
      </c>
    </row>
    <row r="503" spans="1:2" x14ac:dyDescent="0.2">
      <c r="A503" s="2">
        <v>12496</v>
      </c>
      <c r="B503" s="2">
        <v>5397</v>
      </c>
    </row>
    <row r="504" spans="1:2" x14ac:dyDescent="0.2">
      <c r="A504" s="2">
        <v>12315</v>
      </c>
      <c r="B504" s="2">
        <v>5398</v>
      </c>
    </row>
    <row r="505" spans="1:2" x14ac:dyDescent="0.2">
      <c r="A505" s="2">
        <v>15649</v>
      </c>
      <c r="B505" s="2">
        <v>5439</v>
      </c>
    </row>
    <row r="506" spans="1:2" x14ac:dyDescent="0.2">
      <c r="A506" s="2">
        <v>14809</v>
      </c>
      <c r="B506" s="2">
        <v>5443</v>
      </c>
    </row>
    <row r="507" spans="1:2" x14ac:dyDescent="0.2">
      <c r="A507" s="2">
        <v>15155</v>
      </c>
      <c r="B507" s="2">
        <v>5444</v>
      </c>
    </row>
    <row r="508" spans="1:2" x14ac:dyDescent="0.2">
      <c r="A508" s="2">
        <v>12194</v>
      </c>
      <c r="B508" s="2">
        <v>5445</v>
      </c>
    </row>
    <row r="509" spans="1:2" x14ac:dyDescent="0.2">
      <c r="A509" s="2">
        <v>16328</v>
      </c>
      <c r="B509" s="2">
        <v>5446</v>
      </c>
    </row>
    <row r="510" spans="1:2" x14ac:dyDescent="0.2">
      <c r="A510" s="2">
        <v>14469</v>
      </c>
      <c r="B510" s="2">
        <v>5448</v>
      </c>
    </row>
    <row r="511" spans="1:2" x14ac:dyDescent="0.2">
      <c r="A511" s="2">
        <v>16034</v>
      </c>
      <c r="B511" s="2">
        <v>5465</v>
      </c>
    </row>
    <row r="512" spans="1:2" x14ac:dyDescent="0.2">
      <c r="A512" s="2">
        <v>14679</v>
      </c>
      <c r="B512" s="2">
        <v>5474</v>
      </c>
    </row>
    <row r="513" spans="1:2" x14ac:dyDescent="0.2">
      <c r="A513" s="2">
        <v>15526</v>
      </c>
      <c r="B513" s="2">
        <v>5477</v>
      </c>
    </row>
    <row r="514" spans="1:2" x14ac:dyDescent="0.2">
      <c r="A514" s="2">
        <v>16305</v>
      </c>
      <c r="B514" s="2">
        <v>5479</v>
      </c>
    </row>
    <row r="515" spans="1:2" x14ac:dyDescent="0.2">
      <c r="A515" s="2">
        <v>16306</v>
      </c>
      <c r="B515" s="2">
        <v>5480</v>
      </c>
    </row>
    <row r="516" spans="1:2" x14ac:dyDescent="0.2">
      <c r="A516" s="2">
        <v>15138</v>
      </c>
      <c r="B516" s="2">
        <v>5481</v>
      </c>
    </row>
    <row r="517" spans="1:2" x14ac:dyDescent="0.2">
      <c r="A517" s="2">
        <v>15753</v>
      </c>
      <c r="B517" s="2">
        <v>5483</v>
      </c>
    </row>
    <row r="518" spans="1:2" x14ac:dyDescent="0.2">
      <c r="A518" s="2">
        <v>15756</v>
      </c>
      <c r="B518" s="2">
        <v>5484</v>
      </c>
    </row>
    <row r="519" spans="1:2" x14ac:dyDescent="0.2">
      <c r="A519" s="2">
        <v>16131</v>
      </c>
      <c r="B519" s="2">
        <v>5485</v>
      </c>
    </row>
    <row r="520" spans="1:2" x14ac:dyDescent="0.2">
      <c r="A520" s="2">
        <v>16130</v>
      </c>
      <c r="B520" s="2">
        <v>5486</v>
      </c>
    </row>
    <row r="521" spans="1:2" x14ac:dyDescent="0.2">
      <c r="A521" s="2">
        <v>16129</v>
      </c>
      <c r="B521" s="2">
        <v>5487</v>
      </c>
    </row>
    <row r="522" spans="1:2" x14ac:dyDescent="0.2">
      <c r="A522" s="2">
        <v>14712</v>
      </c>
      <c r="B522" s="2">
        <v>5488</v>
      </c>
    </row>
    <row r="523" spans="1:2" x14ac:dyDescent="0.2">
      <c r="A523" s="2">
        <v>15481</v>
      </c>
      <c r="B523" s="2">
        <v>5491</v>
      </c>
    </row>
    <row r="524" spans="1:2" x14ac:dyDescent="0.2">
      <c r="A524" s="2">
        <v>16146</v>
      </c>
      <c r="B524" s="2">
        <v>5504</v>
      </c>
    </row>
    <row r="525" spans="1:2" x14ac:dyDescent="0.2">
      <c r="A525" s="2">
        <v>14648</v>
      </c>
      <c r="B525" s="2">
        <v>5505</v>
      </c>
    </row>
    <row r="526" spans="1:2" x14ac:dyDescent="0.2">
      <c r="A526" s="2">
        <v>14192</v>
      </c>
      <c r="B526" s="2">
        <v>5506</v>
      </c>
    </row>
    <row r="527" spans="1:2" x14ac:dyDescent="0.2">
      <c r="A527" s="2">
        <v>15860</v>
      </c>
      <c r="B527" s="2">
        <v>5519</v>
      </c>
    </row>
    <row r="528" spans="1:2" x14ac:dyDescent="0.2">
      <c r="A528" s="2">
        <v>15863</v>
      </c>
      <c r="B528" s="2">
        <v>5520</v>
      </c>
    </row>
    <row r="529" spans="1:2" x14ac:dyDescent="0.2">
      <c r="A529" s="2">
        <v>15861</v>
      </c>
      <c r="B529" s="2">
        <v>5522</v>
      </c>
    </row>
    <row r="530" spans="1:2" x14ac:dyDescent="0.2">
      <c r="A530" s="2">
        <v>15862</v>
      </c>
      <c r="B530" s="2">
        <v>5523</v>
      </c>
    </row>
    <row r="531" spans="1:2" x14ac:dyDescent="0.2">
      <c r="A531" s="2">
        <v>15864</v>
      </c>
      <c r="B531" s="2">
        <v>5524</v>
      </c>
    </row>
    <row r="532" spans="1:2" x14ac:dyDescent="0.2">
      <c r="A532" s="2">
        <v>14819</v>
      </c>
      <c r="B532" s="2">
        <v>5525</v>
      </c>
    </row>
    <row r="533" spans="1:2" x14ac:dyDescent="0.2">
      <c r="A533" s="2">
        <v>14828</v>
      </c>
      <c r="B533" s="2">
        <v>5544</v>
      </c>
    </row>
    <row r="534" spans="1:2" x14ac:dyDescent="0.2">
      <c r="A534" s="2">
        <v>14827</v>
      </c>
      <c r="B534" s="2">
        <v>5545</v>
      </c>
    </row>
    <row r="535" spans="1:2" x14ac:dyDescent="0.2">
      <c r="A535" s="2">
        <v>15202</v>
      </c>
      <c r="B535" s="2">
        <v>5546</v>
      </c>
    </row>
    <row r="536" spans="1:2" x14ac:dyDescent="0.2">
      <c r="A536" s="2">
        <v>13959</v>
      </c>
      <c r="B536" s="2">
        <v>5547</v>
      </c>
    </row>
    <row r="537" spans="1:2" x14ac:dyDescent="0.2">
      <c r="A537" s="2">
        <v>13965</v>
      </c>
      <c r="B537" s="2">
        <v>5548</v>
      </c>
    </row>
    <row r="538" spans="1:2" x14ac:dyDescent="0.2">
      <c r="A538" s="2">
        <v>13958</v>
      </c>
      <c r="B538" s="2">
        <v>5550</v>
      </c>
    </row>
    <row r="539" spans="1:2" x14ac:dyDescent="0.2">
      <c r="A539" s="2">
        <v>13957</v>
      </c>
      <c r="B539" s="2">
        <v>5551</v>
      </c>
    </row>
    <row r="540" spans="1:2" x14ac:dyDescent="0.2">
      <c r="A540" s="2">
        <v>13520</v>
      </c>
      <c r="B540" s="2">
        <v>5552</v>
      </c>
    </row>
    <row r="541" spans="1:2" x14ac:dyDescent="0.2">
      <c r="A541" s="2">
        <v>13969</v>
      </c>
      <c r="B541" s="2">
        <v>5554</v>
      </c>
    </row>
    <row r="542" spans="1:2" x14ac:dyDescent="0.2">
      <c r="A542" s="2">
        <v>14715</v>
      </c>
      <c r="B542" s="2">
        <v>5559</v>
      </c>
    </row>
    <row r="543" spans="1:2" x14ac:dyDescent="0.2">
      <c r="B543" s="2">
        <v>5560</v>
      </c>
    </row>
    <row r="544" spans="1:2" x14ac:dyDescent="0.2">
      <c r="A544" s="2">
        <v>19820</v>
      </c>
      <c r="B544" s="2">
        <v>5561</v>
      </c>
    </row>
    <row r="545" spans="1:2" x14ac:dyDescent="0.2">
      <c r="A545" s="2">
        <v>19821</v>
      </c>
      <c r="B545" s="2">
        <v>5563</v>
      </c>
    </row>
    <row r="546" spans="1:2" x14ac:dyDescent="0.2">
      <c r="A546" s="2">
        <v>15748</v>
      </c>
      <c r="B546" s="2">
        <v>5564</v>
      </c>
    </row>
    <row r="547" spans="1:2" x14ac:dyDescent="0.2">
      <c r="A547" s="2">
        <v>19822</v>
      </c>
      <c r="B547" s="2">
        <v>5565</v>
      </c>
    </row>
    <row r="548" spans="1:2" x14ac:dyDescent="0.2">
      <c r="A548" s="2">
        <v>16192</v>
      </c>
      <c r="B548" s="2">
        <v>5566</v>
      </c>
    </row>
    <row r="549" spans="1:2" x14ac:dyDescent="0.2">
      <c r="B549" s="2">
        <v>5569</v>
      </c>
    </row>
    <row r="550" spans="1:2" x14ac:dyDescent="0.2">
      <c r="A550" s="2">
        <v>14730</v>
      </c>
      <c r="B550" s="2">
        <v>5570</v>
      </c>
    </row>
    <row r="551" spans="1:2" x14ac:dyDescent="0.2">
      <c r="A551" s="2">
        <v>14729</v>
      </c>
      <c r="B551" s="2">
        <v>5573</v>
      </c>
    </row>
    <row r="552" spans="1:2" x14ac:dyDescent="0.2">
      <c r="A552" s="2">
        <v>8463</v>
      </c>
      <c r="B552" s="2">
        <v>5574</v>
      </c>
    </row>
    <row r="553" spans="1:2" x14ac:dyDescent="0.2">
      <c r="A553" s="2">
        <v>13982</v>
      </c>
      <c r="B553" s="2">
        <v>5580</v>
      </c>
    </row>
    <row r="554" spans="1:2" x14ac:dyDescent="0.2">
      <c r="A554" s="2">
        <v>15944</v>
      </c>
      <c r="B554" s="2">
        <v>5608</v>
      </c>
    </row>
    <row r="555" spans="1:2" x14ac:dyDescent="0.2">
      <c r="A555" s="2">
        <v>15930</v>
      </c>
      <c r="B555" s="2">
        <v>5609</v>
      </c>
    </row>
    <row r="556" spans="1:2" x14ac:dyDescent="0.2">
      <c r="A556" s="2">
        <v>14912</v>
      </c>
      <c r="B556" s="2">
        <v>5610</v>
      </c>
    </row>
    <row r="557" spans="1:2" x14ac:dyDescent="0.2">
      <c r="A557" s="2">
        <v>15945</v>
      </c>
      <c r="B557" s="2">
        <v>5611</v>
      </c>
    </row>
    <row r="558" spans="1:2" x14ac:dyDescent="0.2">
      <c r="A558" s="2">
        <v>14915</v>
      </c>
      <c r="B558" s="2">
        <v>5612</v>
      </c>
    </row>
    <row r="559" spans="1:2" x14ac:dyDescent="0.2">
      <c r="A559" s="2">
        <v>14855</v>
      </c>
      <c r="B559" s="2">
        <v>5613</v>
      </c>
    </row>
    <row r="560" spans="1:2" x14ac:dyDescent="0.2">
      <c r="A560" s="2">
        <v>14856</v>
      </c>
      <c r="B560" s="2">
        <v>5614</v>
      </c>
    </row>
    <row r="561" spans="1:2" x14ac:dyDescent="0.2">
      <c r="A561" s="2">
        <v>15923</v>
      </c>
      <c r="B561" s="2">
        <v>5615</v>
      </c>
    </row>
    <row r="562" spans="1:2" x14ac:dyDescent="0.2">
      <c r="A562" s="2">
        <v>14845</v>
      </c>
      <c r="B562" s="2">
        <v>5616</v>
      </c>
    </row>
    <row r="563" spans="1:2" x14ac:dyDescent="0.2">
      <c r="A563" s="2">
        <v>14844</v>
      </c>
      <c r="B563" s="2">
        <v>5617</v>
      </c>
    </row>
    <row r="564" spans="1:2" x14ac:dyDescent="0.2">
      <c r="A564" s="2">
        <v>15921</v>
      </c>
      <c r="B564" s="2">
        <v>5618</v>
      </c>
    </row>
    <row r="565" spans="1:2" x14ac:dyDescent="0.2">
      <c r="A565" s="2">
        <v>15922</v>
      </c>
      <c r="B565" s="2">
        <v>5619</v>
      </c>
    </row>
    <row r="566" spans="1:2" x14ac:dyDescent="0.2">
      <c r="A566" s="2">
        <v>12366</v>
      </c>
      <c r="B566" s="2">
        <v>5628</v>
      </c>
    </row>
    <row r="567" spans="1:2" x14ac:dyDescent="0.2">
      <c r="A567" s="2">
        <v>8365</v>
      </c>
      <c r="B567" s="2">
        <v>5629</v>
      </c>
    </row>
    <row r="568" spans="1:2" x14ac:dyDescent="0.2">
      <c r="A568" s="2">
        <v>12365</v>
      </c>
      <c r="B568" s="2">
        <v>5630</v>
      </c>
    </row>
    <row r="569" spans="1:2" x14ac:dyDescent="0.2">
      <c r="A569" s="2">
        <v>14647</v>
      </c>
      <c r="B569" s="2">
        <v>5690</v>
      </c>
    </row>
    <row r="570" spans="1:2" x14ac:dyDescent="0.2">
      <c r="A570" s="2">
        <v>15812</v>
      </c>
      <c r="B570" s="2">
        <v>5693</v>
      </c>
    </row>
    <row r="571" spans="1:2" x14ac:dyDescent="0.2">
      <c r="A571" s="2">
        <v>14661</v>
      </c>
      <c r="B571" s="2">
        <v>5694</v>
      </c>
    </row>
    <row r="572" spans="1:2" x14ac:dyDescent="0.2">
      <c r="A572" s="2">
        <v>16304</v>
      </c>
      <c r="B572" s="2">
        <v>5695</v>
      </c>
    </row>
    <row r="573" spans="1:2" x14ac:dyDescent="0.2">
      <c r="A573" s="2">
        <v>15797</v>
      </c>
      <c r="B573" s="2">
        <v>5696</v>
      </c>
    </row>
    <row r="574" spans="1:2" x14ac:dyDescent="0.2">
      <c r="A574" s="2">
        <v>16094</v>
      </c>
      <c r="B574" s="2">
        <v>5697</v>
      </c>
    </row>
    <row r="575" spans="1:2" x14ac:dyDescent="0.2">
      <c r="A575" s="2">
        <v>14736</v>
      </c>
      <c r="B575" s="2">
        <v>5700</v>
      </c>
    </row>
    <row r="576" spans="1:2" x14ac:dyDescent="0.2">
      <c r="A576" s="2">
        <v>11736</v>
      </c>
      <c r="B576" s="2">
        <v>5703</v>
      </c>
    </row>
    <row r="577" spans="1:2" x14ac:dyDescent="0.2">
      <c r="A577" s="2">
        <v>15036</v>
      </c>
      <c r="B577" s="2">
        <v>5704</v>
      </c>
    </row>
    <row r="578" spans="1:2" x14ac:dyDescent="0.2">
      <c r="A578" s="2">
        <v>15360</v>
      </c>
      <c r="B578" s="2">
        <v>5705</v>
      </c>
    </row>
    <row r="579" spans="1:2" x14ac:dyDescent="0.2">
      <c r="A579" s="2">
        <v>15674</v>
      </c>
      <c r="B579" s="2">
        <v>5706</v>
      </c>
    </row>
    <row r="580" spans="1:2" x14ac:dyDescent="0.2">
      <c r="A580" s="2">
        <v>13557</v>
      </c>
      <c r="B580" s="2">
        <v>5707</v>
      </c>
    </row>
    <row r="581" spans="1:2" x14ac:dyDescent="0.2">
      <c r="A581" s="2">
        <v>15035</v>
      </c>
      <c r="B581" s="2">
        <v>5709</v>
      </c>
    </row>
    <row r="582" spans="1:2" x14ac:dyDescent="0.2">
      <c r="A582" s="2">
        <v>16121</v>
      </c>
      <c r="B582" s="2">
        <v>5711</v>
      </c>
    </row>
    <row r="583" spans="1:2" x14ac:dyDescent="0.2">
      <c r="A583" s="2">
        <v>14241</v>
      </c>
      <c r="B583" s="2">
        <v>5712</v>
      </c>
    </row>
    <row r="584" spans="1:2" x14ac:dyDescent="0.2">
      <c r="A584" s="2">
        <v>14982</v>
      </c>
      <c r="B584" s="2">
        <v>5715</v>
      </c>
    </row>
    <row r="585" spans="1:2" x14ac:dyDescent="0.2">
      <c r="A585" s="2">
        <v>15026</v>
      </c>
      <c r="B585" s="2">
        <v>5722</v>
      </c>
    </row>
    <row r="586" spans="1:2" x14ac:dyDescent="0.2">
      <c r="A586" s="2">
        <v>15116</v>
      </c>
      <c r="B586" s="2">
        <v>5736</v>
      </c>
    </row>
    <row r="587" spans="1:2" x14ac:dyDescent="0.2">
      <c r="A587" s="2">
        <v>15369</v>
      </c>
      <c r="B587" s="2">
        <v>5737</v>
      </c>
    </row>
    <row r="588" spans="1:2" x14ac:dyDescent="0.2">
      <c r="A588" s="2">
        <v>15566</v>
      </c>
      <c r="B588" s="2">
        <v>5738</v>
      </c>
    </row>
    <row r="589" spans="1:2" x14ac:dyDescent="0.2">
      <c r="A589" s="2">
        <v>16003</v>
      </c>
      <c r="B589" s="2">
        <v>5739</v>
      </c>
    </row>
    <row r="590" spans="1:2" x14ac:dyDescent="0.2">
      <c r="A590" s="2">
        <v>15127</v>
      </c>
      <c r="B590" s="2">
        <v>5741</v>
      </c>
    </row>
    <row r="591" spans="1:2" x14ac:dyDescent="0.2">
      <c r="A591" s="2">
        <v>15125</v>
      </c>
      <c r="B591" s="2">
        <v>5742</v>
      </c>
    </row>
    <row r="592" spans="1:2" x14ac:dyDescent="0.2">
      <c r="A592" s="2">
        <v>14323</v>
      </c>
      <c r="B592" s="2">
        <v>5743</v>
      </c>
    </row>
    <row r="593" spans="1:2" x14ac:dyDescent="0.2">
      <c r="A593" s="2">
        <v>15631</v>
      </c>
      <c r="B593" s="2">
        <v>5747</v>
      </c>
    </row>
    <row r="594" spans="1:2" x14ac:dyDescent="0.2">
      <c r="A594" s="2">
        <v>16147</v>
      </c>
      <c r="B594" s="2">
        <v>5753</v>
      </c>
    </row>
    <row r="595" spans="1:2" x14ac:dyDescent="0.2">
      <c r="A595" s="2">
        <v>7033</v>
      </c>
      <c r="B595" s="2">
        <v>5756</v>
      </c>
    </row>
    <row r="596" spans="1:2" x14ac:dyDescent="0.2">
      <c r="A596" s="2">
        <v>11258</v>
      </c>
      <c r="B596" s="2">
        <v>5760</v>
      </c>
    </row>
    <row r="597" spans="1:2" x14ac:dyDescent="0.2">
      <c r="A597" s="2">
        <v>13849</v>
      </c>
      <c r="B597" s="2">
        <v>5761</v>
      </c>
    </row>
    <row r="598" spans="1:2" x14ac:dyDescent="0.2">
      <c r="A598" s="2">
        <v>15818</v>
      </c>
      <c r="B598" s="2">
        <v>5764</v>
      </c>
    </row>
    <row r="599" spans="1:2" x14ac:dyDescent="0.2">
      <c r="A599" s="2">
        <v>15179</v>
      </c>
      <c r="B599" s="2">
        <v>5766</v>
      </c>
    </row>
    <row r="600" spans="1:2" x14ac:dyDescent="0.2">
      <c r="A600" s="2">
        <v>15185</v>
      </c>
      <c r="B600" s="2">
        <v>5767</v>
      </c>
    </row>
    <row r="601" spans="1:2" x14ac:dyDescent="0.2">
      <c r="A601" s="2">
        <v>15183</v>
      </c>
      <c r="B601" s="2">
        <v>5768</v>
      </c>
    </row>
    <row r="602" spans="1:2" x14ac:dyDescent="0.2">
      <c r="A602" s="2">
        <v>15254</v>
      </c>
      <c r="B602" s="2">
        <v>5769</v>
      </c>
    </row>
    <row r="603" spans="1:2" x14ac:dyDescent="0.2">
      <c r="A603" s="2">
        <v>15178</v>
      </c>
      <c r="B603" s="2">
        <v>5770</v>
      </c>
    </row>
    <row r="604" spans="1:2" x14ac:dyDescent="0.2">
      <c r="A604" s="2">
        <v>15184</v>
      </c>
      <c r="B604" s="2">
        <v>5771</v>
      </c>
    </row>
    <row r="605" spans="1:2" x14ac:dyDescent="0.2">
      <c r="A605" s="2">
        <v>15180</v>
      </c>
      <c r="B605" s="2">
        <v>5772</v>
      </c>
    </row>
    <row r="606" spans="1:2" x14ac:dyDescent="0.2">
      <c r="A606" s="2">
        <v>15264</v>
      </c>
      <c r="B606" s="2">
        <v>5773</v>
      </c>
    </row>
    <row r="607" spans="1:2" x14ac:dyDescent="0.2">
      <c r="A607" s="2">
        <v>14338</v>
      </c>
      <c r="B607" s="2">
        <v>5777</v>
      </c>
    </row>
    <row r="608" spans="1:2" x14ac:dyDescent="0.2">
      <c r="A608" s="2">
        <v>15561</v>
      </c>
      <c r="B608" s="2">
        <v>5778</v>
      </c>
    </row>
    <row r="609" spans="1:2" x14ac:dyDescent="0.2">
      <c r="A609" s="2">
        <v>16213</v>
      </c>
      <c r="B609" s="2">
        <v>5779</v>
      </c>
    </row>
    <row r="610" spans="1:2" x14ac:dyDescent="0.2">
      <c r="A610" s="2">
        <v>14692</v>
      </c>
      <c r="B610" s="2">
        <v>5794</v>
      </c>
    </row>
    <row r="611" spans="1:2" x14ac:dyDescent="0.2">
      <c r="A611" s="2">
        <v>13291</v>
      </c>
      <c r="B611" s="2">
        <v>5795</v>
      </c>
    </row>
    <row r="612" spans="1:2" x14ac:dyDescent="0.2">
      <c r="A612" s="2">
        <v>13895</v>
      </c>
      <c r="B612" s="2">
        <v>5796</v>
      </c>
    </row>
    <row r="613" spans="1:2" x14ac:dyDescent="0.2">
      <c r="A613" s="2">
        <v>15688</v>
      </c>
      <c r="B613" s="2">
        <v>5797</v>
      </c>
    </row>
    <row r="614" spans="1:2" x14ac:dyDescent="0.2">
      <c r="A614" s="2">
        <v>14461</v>
      </c>
      <c r="B614" s="2">
        <v>5799</v>
      </c>
    </row>
    <row r="615" spans="1:2" x14ac:dyDescent="0.2">
      <c r="A615" s="2">
        <v>14689</v>
      </c>
      <c r="B615" s="2">
        <v>5800</v>
      </c>
    </row>
    <row r="616" spans="1:2" x14ac:dyDescent="0.2">
      <c r="A616" s="2">
        <v>11277</v>
      </c>
      <c r="B616" s="2">
        <v>5801</v>
      </c>
    </row>
    <row r="617" spans="1:2" x14ac:dyDescent="0.2">
      <c r="A617" s="2">
        <v>15399</v>
      </c>
      <c r="B617" s="2">
        <v>5802</v>
      </c>
    </row>
    <row r="618" spans="1:2" x14ac:dyDescent="0.2">
      <c r="A618" s="2">
        <v>13572</v>
      </c>
      <c r="B618" s="2">
        <v>5803</v>
      </c>
    </row>
    <row r="619" spans="1:2" x14ac:dyDescent="0.2">
      <c r="A619" s="2">
        <v>14955</v>
      </c>
      <c r="B619" s="2">
        <v>5804</v>
      </c>
    </row>
    <row r="620" spans="1:2" x14ac:dyDescent="0.2">
      <c r="B620" s="2">
        <v>5805</v>
      </c>
    </row>
    <row r="621" spans="1:2" x14ac:dyDescent="0.2">
      <c r="A621" s="2">
        <v>13567</v>
      </c>
      <c r="B621" s="2">
        <v>5806</v>
      </c>
    </row>
    <row r="622" spans="1:2" x14ac:dyDescent="0.2">
      <c r="A622" s="2">
        <v>15471</v>
      </c>
      <c r="B622" s="2">
        <v>5807</v>
      </c>
    </row>
    <row r="623" spans="1:2" x14ac:dyDescent="0.2">
      <c r="B623" s="2">
        <v>5808</v>
      </c>
    </row>
    <row r="624" spans="1:2" x14ac:dyDescent="0.2">
      <c r="A624" s="2">
        <v>15080</v>
      </c>
      <c r="B624" s="2">
        <v>5809</v>
      </c>
    </row>
    <row r="625" spans="1:2" x14ac:dyDescent="0.2">
      <c r="A625" s="2">
        <v>14429</v>
      </c>
      <c r="B625" s="2">
        <v>5810</v>
      </c>
    </row>
    <row r="626" spans="1:2" x14ac:dyDescent="0.2">
      <c r="A626" s="2">
        <v>15238</v>
      </c>
      <c r="B626" s="2">
        <v>5815</v>
      </c>
    </row>
    <row r="627" spans="1:2" x14ac:dyDescent="0.2">
      <c r="A627" s="2">
        <v>15237</v>
      </c>
      <c r="B627" s="2">
        <v>5816</v>
      </c>
    </row>
    <row r="628" spans="1:2" x14ac:dyDescent="0.2">
      <c r="A628" s="2">
        <v>14600</v>
      </c>
      <c r="B628" s="2">
        <v>5817</v>
      </c>
    </row>
    <row r="629" spans="1:2" x14ac:dyDescent="0.2">
      <c r="A629" s="2">
        <v>15241</v>
      </c>
      <c r="B629" s="2">
        <v>5818</v>
      </c>
    </row>
    <row r="630" spans="1:2" x14ac:dyDescent="0.2">
      <c r="A630" s="2">
        <v>11933</v>
      </c>
      <c r="B630" s="2">
        <v>5819</v>
      </c>
    </row>
    <row r="631" spans="1:2" x14ac:dyDescent="0.2">
      <c r="A631" s="2">
        <v>15240</v>
      </c>
      <c r="B631" s="2">
        <v>5820</v>
      </c>
    </row>
    <row r="632" spans="1:2" x14ac:dyDescent="0.2">
      <c r="A632" s="2">
        <v>15325</v>
      </c>
      <c r="B632" s="2">
        <v>5826</v>
      </c>
    </row>
    <row r="633" spans="1:2" x14ac:dyDescent="0.2">
      <c r="A633" s="2">
        <v>15328</v>
      </c>
      <c r="B633" s="2">
        <v>5827</v>
      </c>
    </row>
    <row r="634" spans="1:2" x14ac:dyDescent="0.2">
      <c r="A634" s="2">
        <v>15329</v>
      </c>
      <c r="B634" s="2">
        <v>5829</v>
      </c>
    </row>
    <row r="635" spans="1:2" x14ac:dyDescent="0.2">
      <c r="A635" s="2">
        <v>15775</v>
      </c>
      <c r="B635" s="2">
        <v>5890</v>
      </c>
    </row>
    <row r="636" spans="1:2" x14ac:dyDescent="0.2">
      <c r="A636" s="2">
        <v>15774</v>
      </c>
      <c r="B636" s="2">
        <v>5891</v>
      </c>
    </row>
    <row r="637" spans="1:2" x14ac:dyDescent="0.2">
      <c r="A637" s="2">
        <v>14983</v>
      </c>
      <c r="B637" s="2">
        <v>5892</v>
      </c>
    </row>
    <row r="638" spans="1:2" x14ac:dyDescent="0.2">
      <c r="A638" s="2">
        <v>13910</v>
      </c>
      <c r="B638" s="2">
        <v>5893</v>
      </c>
    </row>
    <row r="639" spans="1:2" x14ac:dyDescent="0.2">
      <c r="A639" s="2">
        <v>16539</v>
      </c>
      <c r="B639" s="2">
        <v>5894</v>
      </c>
    </row>
    <row r="640" spans="1:2" x14ac:dyDescent="0.2">
      <c r="A640" s="2">
        <v>15910</v>
      </c>
      <c r="B640" s="2">
        <v>5896</v>
      </c>
    </row>
    <row r="641" spans="1:2" x14ac:dyDescent="0.2">
      <c r="A641" s="2">
        <v>12339</v>
      </c>
      <c r="B641" s="2">
        <v>5899</v>
      </c>
    </row>
    <row r="642" spans="1:2" x14ac:dyDescent="0.2">
      <c r="A642" s="2">
        <v>12869</v>
      </c>
      <c r="B642" s="2">
        <v>5900</v>
      </c>
    </row>
    <row r="643" spans="1:2" x14ac:dyDescent="0.2">
      <c r="A643" s="2">
        <v>14095</v>
      </c>
      <c r="B643" s="2">
        <v>5902</v>
      </c>
    </row>
    <row r="644" spans="1:2" x14ac:dyDescent="0.2">
      <c r="A644" s="2">
        <v>14099</v>
      </c>
      <c r="B644" s="2">
        <v>5903</v>
      </c>
    </row>
    <row r="645" spans="1:2" x14ac:dyDescent="0.2">
      <c r="A645" s="2">
        <v>15856</v>
      </c>
      <c r="B645" s="2">
        <v>5904</v>
      </c>
    </row>
    <row r="646" spans="1:2" x14ac:dyDescent="0.2">
      <c r="A646" s="2">
        <v>12881</v>
      </c>
      <c r="B646" s="2">
        <v>5905</v>
      </c>
    </row>
    <row r="647" spans="1:2" x14ac:dyDescent="0.2">
      <c r="A647" s="2">
        <v>15857</v>
      </c>
      <c r="B647" s="2">
        <v>5906</v>
      </c>
    </row>
    <row r="648" spans="1:2" x14ac:dyDescent="0.2">
      <c r="A648" s="2">
        <v>12882</v>
      </c>
      <c r="B648" s="2">
        <v>5907</v>
      </c>
    </row>
    <row r="649" spans="1:2" x14ac:dyDescent="0.2">
      <c r="A649" s="2">
        <v>15227</v>
      </c>
      <c r="B649" s="2">
        <v>5912</v>
      </c>
    </row>
    <row r="650" spans="1:2" x14ac:dyDescent="0.2">
      <c r="A650" s="2">
        <v>10014</v>
      </c>
      <c r="B650" s="2">
        <v>5913</v>
      </c>
    </row>
    <row r="651" spans="1:2" x14ac:dyDescent="0.2">
      <c r="A651" s="2">
        <v>14265</v>
      </c>
      <c r="B651" s="2">
        <v>5914</v>
      </c>
    </row>
    <row r="652" spans="1:2" x14ac:dyDescent="0.2">
      <c r="A652" s="2">
        <v>14774</v>
      </c>
      <c r="B652" s="2">
        <v>5916</v>
      </c>
    </row>
    <row r="653" spans="1:2" x14ac:dyDescent="0.2">
      <c r="A653" s="2">
        <v>14775</v>
      </c>
      <c r="B653" s="2">
        <v>5917</v>
      </c>
    </row>
    <row r="654" spans="1:2" x14ac:dyDescent="0.2">
      <c r="A654" s="2">
        <v>14773</v>
      </c>
      <c r="B654" s="2">
        <v>5918</v>
      </c>
    </row>
    <row r="655" spans="1:2" x14ac:dyDescent="0.2">
      <c r="A655" s="2">
        <v>15343</v>
      </c>
      <c r="B655" s="2">
        <v>5922</v>
      </c>
    </row>
    <row r="656" spans="1:2" x14ac:dyDescent="0.2">
      <c r="A656" s="2">
        <v>15351</v>
      </c>
      <c r="B656" s="2">
        <v>5925</v>
      </c>
    </row>
    <row r="657" spans="1:2" x14ac:dyDescent="0.2">
      <c r="A657" s="2">
        <v>16323</v>
      </c>
      <c r="B657" s="2">
        <v>5930</v>
      </c>
    </row>
    <row r="658" spans="1:2" x14ac:dyDescent="0.2">
      <c r="A658" s="2">
        <v>523</v>
      </c>
      <c r="B658" s="2">
        <v>5932</v>
      </c>
    </row>
    <row r="659" spans="1:2" x14ac:dyDescent="0.2">
      <c r="A659" s="2">
        <v>15432</v>
      </c>
      <c r="B659" s="2">
        <v>5950</v>
      </c>
    </row>
    <row r="660" spans="1:2" x14ac:dyDescent="0.2">
      <c r="A660" s="2">
        <v>16472</v>
      </c>
      <c r="B660" s="2">
        <v>5951</v>
      </c>
    </row>
    <row r="661" spans="1:2" x14ac:dyDescent="0.2">
      <c r="B661" s="2">
        <v>5952</v>
      </c>
    </row>
    <row r="662" spans="1:2" x14ac:dyDescent="0.2">
      <c r="A662" s="2">
        <v>14379</v>
      </c>
      <c r="B662" s="2">
        <v>5953</v>
      </c>
    </row>
    <row r="663" spans="1:2" x14ac:dyDescent="0.2">
      <c r="A663" s="2">
        <v>15609</v>
      </c>
      <c r="B663" s="2">
        <v>5954</v>
      </c>
    </row>
    <row r="664" spans="1:2" x14ac:dyDescent="0.2">
      <c r="A664" s="2">
        <v>14377</v>
      </c>
      <c r="B664" s="2">
        <v>5955</v>
      </c>
    </row>
    <row r="665" spans="1:2" x14ac:dyDescent="0.2">
      <c r="A665" s="2">
        <v>15895</v>
      </c>
      <c r="B665" s="2">
        <v>5956</v>
      </c>
    </row>
    <row r="666" spans="1:2" x14ac:dyDescent="0.2">
      <c r="A666" s="2">
        <v>13577</v>
      </c>
      <c r="B666" s="2">
        <v>5957</v>
      </c>
    </row>
    <row r="667" spans="1:2" x14ac:dyDescent="0.2">
      <c r="A667" s="2">
        <v>15577</v>
      </c>
      <c r="B667" s="2">
        <v>5958</v>
      </c>
    </row>
    <row r="668" spans="1:2" x14ac:dyDescent="0.2">
      <c r="A668" s="2">
        <v>15766</v>
      </c>
      <c r="B668" s="2">
        <v>5959</v>
      </c>
    </row>
    <row r="669" spans="1:2" x14ac:dyDescent="0.2">
      <c r="A669" s="2">
        <v>15892</v>
      </c>
      <c r="B669" s="2">
        <v>5960</v>
      </c>
    </row>
    <row r="670" spans="1:2" x14ac:dyDescent="0.2">
      <c r="A670" s="2">
        <v>16326</v>
      </c>
      <c r="B670" s="2">
        <v>5962</v>
      </c>
    </row>
    <row r="671" spans="1:2" x14ac:dyDescent="0.2">
      <c r="A671" s="2">
        <v>15574</v>
      </c>
      <c r="B671" s="2">
        <v>5963</v>
      </c>
    </row>
    <row r="672" spans="1:2" x14ac:dyDescent="0.2">
      <c r="A672" s="2">
        <v>13662</v>
      </c>
      <c r="B672" s="2">
        <v>5964</v>
      </c>
    </row>
    <row r="673" spans="1:2" x14ac:dyDescent="0.2">
      <c r="A673" s="2">
        <v>11669</v>
      </c>
      <c r="B673" s="2">
        <v>5967</v>
      </c>
    </row>
    <row r="674" spans="1:2" x14ac:dyDescent="0.2">
      <c r="A674" s="2">
        <v>13215</v>
      </c>
      <c r="B674" s="2">
        <v>5968</v>
      </c>
    </row>
    <row r="675" spans="1:2" x14ac:dyDescent="0.2">
      <c r="A675" s="2">
        <v>13211</v>
      </c>
      <c r="B675" s="2">
        <v>5969</v>
      </c>
    </row>
    <row r="676" spans="1:2" x14ac:dyDescent="0.2">
      <c r="A676" s="2">
        <v>15342</v>
      </c>
      <c r="B676" s="2">
        <v>6035</v>
      </c>
    </row>
    <row r="677" spans="1:2" x14ac:dyDescent="0.2">
      <c r="A677" s="2">
        <v>15318</v>
      </c>
      <c r="B677" s="2">
        <v>6038</v>
      </c>
    </row>
    <row r="678" spans="1:2" x14ac:dyDescent="0.2">
      <c r="A678" s="2">
        <v>13073</v>
      </c>
      <c r="B678" s="2">
        <v>6041</v>
      </c>
    </row>
    <row r="679" spans="1:2" x14ac:dyDescent="0.2">
      <c r="A679" s="2">
        <v>16159</v>
      </c>
      <c r="B679" s="2">
        <v>6042</v>
      </c>
    </row>
    <row r="680" spans="1:2" x14ac:dyDescent="0.2">
      <c r="A680" s="2">
        <v>16264</v>
      </c>
      <c r="B680" s="2">
        <v>6047</v>
      </c>
    </row>
    <row r="681" spans="1:2" x14ac:dyDescent="0.2">
      <c r="A681" s="2">
        <v>14899</v>
      </c>
      <c r="B681" s="2">
        <v>6049</v>
      </c>
    </row>
    <row r="682" spans="1:2" x14ac:dyDescent="0.2">
      <c r="A682" s="2">
        <v>15134</v>
      </c>
      <c r="B682" s="2">
        <v>6050</v>
      </c>
    </row>
    <row r="683" spans="1:2" x14ac:dyDescent="0.2">
      <c r="A683" s="2">
        <v>16133</v>
      </c>
      <c r="B683" s="2">
        <v>6070</v>
      </c>
    </row>
    <row r="684" spans="1:2" x14ac:dyDescent="0.2">
      <c r="A684" s="2">
        <v>16028</v>
      </c>
      <c r="B684" s="2">
        <v>6072</v>
      </c>
    </row>
    <row r="685" spans="1:2" x14ac:dyDescent="0.2">
      <c r="A685" s="2">
        <v>15951</v>
      </c>
      <c r="B685" s="2">
        <v>6073</v>
      </c>
    </row>
    <row r="686" spans="1:2" x14ac:dyDescent="0.2">
      <c r="A686" s="2">
        <v>15487</v>
      </c>
      <c r="B686" s="2">
        <v>6093</v>
      </c>
    </row>
    <row r="687" spans="1:2" x14ac:dyDescent="0.2">
      <c r="A687" s="2">
        <v>15486</v>
      </c>
      <c r="B687" s="2">
        <v>6094</v>
      </c>
    </row>
    <row r="688" spans="1:2" x14ac:dyDescent="0.2">
      <c r="A688" s="2">
        <v>15489</v>
      </c>
      <c r="B688" s="2">
        <v>6095</v>
      </c>
    </row>
    <row r="689" spans="1:2" x14ac:dyDescent="0.2">
      <c r="A689" s="2">
        <v>15529</v>
      </c>
      <c r="B689" s="2">
        <v>6100</v>
      </c>
    </row>
    <row r="690" spans="1:2" x14ac:dyDescent="0.2">
      <c r="A690" s="2">
        <v>14089</v>
      </c>
      <c r="B690" s="2">
        <v>6101</v>
      </c>
    </row>
    <row r="691" spans="1:2" x14ac:dyDescent="0.2">
      <c r="A691" s="2">
        <v>14100</v>
      </c>
      <c r="B691" s="2">
        <v>6103</v>
      </c>
    </row>
    <row r="692" spans="1:2" x14ac:dyDescent="0.2">
      <c r="A692" s="2">
        <v>14092</v>
      </c>
      <c r="B692" s="2">
        <v>6104</v>
      </c>
    </row>
    <row r="693" spans="1:2" x14ac:dyDescent="0.2">
      <c r="A693" s="2">
        <v>14090</v>
      </c>
      <c r="B693" s="2">
        <v>6105</v>
      </c>
    </row>
    <row r="694" spans="1:2" x14ac:dyDescent="0.2">
      <c r="A694" s="2">
        <v>14106</v>
      </c>
      <c r="B694" s="2">
        <v>6106</v>
      </c>
    </row>
    <row r="695" spans="1:2" x14ac:dyDescent="0.2">
      <c r="A695" s="2">
        <v>14101</v>
      </c>
      <c r="B695" s="2">
        <v>6107</v>
      </c>
    </row>
    <row r="696" spans="1:2" x14ac:dyDescent="0.2">
      <c r="A696" s="2">
        <v>14797</v>
      </c>
      <c r="B696" s="2">
        <v>6108</v>
      </c>
    </row>
    <row r="697" spans="1:2" x14ac:dyDescent="0.2">
      <c r="A697" s="2">
        <v>15201</v>
      </c>
      <c r="B697" s="2">
        <v>6109</v>
      </c>
    </row>
    <row r="698" spans="1:2" x14ac:dyDescent="0.2">
      <c r="B698" s="2">
        <v>6125</v>
      </c>
    </row>
    <row r="699" spans="1:2" x14ac:dyDescent="0.2">
      <c r="A699" s="2">
        <v>14923</v>
      </c>
      <c r="B699" s="2">
        <v>6126</v>
      </c>
    </row>
    <row r="700" spans="1:2" x14ac:dyDescent="0.2">
      <c r="A700" s="2">
        <v>14573</v>
      </c>
      <c r="B700" s="2">
        <v>6127</v>
      </c>
    </row>
    <row r="701" spans="1:2" x14ac:dyDescent="0.2">
      <c r="A701" s="2">
        <v>14569</v>
      </c>
      <c r="B701" s="2">
        <v>6128</v>
      </c>
    </row>
    <row r="702" spans="1:2" x14ac:dyDescent="0.2">
      <c r="A702" s="2">
        <v>14570</v>
      </c>
      <c r="B702" s="2">
        <v>6129</v>
      </c>
    </row>
    <row r="703" spans="1:2" x14ac:dyDescent="0.2">
      <c r="A703" s="2">
        <v>15834</v>
      </c>
      <c r="B703" s="2">
        <v>6137</v>
      </c>
    </row>
    <row r="704" spans="1:2" x14ac:dyDescent="0.2">
      <c r="A704" s="2">
        <v>14596</v>
      </c>
      <c r="B704" s="2">
        <v>6201</v>
      </c>
    </row>
    <row r="705" spans="1:2" x14ac:dyDescent="0.2">
      <c r="A705" s="2">
        <v>15126</v>
      </c>
      <c r="B705" s="2">
        <v>6202</v>
      </c>
    </row>
    <row r="706" spans="1:2" x14ac:dyDescent="0.2">
      <c r="A706" s="2">
        <v>14604</v>
      </c>
      <c r="B706" s="2">
        <v>6204</v>
      </c>
    </row>
    <row r="707" spans="1:2" x14ac:dyDescent="0.2">
      <c r="A707" s="2">
        <v>16565</v>
      </c>
      <c r="B707" s="2">
        <v>6205</v>
      </c>
    </row>
    <row r="708" spans="1:2" x14ac:dyDescent="0.2">
      <c r="A708" s="2">
        <v>16580</v>
      </c>
      <c r="B708" s="2">
        <v>6206</v>
      </c>
    </row>
    <row r="709" spans="1:2" x14ac:dyDescent="0.2">
      <c r="A709" s="2">
        <v>16077</v>
      </c>
      <c r="B709" s="2">
        <v>6207</v>
      </c>
    </row>
    <row r="710" spans="1:2" x14ac:dyDescent="0.2">
      <c r="A710" s="2">
        <v>13996</v>
      </c>
      <c r="B710" s="2">
        <v>6212</v>
      </c>
    </row>
    <row r="711" spans="1:2" x14ac:dyDescent="0.2">
      <c r="A711" s="2">
        <v>15072</v>
      </c>
      <c r="B711" s="2">
        <v>6213</v>
      </c>
    </row>
    <row r="712" spans="1:2" x14ac:dyDescent="0.2">
      <c r="A712" s="2">
        <v>11601</v>
      </c>
      <c r="B712" s="2">
        <v>6214</v>
      </c>
    </row>
    <row r="713" spans="1:2" x14ac:dyDescent="0.2">
      <c r="A713" s="2">
        <v>12790</v>
      </c>
      <c r="B713" s="2">
        <v>6215</v>
      </c>
    </row>
    <row r="714" spans="1:2" x14ac:dyDescent="0.2">
      <c r="A714" s="2">
        <v>15070</v>
      </c>
      <c r="B714" s="2">
        <v>6216</v>
      </c>
    </row>
    <row r="715" spans="1:2" x14ac:dyDescent="0.2">
      <c r="A715" s="2">
        <v>16096</v>
      </c>
      <c r="B715" s="2">
        <v>6221</v>
      </c>
    </row>
    <row r="716" spans="1:2" x14ac:dyDescent="0.2">
      <c r="A716" s="2">
        <v>7032</v>
      </c>
      <c r="B716" s="2">
        <v>6222</v>
      </c>
    </row>
    <row r="717" spans="1:2" x14ac:dyDescent="0.2">
      <c r="A717" s="2">
        <v>15324</v>
      </c>
      <c r="B717" s="2">
        <v>6223</v>
      </c>
    </row>
    <row r="718" spans="1:2" x14ac:dyDescent="0.2">
      <c r="A718" s="2">
        <v>15162</v>
      </c>
      <c r="B718" s="2">
        <v>6225</v>
      </c>
    </row>
    <row r="719" spans="1:2" x14ac:dyDescent="0.2">
      <c r="A719" s="2">
        <v>15161</v>
      </c>
      <c r="B719" s="2">
        <v>6226</v>
      </c>
    </row>
    <row r="720" spans="1:2" x14ac:dyDescent="0.2">
      <c r="A720" s="2">
        <v>15163</v>
      </c>
      <c r="B720" s="2">
        <v>6227</v>
      </c>
    </row>
    <row r="721" spans="1:2" x14ac:dyDescent="0.2">
      <c r="A721" s="2">
        <v>16273</v>
      </c>
      <c r="B721" s="2">
        <v>6278</v>
      </c>
    </row>
    <row r="722" spans="1:2" x14ac:dyDescent="0.2">
      <c r="A722" s="2">
        <v>16247</v>
      </c>
      <c r="B722" s="2">
        <v>6279</v>
      </c>
    </row>
    <row r="723" spans="1:2" x14ac:dyDescent="0.2">
      <c r="A723" s="2">
        <v>15654</v>
      </c>
      <c r="B723" s="2">
        <v>6280</v>
      </c>
    </row>
    <row r="724" spans="1:2" x14ac:dyDescent="0.2">
      <c r="A724" s="2">
        <v>15710</v>
      </c>
      <c r="B724" s="2">
        <v>6299</v>
      </c>
    </row>
    <row r="725" spans="1:2" x14ac:dyDescent="0.2">
      <c r="A725" s="2">
        <v>15745</v>
      </c>
      <c r="B725" s="2">
        <v>6301</v>
      </c>
    </row>
    <row r="726" spans="1:2" x14ac:dyDescent="0.2">
      <c r="B726" s="2">
        <v>6324</v>
      </c>
    </row>
    <row r="727" spans="1:2" x14ac:dyDescent="0.2">
      <c r="A727" s="2">
        <v>15678</v>
      </c>
      <c r="B727" s="2">
        <v>6325</v>
      </c>
    </row>
    <row r="728" spans="1:2" x14ac:dyDescent="0.2">
      <c r="B728" s="2">
        <v>6327</v>
      </c>
    </row>
    <row r="729" spans="1:2" x14ac:dyDescent="0.2">
      <c r="A729" s="2">
        <v>15810</v>
      </c>
      <c r="B729" s="2">
        <v>6328</v>
      </c>
    </row>
    <row r="730" spans="1:2" x14ac:dyDescent="0.2">
      <c r="A730" s="2">
        <v>15779</v>
      </c>
      <c r="B730" s="2">
        <v>6567</v>
      </c>
    </row>
    <row r="731" spans="1:2" x14ac:dyDescent="0.2">
      <c r="A731" s="2">
        <v>15707</v>
      </c>
      <c r="B731" s="2">
        <v>6568</v>
      </c>
    </row>
    <row r="732" spans="1:2" x14ac:dyDescent="0.2">
      <c r="A732" s="2">
        <v>15705</v>
      </c>
      <c r="B732" s="2">
        <v>6569</v>
      </c>
    </row>
    <row r="733" spans="1:2" x14ac:dyDescent="0.2">
      <c r="A733" s="2">
        <v>15706</v>
      </c>
      <c r="B733" s="2">
        <v>6570</v>
      </c>
    </row>
    <row r="734" spans="1:2" x14ac:dyDescent="0.2">
      <c r="A734" s="2">
        <v>15704</v>
      </c>
      <c r="B734" s="2">
        <v>6572</v>
      </c>
    </row>
    <row r="735" spans="1:2" x14ac:dyDescent="0.2">
      <c r="A735" s="2">
        <v>15473</v>
      </c>
      <c r="B735" s="2">
        <v>6573</v>
      </c>
    </row>
    <row r="736" spans="1:2" x14ac:dyDescent="0.2">
      <c r="A736" s="2">
        <v>15479</v>
      </c>
      <c r="B736" s="2">
        <v>6575</v>
      </c>
    </row>
    <row r="737" spans="1:2" x14ac:dyDescent="0.2">
      <c r="A737" s="2">
        <v>15647</v>
      </c>
      <c r="B737" s="2">
        <v>6578</v>
      </c>
    </row>
    <row r="738" spans="1:2" x14ac:dyDescent="0.2">
      <c r="A738" s="2">
        <v>15769</v>
      </c>
      <c r="B738" s="2">
        <v>6584</v>
      </c>
    </row>
    <row r="739" spans="1:2" x14ac:dyDescent="0.2">
      <c r="A739" s="2">
        <v>15434</v>
      </c>
      <c r="B739" s="2">
        <v>6585</v>
      </c>
    </row>
    <row r="740" spans="1:2" x14ac:dyDescent="0.2">
      <c r="A740" s="2">
        <v>15764</v>
      </c>
      <c r="B740" s="2">
        <v>6592</v>
      </c>
    </row>
    <row r="741" spans="1:2" x14ac:dyDescent="0.2">
      <c r="B741" s="2">
        <v>6594</v>
      </c>
    </row>
    <row r="742" spans="1:2" x14ac:dyDescent="0.2">
      <c r="A742" s="2">
        <v>16071</v>
      </c>
      <c r="B742" s="2">
        <v>6615</v>
      </c>
    </row>
    <row r="743" spans="1:2" x14ac:dyDescent="0.2">
      <c r="A743" s="2">
        <v>15781</v>
      </c>
      <c r="B743" s="2">
        <v>6616</v>
      </c>
    </row>
    <row r="744" spans="1:2" x14ac:dyDescent="0.2">
      <c r="A744" s="2">
        <v>16031</v>
      </c>
      <c r="B744" s="2">
        <v>6617</v>
      </c>
    </row>
    <row r="745" spans="1:2" x14ac:dyDescent="0.2">
      <c r="A745" s="2">
        <v>15539</v>
      </c>
      <c r="B745" s="2">
        <v>6618</v>
      </c>
    </row>
    <row r="746" spans="1:2" x14ac:dyDescent="0.2">
      <c r="A746" s="2">
        <v>16046</v>
      </c>
      <c r="B746" s="2">
        <v>6620</v>
      </c>
    </row>
    <row r="747" spans="1:2" x14ac:dyDescent="0.2">
      <c r="A747" s="2">
        <v>15204</v>
      </c>
      <c r="B747" s="2">
        <v>6621</v>
      </c>
    </row>
    <row r="748" spans="1:2" x14ac:dyDescent="0.2">
      <c r="A748" s="2">
        <v>15205</v>
      </c>
      <c r="B748" s="2">
        <v>6622</v>
      </c>
    </row>
    <row r="749" spans="1:2" x14ac:dyDescent="0.2">
      <c r="A749" s="2">
        <v>15790</v>
      </c>
      <c r="B749" s="2">
        <v>6626</v>
      </c>
    </row>
    <row r="750" spans="1:2" x14ac:dyDescent="0.2">
      <c r="A750" s="2">
        <v>15791</v>
      </c>
      <c r="B750" s="2">
        <v>6627</v>
      </c>
    </row>
    <row r="751" spans="1:2" x14ac:dyDescent="0.2">
      <c r="A751" s="2">
        <v>15792</v>
      </c>
      <c r="B751" s="2">
        <v>6628</v>
      </c>
    </row>
    <row r="752" spans="1:2" x14ac:dyDescent="0.2">
      <c r="A752" s="2">
        <v>15793</v>
      </c>
      <c r="B752" s="2">
        <v>6629</v>
      </c>
    </row>
    <row r="753" spans="1:2" x14ac:dyDescent="0.2">
      <c r="A753" s="2">
        <v>15795</v>
      </c>
      <c r="B753" s="2">
        <v>6631</v>
      </c>
    </row>
    <row r="754" spans="1:2" x14ac:dyDescent="0.2">
      <c r="A754" s="2">
        <v>15794</v>
      </c>
      <c r="B754" s="2">
        <v>6632</v>
      </c>
    </row>
    <row r="755" spans="1:2" x14ac:dyDescent="0.2">
      <c r="A755" s="2">
        <v>15763</v>
      </c>
      <c r="B755" s="2">
        <v>6635</v>
      </c>
    </row>
    <row r="756" spans="1:2" x14ac:dyDescent="0.2">
      <c r="A756" s="2">
        <v>16152</v>
      </c>
      <c r="B756" s="2">
        <v>6663</v>
      </c>
    </row>
    <row r="757" spans="1:2" x14ac:dyDescent="0.2">
      <c r="A757" s="2">
        <v>15661</v>
      </c>
      <c r="B757" s="2">
        <v>6664</v>
      </c>
    </row>
    <row r="758" spans="1:2" x14ac:dyDescent="0.2">
      <c r="A758" s="2">
        <v>16068</v>
      </c>
      <c r="B758" s="2">
        <v>6665</v>
      </c>
    </row>
    <row r="759" spans="1:2" x14ac:dyDescent="0.2">
      <c r="A759" s="2">
        <v>16067</v>
      </c>
      <c r="B759" s="2">
        <v>6666</v>
      </c>
    </row>
    <row r="760" spans="1:2" x14ac:dyDescent="0.2">
      <c r="A760" s="2">
        <v>8193</v>
      </c>
      <c r="B760" s="2">
        <v>6738</v>
      </c>
    </row>
    <row r="761" spans="1:2" x14ac:dyDescent="0.2">
      <c r="A761" s="2">
        <v>16144</v>
      </c>
      <c r="B761" s="2">
        <v>6751</v>
      </c>
    </row>
    <row r="762" spans="1:2" x14ac:dyDescent="0.2">
      <c r="A762" s="2">
        <v>15256</v>
      </c>
      <c r="B762" s="2">
        <v>6753</v>
      </c>
    </row>
    <row r="763" spans="1:2" x14ac:dyDescent="0.2">
      <c r="B763" s="2">
        <v>6821</v>
      </c>
    </row>
    <row r="764" spans="1:2" x14ac:dyDescent="0.2">
      <c r="B764" s="2">
        <v>6824</v>
      </c>
    </row>
    <row r="765" spans="1:2" x14ac:dyDescent="0.2">
      <c r="B765" s="2">
        <v>6825</v>
      </c>
    </row>
    <row r="766" spans="1:2" x14ac:dyDescent="0.2">
      <c r="B766" s="2">
        <v>6826</v>
      </c>
    </row>
    <row r="767" spans="1:2" x14ac:dyDescent="0.2">
      <c r="B767" s="2">
        <v>6864</v>
      </c>
    </row>
    <row r="768" spans="1:2" x14ac:dyDescent="0.2">
      <c r="B768" s="2">
        <v>6866</v>
      </c>
    </row>
    <row r="769" spans="1:2" x14ac:dyDescent="0.2">
      <c r="B769" s="2">
        <v>6869</v>
      </c>
    </row>
    <row r="770" spans="1:2" x14ac:dyDescent="0.2">
      <c r="B770" s="2">
        <v>6875</v>
      </c>
    </row>
    <row r="771" spans="1:2" x14ac:dyDescent="0.2">
      <c r="A771" s="2">
        <v>15735</v>
      </c>
      <c r="B771" s="2">
        <v>6884</v>
      </c>
    </row>
    <row r="772" spans="1:2" x14ac:dyDescent="0.2">
      <c r="A772" s="2">
        <v>14897</v>
      </c>
      <c r="B772" s="2">
        <v>6886</v>
      </c>
    </row>
    <row r="773" spans="1:2" x14ac:dyDescent="0.2">
      <c r="A773" s="2">
        <v>15736</v>
      </c>
      <c r="B773" s="2">
        <v>6887</v>
      </c>
    </row>
    <row r="774" spans="1:2" x14ac:dyDescent="0.2">
      <c r="B774" s="2">
        <v>6898</v>
      </c>
    </row>
    <row r="775" spans="1:2" x14ac:dyDescent="0.2">
      <c r="B775" s="2">
        <v>6899</v>
      </c>
    </row>
    <row r="776" spans="1:2" x14ac:dyDescent="0.2">
      <c r="B776" s="2">
        <v>6900</v>
      </c>
    </row>
    <row r="777" spans="1:2" x14ac:dyDescent="0.2">
      <c r="B777" s="2">
        <v>6901</v>
      </c>
    </row>
    <row r="778" spans="1:2" x14ac:dyDescent="0.2">
      <c r="B778" s="2">
        <v>6902</v>
      </c>
    </row>
    <row r="779" spans="1:2" x14ac:dyDescent="0.2">
      <c r="B779" s="2">
        <v>6903</v>
      </c>
    </row>
    <row r="780" spans="1:2" x14ac:dyDescent="0.2">
      <c r="B780" s="2">
        <v>6904</v>
      </c>
    </row>
    <row r="781" spans="1:2" x14ac:dyDescent="0.2">
      <c r="B781" s="2">
        <v>6905</v>
      </c>
    </row>
    <row r="782" spans="1:2" x14ac:dyDescent="0.2">
      <c r="B782" s="2">
        <v>6906</v>
      </c>
    </row>
    <row r="783" spans="1:2" x14ac:dyDescent="0.2">
      <c r="B783" s="2">
        <v>6907</v>
      </c>
    </row>
    <row r="784" spans="1:2" x14ac:dyDescent="0.2">
      <c r="B784" s="2">
        <v>6908</v>
      </c>
    </row>
    <row r="785" spans="1:2" x14ac:dyDescent="0.2">
      <c r="B785" s="2">
        <v>6909</v>
      </c>
    </row>
    <row r="786" spans="1:2" x14ac:dyDescent="0.2">
      <c r="A786" s="2">
        <v>15740</v>
      </c>
      <c r="B786" s="2">
        <v>6920</v>
      </c>
    </row>
    <row r="787" spans="1:2" x14ac:dyDescent="0.2">
      <c r="A787" s="2">
        <v>15845</v>
      </c>
      <c r="B787" s="2">
        <v>6926</v>
      </c>
    </row>
    <row r="788" spans="1:2" x14ac:dyDescent="0.2">
      <c r="A788" s="2">
        <v>15741</v>
      </c>
      <c r="B788" s="2">
        <v>6928</v>
      </c>
    </row>
    <row r="789" spans="1:2" x14ac:dyDescent="0.2">
      <c r="A789" s="2">
        <v>16135</v>
      </c>
      <c r="B789" s="2">
        <v>6930</v>
      </c>
    </row>
    <row r="790" spans="1:2" x14ac:dyDescent="0.2">
      <c r="B790" s="2">
        <v>7008</v>
      </c>
    </row>
    <row r="791" spans="1:2" x14ac:dyDescent="0.2">
      <c r="B791" s="2">
        <v>7009</v>
      </c>
    </row>
    <row r="792" spans="1:2" x14ac:dyDescent="0.2">
      <c r="B792" s="2">
        <v>7010</v>
      </c>
    </row>
    <row r="793" spans="1:2" x14ac:dyDescent="0.2">
      <c r="B793" s="2">
        <v>7015</v>
      </c>
    </row>
    <row r="794" spans="1:2" x14ac:dyDescent="0.2">
      <c r="A794" s="2">
        <v>15891</v>
      </c>
      <c r="B794" s="2">
        <v>7023</v>
      </c>
    </row>
    <row r="795" spans="1:2" x14ac:dyDescent="0.2">
      <c r="A795" s="2">
        <v>15887</v>
      </c>
      <c r="B795" s="2">
        <v>7025</v>
      </c>
    </row>
    <row r="796" spans="1:2" x14ac:dyDescent="0.2">
      <c r="B796" s="2">
        <v>7081</v>
      </c>
    </row>
    <row r="797" spans="1:2" x14ac:dyDescent="0.2">
      <c r="B797" s="2">
        <v>7084</v>
      </c>
    </row>
    <row r="798" spans="1:2" x14ac:dyDescent="0.2">
      <c r="B798" s="2">
        <v>7085</v>
      </c>
    </row>
    <row r="799" spans="1:2" x14ac:dyDescent="0.2">
      <c r="B799" s="2">
        <v>7086</v>
      </c>
    </row>
    <row r="800" spans="1:2" x14ac:dyDescent="0.2">
      <c r="B800" s="2">
        <v>7087</v>
      </c>
    </row>
    <row r="801" spans="2:2" x14ac:dyDescent="0.2">
      <c r="B801" s="2">
        <v>7088</v>
      </c>
    </row>
    <row r="802" spans="2:2" x14ac:dyDescent="0.2">
      <c r="B802" s="2">
        <v>7131</v>
      </c>
    </row>
    <row r="803" spans="2:2" x14ac:dyDescent="0.2">
      <c r="B803" s="2">
        <v>7132</v>
      </c>
    </row>
    <row r="804" spans="2:2" x14ac:dyDescent="0.2">
      <c r="B804" s="2">
        <v>7133</v>
      </c>
    </row>
    <row r="805" spans="2:2" x14ac:dyDescent="0.2">
      <c r="B805" s="2">
        <v>7136</v>
      </c>
    </row>
    <row r="806" spans="2:2" x14ac:dyDescent="0.2">
      <c r="B806" s="2">
        <v>7137</v>
      </c>
    </row>
    <row r="807" spans="2:2" x14ac:dyDescent="0.2">
      <c r="B807" s="2">
        <v>7159</v>
      </c>
    </row>
    <row r="808" spans="2:2" x14ac:dyDescent="0.2">
      <c r="B808" s="2">
        <v>7161</v>
      </c>
    </row>
    <row r="809" spans="2:2" x14ac:dyDescent="0.2">
      <c r="B809" s="2">
        <v>7162</v>
      </c>
    </row>
    <row r="810" spans="2:2" x14ac:dyDescent="0.2">
      <c r="B810" s="2">
        <v>7163</v>
      </c>
    </row>
    <row r="811" spans="2:2" x14ac:dyDescent="0.2">
      <c r="B811" s="2">
        <v>7164</v>
      </c>
    </row>
    <row r="812" spans="2:2" x14ac:dyDescent="0.2">
      <c r="B812" s="2">
        <v>7168</v>
      </c>
    </row>
    <row r="813" spans="2:2" x14ac:dyDescent="0.2">
      <c r="B813" s="2">
        <v>7169</v>
      </c>
    </row>
    <row r="814" spans="2:2" x14ac:dyDescent="0.2">
      <c r="B814" s="2">
        <v>7170</v>
      </c>
    </row>
    <row r="815" spans="2:2" x14ac:dyDescent="0.2">
      <c r="B815" s="2">
        <v>7192</v>
      </c>
    </row>
    <row r="816" spans="2:2" x14ac:dyDescent="0.2">
      <c r="B816" s="2">
        <v>7193</v>
      </c>
    </row>
    <row r="817" spans="1:2" x14ac:dyDescent="0.2">
      <c r="B817" s="2">
        <v>7194</v>
      </c>
    </row>
    <row r="818" spans="1:2" x14ac:dyDescent="0.2">
      <c r="B818" s="2">
        <v>7195</v>
      </c>
    </row>
    <row r="819" spans="1:2" x14ac:dyDescent="0.2">
      <c r="B819" s="2">
        <v>7196</v>
      </c>
    </row>
    <row r="820" spans="1:2" x14ac:dyDescent="0.2">
      <c r="B820" s="2">
        <v>7200</v>
      </c>
    </row>
    <row r="821" spans="1:2" x14ac:dyDescent="0.2">
      <c r="B821" s="2">
        <v>7201</v>
      </c>
    </row>
    <row r="822" spans="1:2" x14ac:dyDescent="0.2">
      <c r="B822" s="2">
        <v>7203</v>
      </c>
    </row>
    <row r="823" spans="1:2" x14ac:dyDescent="0.2">
      <c r="B823" s="2">
        <v>7204</v>
      </c>
    </row>
    <row r="824" spans="1:2" x14ac:dyDescent="0.2">
      <c r="A824" s="2" t="s">
        <v>2843</v>
      </c>
      <c r="B824" s="2">
        <v>7247</v>
      </c>
    </row>
    <row r="825" spans="1:2" x14ac:dyDescent="0.2">
      <c r="A825" s="2" t="s">
        <v>3574</v>
      </c>
      <c r="B825" s="2">
        <v>7329</v>
      </c>
    </row>
    <row r="826" spans="1:2" x14ac:dyDescent="0.2">
      <c r="A826" s="2">
        <v>16230</v>
      </c>
      <c r="B826" s="2">
        <v>7338</v>
      </c>
    </row>
  </sheetData>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Web</vt:lpstr>
      <vt:lpstr>ERP</vt:lpstr>
      <vt:lpstr>liaison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Zhang</dc:creator>
  <cp:lastModifiedBy>Ying Zhang</cp:lastModifiedBy>
  <dcterms:created xsi:type="dcterms:W3CDTF">2022-06-28T10:58:03Z</dcterms:created>
  <dcterms:modified xsi:type="dcterms:W3CDTF">2022-06-28T11:20:59Z</dcterms:modified>
</cp:coreProperties>
</file>