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us\Desktop\MOS-EXAM TRIAL 3\"/>
    </mc:Choice>
  </mc:AlternateContent>
  <xr:revisionPtr revIDLastSave="0" documentId="13_ncr:1_{43F91852-535B-4D09-A480-443FB3BFC29A}" xr6:coauthVersionLast="45" xr6:coauthVersionMax="45" xr10:uidLastSave="{00000000-0000-0000-0000-000000000000}"/>
  <bookViews>
    <workbookView xWindow="0" yWindow="780" windowWidth="20490" windowHeight="6675" firstSheet="1" activeTab="1" xr2:uid="{00000000-000D-0000-FFFF-FFFF00000000}"/>
  </bookViews>
  <sheets>
    <sheet name="Qtr 1 Actual Sales" sheetId="8" r:id="rId1"/>
    <sheet name="Q1 Target Sales" sheetId="4" r:id="rId2"/>
    <sheet name="Food Inventory" sheetId="6" r:id="rId3"/>
    <sheet name="PivotTable" sheetId="9" r:id="rId4"/>
  </sheets>
  <definedNames>
    <definedName name="February">'Q1 Target Sales'!$C$11</definedName>
    <definedName name="Inventory">_[]</definedName>
    <definedName name="January">'Q1 Target Sales'!$B$11</definedName>
    <definedName name="March">'Q1 Target Sales'!$D$11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4" l="1"/>
  <c r="E13" i="4"/>
  <c r="E14" i="4"/>
  <c r="E15" i="4"/>
  <c r="F24" i="8" l="1"/>
  <c r="F23" i="8"/>
  <c r="F22" i="8"/>
  <c r="F21" i="8"/>
  <c r="F20" i="8"/>
  <c r="F19" i="8"/>
  <c r="F18" i="8"/>
  <c r="F29" i="8"/>
  <c r="F36" i="8"/>
  <c r="F28" i="8"/>
  <c r="F35" i="8"/>
  <c r="F43" i="8"/>
  <c r="F42" i="8"/>
  <c r="F27" i="8"/>
  <c r="F34" i="8"/>
  <c r="F41" i="8"/>
  <c r="F26" i="8"/>
  <c r="F33" i="8"/>
  <c r="F40" i="8"/>
  <c r="F25" i="8"/>
  <c r="F32" i="8"/>
  <c r="F39" i="8"/>
  <c r="F31" i="8"/>
  <c r="F38" i="8"/>
  <c r="F30" i="8"/>
  <c r="F37" i="8"/>
  <c r="F15" i="8"/>
  <c r="F16" i="8"/>
  <c r="F17" i="8" l="1"/>
  <c r="F14" i="8"/>
  <c r="F13" i="8"/>
  <c r="F12" i="8"/>
  <c r="F11" i="8"/>
  <c r="D38" i="6"/>
  <c r="D18" i="6"/>
  <c r="D56" i="6"/>
  <c r="D54" i="6"/>
  <c r="D55" i="6"/>
  <c r="D30" i="6"/>
  <c r="D27" i="6"/>
  <c r="D8" i="6"/>
  <c r="D7" i="6"/>
  <c r="D9" i="6"/>
  <c r="D10" i="6"/>
  <c r="D11" i="6"/>
  <c r="D12" i="6"/>
  <c r="D13" i="6"/>
  <c r="D14" i="6"/>
  <c r="D15" i="6"/>
  <c r="D16" i="6"/>
  <c r="D19" i="6"/>
  <c r="D20" i="6"/>
  <c r="D21" i="6"/>
  <c r="D22" i="6"/>
  <c r="D23" i="6"/>
  <c r="D24" i="6"/>
  <c r="D25" i="6"/>
  <c r="D26" i="6"/>
  <c r="D28" i="6"/>
  <c r="D29" i="6"/>
  <c r="D31" i="6"/>
  <c r="D32" i="6"/>
  <c r="D33" i="6"/>
  <c r="D34" i="6"/>
  <c r="D35" i="6"/>
  <c r="D36" i="6"/>
  <c r="D39" i="6"/>
  <c r="D40" i="6"/>
  <c r="D41" i="6"/>
  <c r="D42" i="6"/>
  <c r="D43" i="6"/>
  <c r="D44" i="6"/>
  <c r="D45" i="6"/>
  <c r="D47" i="6"/>
  <c r="D48" i="6"/>
  <c r="D49" i="6"/>
  <c r="D50" i="6"/>
  <c r="D51" i="6"/>
  <c r="D52" i="6"/>
  <c r="D53" i="6"/>
  <c r="D57" i="6"/>
  <c r="D5" i="6"/>
  <c r="D4" i="6"/>
  <c r="D3" i="6"/>
  <c r="D2" i="6"/>
  <c r="F44" i="8" l="1"/>
  <c r="E16" i="4" l="1"/>
</calcChain>
</file>

<file path=xl/sharedStrings.xml><?xml version="1.0" encoding="utf-8"?>
<sst xmlns="http://schemas.openxmlformats.org/spreadsheetml/2006/main" count="191" uniqueCount="82">
  <si>
    <t>Total</t>
  </si>
  <si>
    <t>Downtown</t>
  </si>
  <si>
    <t>College Campus</t>
  </si>
  <si>
    <t>Location</t>
  </si>
  <si>
    <t>High School Campus</t>
  </si>
  <si>
    <t>Industrial Park</t>
  </si>
  <si>
    <t>Zoo</t>
  </si>
  <si>
    <t>Food Item</t>
  </si>
  <si>
    <t>Unit Cost</t>
  </si>
  <si>
    <t>Hamburger Patties</t>
  </si>
  <si>
    <t>Qty (cases)</t>
  </si>
  <si>
    <t>Hot Dogs</t>
  </si>
  <si>
    <t>Hamburger Buns</t>
  </si>
  <si>
    <t>Hot Dog Buns</t>
  </si>
  <si>
    <t>Lettuce</t>
  </si>
  <si>
    <t>Tomatoes</t>
  </si>
  <si>
    <t>Onions</t>
  </si>
  <si>
    <t>Coca-cola</t>
  </si>
  <si>
    <t>Dr. Pepper</t>
  </si>
  <si>
    <t>Root Beer</t>
  </si>
  <si>
    <t>7-Up</t>
  </si>
  <si>
    <t>Orange Crush</t>
  </si>
  <si>
    <t>Potato Chips</t>
  </si>
  <si>
    <t>BBQ Chips</t>
  </si>
  <si>
    <t>Corn Chips</t>
  </si>
  <si>
    <t>Mustard Packets</t>
  </si>
  <si>
    <t>Sweet Relish Packets</t>
  </si>
  <si>
    <t>Ketchup Packets</t>
  </si>
  <si>
    <t>Cheese Slices</t>
  </si>
  <si>
    <t>Chocolate Chip Cookies</t>
  </si>
  <si>
    <t>Peanut Butter Cookies</t>
  </si>
  <si>
    <t>Popcorn - regular</t>
  </si>
  <si>
    <t>Popcorn - white cheddar</t>
  </si>
  <si>
    <t>Bratwurst</t>
  </si>
  <si>
    <t>Nacho Cheese Sauce</t>
  </si>
  <si>
    <t>Nacho Chips</t>
  </si>
  <si>
    <t>Apples</t>
  </si>
  <si>
    <t>Oranges</t>
  </si>
  <si>
    <t>Sauerkraut</t>
  </si>
  <si>
    <t>Mayonnaise Packets</t>
  </si>
  <si>
    <t>Chicken Breasts (boneless)</t>
  </si>
  <si>
    <t>Riblets</t>
  </si>
  <si>
    <t>Potato Salad</t>
  </si>
  <si>
    <t>Coleslaw</t>
  </si>
  <si>
    <t>Fish Fillet Patties</t>
  </si>
  <si>
    <t>French Fries</t>
  </si>
  <si>
    <t>Onion Rings</t>
  </si>
  <si>
    <t>Ice Cream - Vanilla</t>
  </si>
  <si>
    <t>Ice Cream - Chocolate</t>
  </si>
  <si>
    <t>Waffle Cones</t>
  </si>
  <si>
    <t>Dill Pickle Spears</t>
  </si>
  <si>
    <t>Pineapple Slices</t>
  </si>
  <si>
    <t>Tarter Sauce Packets</t>
  </si>
  <si>
    <t>Oatmeal Raisin Cookies</t>
  </si>
  <si>
    <t>Seasoned Taco Meat</t>
  </si>
  <si>
    <t>Taco Shells (corn)</t>
  </si>
  <si>
    <t>Grated Cheese</t>
  </si>
  <si>
    <t>Pinto Beans</t>
  </si>
  <si>
    <t>Spanish Rice</t>
  </si>
  <si>
    <t>Flour Tortillas</t>
  </si>
  <si>
    <t>Burrito Mix</t>
  </si>
  <si>
    <t>Bottled Water</t>
  </si>
  <si>
    <t>Hamburger Meal</t>
  </si>
  <si>
    <t>Hot Dog Meal</t>
  </si>
  <si>
    <t>Fish Sandwich Meal</t>
  </si>
  <si>
    <t>Chicken Sandwich Meal</t>
  </si>
  <si>
    <t>Taco Meal</t>
  </si>
  <si>
    <t>Burrito Meal</t>
  </si>
  <si>
    <t>Riblet Meal</t>
  </si>
  <si>
    <t>Menu Item</t>
  </si>
  <si>
    <t>Truck Site</t>
  </si>
  <si>
    <t>January</t>
  </si>
  <si>
    <t>February</t>
  </si>
  <si>
    <t>March</t>
  </si>
  <si>
    <t>Number of Trucks with Hamburger Sales &gt;$2,500:</t>
  </si>
  <si>
    <t>Row Labels</t>
  </si>
  <si>
    <t>Sum of January</t>
  </si>
  <si>
    <t>Sum of February</t>
  </si>
  <si>
    <t>Sum of March</t>
  </si>
  <si>
    <t>Qtr 1 Target Sales</t>
  </si>
  <si>
    <t>Qtr 1 Actual Sales</t>
  </si>
  <si>
    <t>Missing Entries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</si>
</sst>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/>
        <bgColor theme="8"/>
      </patternFill>
    </fill>
    <fill>
      <patternFill patternType="solid">
        <fgColor rgb="FFA5A5A5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" fillId="4" borderId="3" applyNumberFormat="0" applyAlignment="0" applyProtection="0"/>
  </cellStyleXfs>
  <cellXfs count="26">
    <xf numFmtId="0" fontId="0" fillId="0" borderId="0" xfId="0"/>
    <xf numFmtId="0" fontId="0" fillId="0" borderId="0" xfId="0" applyFill="1"/>
    <xf numFmtId="0" fontId="1" fillId="0" borderId="0" xfId="0" applyFont="1" applyAlignment="1">
      <alignment horizontal="left" vertical="top"/>
    </xf>
    <xf numFmtId="0" fontId="0" fillId="0" borderId="0" xfId="0" applyAlignment="1"/>
    <xf numFmtId="165" fontId="0" fillId="0" borderId="0" xfId="1" applyFont="1"/>
    <xf numFmtId="164" fontId="0" fillId="0" borderId="0" xfId="2" applyFont="1" applyFill="1"/>
    <xf numFmtId="164" fontId="1" fillId="0" borderId="0" xfId="2" applyFont="1" applyAlignment="1">
      <alignment horizontal="center" vertical="top"/>
    </xf>
    <xf numFmtId="164" fontId="0" fillId="0" borderId="0" xfId="2" applyFont="1"/>
    <xf numFmtId="0" fontId="1" fillId="0" borderId="0" xfId="2" applyNumberFormat="1" applyFont="1" applyAlignment="1">
      <alignment horizontal="center" vertical="top"/>
    </xf>
    <xf numFmtId="0" fontId="0" fillId="0" borderId="0" xfId="2" applyNumberFormat="1" applyFont="1"/>
    <xf numFmtId="0" fontId="0" fillId="0" borderId="0" xfId="0" applyNumberFormat="1"/>
    <xf numFmtId="164" fontId="0" fillId="0" borderId="0" xfId="0" applyNumberFormat="1" applyFont="1"/>
    <xf numFmtId="0" fontId="0" fillId="0" borderId="0" xfId="0" applyAlignment="1">
      <alignment vertical="top"/>
    </xf>
    <xf numFmtId="165" fontId="3" fillId="0" borderId="0" xfId="0" applyNumberFormat="1" applyFont="1"/>
    <xf numFmtId="0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Border="1" applyAlignment="1">
      <alignment horizontal="center" vertical="center"/>
    </xf>
    <xf numFmtId="0" fontId="0" fillId="2" borderId="0" xfId="2" applyNumberFormat="1" applyFont="1" applyFill="1"/>
    <xf numFmtId="0" fontId="2" fillId="0" borderId="0" xfId="0" applyFont="1" applyAlignment="1">
      <alignment horizontal="center"/>
    </xf>
    <xf numFmtId="0" fontId="4" fillId="3" borderId="2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4" borderId="3" xfId="3"/>
    <xf numFmtId="0" fontId="6" fillId="5" borderId="4" xfId="0" applyNumberFormat="1" applyFont="1" applyFill="1" applyBorder="1" applyAlignment="1">
      <alignment horizontal="center" vertical="center"/>
    </xf>
    <xf numFmtId="0" fontId="0" fillId="0" borderId="5" xfId="0" applyBorder="1"/>
  </cellXfs>
  <cellStyles count="4">
    <cellStyle name="Check Cell" xfId="3" builtinId="23"/>
    <cellStyle name="Comma" xfId="1" builtinId="3"/>
    <cellStyle name="Currency" xfId="2" builtinId="4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alignment horizontal="center" vertical="top" textRotation="0" wrapText="0" indent="0" justifyLastLine="0" shrinkToFit="0" readingOrder="0"/>
    </dxf>
  </dxfs>
  <tableStyles count="0" defaultTableStyle="TableStyleMedium9" defaultPivotStyle="PivotStyleLight16"/>
  <colors>
    <mruColors>
      <color rgb="FF2696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76200</xdr:rowOff>
    </xdr:from>
    <xdr:to>
      <xdr:col>5</xdr:col>
      <xdr:colOff>904875</xdr:colOff>
      <xdr:row>3</xdr:row>
      <xdr:rowOff>152400</xdr:rowOff>
    </xdr:to>
    <xdr:sp macro="" textlink="">
      <xdr:nvSpPr>
        <xdr:cNvPr id="2" name="WordArt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04800" y="76200"/>
          <a:ext cx="5734050" cy="647700"/>
        </a:xfrm>
        <a:prstGeom prst="rect">
          <a:avLst/>
        </a:prstGeom>
      </xdr:spPr>
      <xdr:txBody>
        <a:bodyPr wrap="none" fromWordArt="1"/>
        <a:lstStyle/>
        <a:p>
          <a:pPr algn="ctr" rtl="0"/>
          <a:r>
            <a:rPr lang="en-US" sz="3600" kern="10" spc="0" baseline="0">
              <a:ln w="12700">
                <a:solidFill>
                  <a:srgbClr val="B2B2B2"/>
                </a:solidFill>
                <a:round/>
                <a:headEnd/>
                <a:tailEnd/>
              </a:ln>
              <a:solidFill>
                <a:srgbClr val="2696EA"/>
              </a:solidFill>
              <a:effectLst>
                <a:outerShdw dist="35921" dir="2700000" sy="50000" rotWithShape="0">
                  <a:srgbClr val="875B0D">
                    <a:alpha val="70000"/>
                  </a:srgbClr>
                </a:outerShdw>
              </a:effectLst>
              <a:latin typeface="Arial Black"/>
            </a:rPr>
            <a:t>Mobile Food Trucks</a:t>
          </a:r>
          <a:endParaRPr lang="en-US" sz="3600" kern="10" spc="0">
            <a:ln w="12700">
              <a:solidFill>
                <a:srgbClr val="B2B2B2"/>
              </a:solidFill>
              <a:round/>
              <a:headEnd/>
              <a:tailEnd/>
            </a:ln>
            <a:solidFill>
              <a:srgbClr val="2696EA"/>
            </a:solidFill>
            <a:effectLst>
              <a:outerShdw dist="35921" dir="2700000" sy="50000" rotWithShape="0">
                <a:srgbClr val="875B0D">
                  <a:alpha val="70000"/>
                </a:srgbClr>
              </a:outerShdw>
            </a:effectLst>
            <a:latin typeface="Arial Black"/>
          </a:endParaRPr>
        </a:p>
      </xdr:txBody>
    </xdr:sp>
    <xdr:clientData/>
  </xdr:twoCellAnchor>
  <xdr:twoCellAnchor editAs="oneCell">
    <xdr:from>
      <xdr:col>2</xdr:col>
      <xdr:colOff>76202</xdr:colOff>
      <xdr:row>4</xdr:row>
      <xdr:rowOff>23046</xdr:rowOff>
    </xdr:from>
    <xdr:to>
      <xdr:col>3</xdr:col>
      <xdr:colOff>165280</xdr:colOff>
      <xdr:row>7</xdr:row>
      <xdr:rowOff>91626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2" y="785046"/>
          <a:ext cx="1070153" cy="6400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0</xdr:row>
      <xdr:rowOff>66675</xdr:rowOff>
    </xdr:from>
    <xdr:to>
      <xdr:col>4</xdr:col>
      <xdr:colOff>609600</xdr:colOff>
      <xdr:row>3</xdr:row>
      <xdr:rowOff>142875</xdr:rowOff>
    </xdr:to>
    <xdr:sp macro="" textlink="">
      <xdr:nvSpPr>
        <xdr:cNvPr id="5" name="WordArt 19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619125" y="66675"/>
          <a:ext cx="3971925" cy="647700"/>
        </a:xfrm>
        <a:prstGeom prst="rect">
          <a:avLst/>
        </a:prstGeom>
      </xdr:spPr>
      <xdr:txBody>
        <a:bodyPr wrap="none" fromWordArt="1"/>
        <a:lstStyle/>
        <a:p>
          <a:pPr algn="ctr" rtl="0"/>
          <a:r>
            <a:rPr lang="en-US" sz="3600" kern="10" spc="0" baseline="0">
              <a:ln w="12700">
                <a:solidFill>
                  <a:srgbClr val="B2B2B2"/>
                </a:solidFill>
                <a:round/>
                <a:headEnd/>
                <a:tailEnd/>
              </a:ln>
              <a:solidFill>
                <a:srgbClr val="2696EA"/>
              </a:solidFill>
              <a:effectLst>
                <a:outerShdw dist="35921" dir="2700000" sy="50000" rotWithShape="0">
                  <a:srgbClr val="875B0D">
                    <a:alpha val="70000"/>
                  </a:srgbClr>
                </a:outerShdw>
              </a:effectLst>
              <a:latin typeface="Arial Black"/>
            </a:rPr>
            <a:t>Mobile Food Trucks</a:t>
          </a:r>
          <a:endParaRPr lang="en-US" sz="3600" kern="10" spc="0">
            <a:ln w="12700">
              <a:solidFill>
                <a:srgbClr val="B2B2B2"/>
              </a:solidFill>
              <a:round/>
              <a:headEnd/>
              <a:tailEnd/>
            </a:ln>
            <a:solidFill>
              <a:srgbClr val="2696EA"/>
            </a:solidFill>
            <a:effectLst>
              <a:outerShdw dist="35921" dir="2700000" sy="50000" rotWithShape="0">
                <a:srgbClr val="875B0D">
                  <a:alpha val="70000"/>
                </a:srgbClr>
              </a:outerShdw>
            </a:effectLst>
            <a:latin typeface="Arial Black"/>
          </a:endParaRPr>
        </a:p>
      </xdr:txBody>
    </xdr:sp>
    <xdr:clientData/>
  </xdr:twoCellAnchor>
  <xdr:twoCellAnchor editAs="oneCell">
    <xdr:from>
      <xdr:col>1</xdr:col>
      <xdr:colOff>695325</xdr:colOff>
      <xdr:row>4</xdr:row>
      <xdr:rowOff>19050</xdr:rowOff>
    </xdr:from>
    <xdr:to>
      <xdr:col>2</xdr:col>
      <xdr:colOff>755828</xdr:colOff>
      <xdr:row>7</xdr:row>
      <xdr:rowOff>87630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8350" y="781050"/>
          <a:ext cx="1070153" cy="64008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ora A. Collins" refreshedDate="42597.637393055556" createdVersion="5" refreshedVersion="5" minRefreshableVersion="3" recordCount="33" xr:uid="{00000000-000A-0000-FFFF-FFFF0F000000}">
  <cacheSource type="worksheet">
    <worksheetSource name="Q1_Sales"/>
  </cacheSource>
  <cacheFields count="6">
    <cacheField name="Truck Site" numFmtId="0">
      <sharedItems count="5">
        <s v="College Campus"/>
        <s v="Downtown"/>
        <s v="High School Campus"/>
        <s v="Industrial Park"/>
        <s v="Zoo"/>
      </sharedItems>
    </cacheField>
    <cacheField name="Menu Item" numFmtId="0">
      <sharedItems count="7">
        <s v="Hamburger Meal"/>
        <s v="Hot Dog Meal"/>
        <s v="Chicken Sandwich Meal"/>
        <s v="Fish Sandwich Meal"/>
        <s v="Taco Meal"/>
        <s v="Burrito Meal"/>
        <s v="Riblet Meal"/>
      </sharedItems>
    </cacheField>
    <cacheField name="January" numFmtId="164">
      <sharedItems containsSemiMixedTypes="0" containsString="0" containsNumber="1" containsInteger="1" minValue="1010" maxValue="6587"/>
    </cacheField>
    <cacheField name="February" numFmtId="164">
      <sharedItems containsSemiMixedTypes="0" containsString="0" containsNumber="1" containsInteger="1" minValue="1200" maxValue="7654"/>
    </cacheField>
    <cacheField name="March" numFmtId="164">
      <sharedItems containsSemiMixedTypes="0" containsString="0" containsNumber="1" containsInteger="1" minValue="1234" maxValue="39512"/>
    </cacheField>
    <cacheField name="Total" numFmtId="164">
      <sharedItems containsSemiMixedTypes="0" containsString="0" containsNumber="1" containsInteger="1" minValue="3621" maxValue="530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x v="0"/>
    <n v="2567"/>
    <n v="3340"/>
    <n v="2733"/>
    <n v="8640"/>
  </r>
  <r>
    <x v="0"/>
    <x v="1"/>
    <n v="1565"/>
    <n v="1622"/>
    <n v="1437"/>
    <n v="4624"/>
  </r>
  <r>
    <x v="0"/>
    <x v="2"/>
    <n v="6587"/>
    <n v="4157"/>
    <n v="5595"/>
    <n v="16339"/>
  </r>
  <r>
    <x v="0"/>
    <x v="3"/>
    <n v="5915"/>
    <n v="7608"/>
    <n v="39512"/>
    <n v="53035"/>
  </r>
  <r>
    <x v="0"/>
    <x v="4"/>
    <n v="3873"/>
    <n v="3754"/>
    <n v="3434"/>
    <n v="11061"/>
  </r>
  <r>
    <x v="0"/>
    <x v="5"/>
    <n v="1543"/>
    <n v="1654"/>
    <n v="1234"/>
    <n v="4431"/>
  </r>
  <r>
    <x v="0"/>
    <x v="6"/>
    <n v="4567"/>
    <n v="6543"/>
    <n v="4656"/>
    <n v="15766"/>
  </r>
  <r>
    <x v="1"/>
    <x v="0"/>
    <n v="2012"/>
    <n v="2300"/>
    <n v="2323"/>
    <n v="6635"/>
  </r>
  <r>
    <x v="1"/>
    <x v="1"/>
    <n v="1700"/>
    <n v="1543"/>
    <n v="1594"/>
    <n v="4837"/>
  </r>
  <r>
    <x v="1"/>
    <x v="2"/>
    <n v="1989"/>
    <n v="1888"/>
    <n v="1989"/>
    <n v="5866"/>
  </r>
  <r>
    <x v="1"/>
    <x v="3"/>
    <n v="1388"/>
    <n v="1433"/>
    <n v="1376"/>
    <n v="4197"/>
  </r>
  <r>
    <x v="1"/>
    <x v="4"/>
    <n v="1100"/>
    <n v="1200"/>
    <n v="1321"/>
    <n v="3621"/>
  </r>
  <r>
    <x v="1"/>
    <x v="5"/>
    <n v="1010"/>
    <n v="1211"/>
    <n v="1432"/>
    <n v="3653"/>
  </r>
  <r>
    <x v="1"/>
    <x v="6"/>
    <n v="2100"/>
    <n v="2320"/>
    <n v="3210"/>
    <n v="7630"/>
  </r>
  <r>
    <x v="2"/>
    <x v="2"/>
    <n v="4410"/>
    <n v="4321"/>
    <n v="4123"/>
    <n v="12854"/>
  </r>
  <r>
    <x v="2"/>
    <x v="3"/>
    <n v="2134"/>
    <n v="2323"/>
    <n v="2156"/>
    <n v="6613"/>
  </r>
  <r>
    <x v="2"/>
    <x v="4"/>
    <n v="2456"/>
    <n v="2476"/>
    <n v="2898"/>
    <n v="7830"/>
  </r>
  <r>
    <x v="2"/>
    <x v="5"/>
    <n v="2345"/>
    <n v="3214"/>
    <n v="2314"/>
    <n v="7873"/>
  </r>
  <r>
    <x v="2"/>
    <x v="6"/>
    <n v="1200"/>
    <n v="3211"/>
    <n v="2334"/>
    <n v="6745"/>
  </r>
  <r>
    <x v="3"/>
    <x v="0"/>
    <n v="3798"/>
    <n v="4200"/>
    <n v="4122"/>
    <n v="12120"/>
  </r>
  <r>
    <x v="3"/>
    <x v="1"/>
    <n v="4400"/>
    <n v="4532"/>
    <n v="4112"/>
    <n v="13044"/>
  </r>
  <r>
    <x v="3"/>
    <x v="2"/>
    <n v="5500"/>
    <n v="5693"/>
    <n v="5723"/>
    <n v="16916"/>
  </r>
  <r>
    <x v="3"/>
    <x v="3"/>
    <n v="5656"/>
    <n v="5743"/>
    <n v="5874"/>
    <n v="17273"/>
  </r>
  <r>
    <x v="3"/>
    <x v="4"/>
    <n v="4400"/>
    <n v="4765"/>
    <n v="4887"/>
    <n v="14052"/>
  </r>
  <r>
    <x v="3"/>
    <x v="5"/>
    <n v="4567"/>
    <n v="5432"/>
    <n v="3456"/>
    <n v="13455"/>
  </r>
  <r>
    <x v="3"/>
    <x v="6"/>
    <n v="4566"/>
    <n v="7654"/>
    <n v="5654"/>
    <n v="17874"/>
  </r>
  <r>
    <x v="4"/>
    <x v="0"/>
    <n v="2012"/>
    <n v="2300"/>
    <n v="2323"/>
    <n v="6635"/>
  </r>
  <r>
    <x v="4"/>
    <x v="1"/>
    <n v="1700"/>
    <n v="1543"/>
    <n v="1594"/>
    <n v="4837"/>
  </r>
  <r>
    <x v="4"/>
    <x v="2"/>
    <n v="1989"/>
    <n v="1888"/>
    <n v="1989"/>
    <n v="5866"/>
  </r>
  <r>
    <x v="4"/>
    <x v="3"/>
    <n v="1388"/>
    <n v="1433"/>
    <n v="1376"/>
    <n v="4197"/>
  </r>
  <r>
    <x v="4"/>
    <x v="4"/>
    <n v="1100"/>
    <n v="1200"/>
    <n v="1321"/>
    <n v="3621"/>
  </r>
  <r>
    <x v="4"/>
    <x v="5"/>
    <n v="1010"/>
    <n v="1211"/>
    <n v="1432"/>
    <n v="3653"/>
  </r>
  <r>
    <x v="4"/>
    <x v="6"/>
    <n v="2100"/>
    <n v="2320"/>
    <n v="3210"/>
    <n v="76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2:D42" firstHeaderRow="0" firstDataRow="1" firstDataCol="1"/>
  <pivotFields count="6"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8">
        <item x="5"/>
        <item x="2"/>
        <item x="3"/>
        <item x="0"/>
        <item x="1"/>
        <item x="6"/>
        <item x="4"/>
        <item t="default"/>
      </items>
    </pivotField>
    <pivotField dataField="1" numFmtId="164" showAll="0"/>
    <pivotField dataField="1" numFmtId="164" showAll="0"/>
    <pivotField dataField="1" numFmtId="164" showAll="0"/>
    <pivotField numFmtId="164" showAll="0"/>
  </pivotFields>
  <rowFields count="2">
    <field x="1"/>
    <field x="0"/>
  </rowFields>
  <rowItems count="40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3"/>
    </i>
    <i r="1">
      <x v="4"/>
    </i>
    <i>
      <x v="4"/>
    </i>
    <i r="1">
      <x/>
    </i>
    <i r="1">
      <x v="1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January" fld="2" baseField="0" baseItem="0"/>
    <dataField name="Sum of February" fld="3" baseField="0" baseItem="0"/>
    <dataField name="Sum of March" fld="4" baseField="0" baseItem="0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Q1_Sales" displayName="Q1_Sales" ref="A10:F44" totalsRowCount="1" headerRowDxfId="18">
  <autoFilter ref="A10:F43" xr:uid="{00000000-0009-0000-0100-000004000000}"/>
  <sortState xmlns:xlrd2="http://schemas.microsoft.com/office/spreadsheetml/2017/richdata2" ref="A11:F38">
    <sortCondition ref="A10:A38"/>
  </sortState>
  <tableColumns count="6">
    <tableColumn id="6" xr3:uid="{00000000-0010-0000-0000-000006000000}" name="Truck Site"/>
    <tableColumn id="7" xr3:uid="{00000000-0010-0000-0000-000007000000}" name="Menu Item"/>
    <tableColumn id="2" xr3:uid="{00000000-0010-0000-0000-000002000000}" name="January" totalsRowDxfId="17" dataCellStyle="Currency"/>
    <tableColumn id="3" xr3:uid="{00000000-0010-0000-0000-000003000000}" name="February" totalsRowDxfId="16" dataCellStyle="Currency"/>
    <tableColumn id="4" xr3:uid="{00000000-0010-0000-0000-000004000000}" name="March" totalsRowDxfId="15" dataCellStyle="Currency"/>
    <tableColumn id="5" xr3:uid="{00000000-0010-0000-0000-000005000000}" name="Total" totalsRowFunction="sum" totalsRowDxfId="14" dataCellStyle="Currency">
      <calculatedColumnFormula>SUM(C11:E11)</calculatedColumnFormula>
    </tableColumn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0:E16" totalsRowCount="1" dataDxfId="5" headerRowCellStyle="Check Cell" dataCellStyle="Comma">
  <autoFilter ref="A10:E15" xr:uid="{00000000-0009-0000-0100-000001000000}"/>
  <tableColumns count="5">
    <tableColumn id="1" xr3:uid="{00000000-0010-0000-0100-000001000000}" name="Location" totalsRowLabel="Total"/>
    <tableColumn id="2" xr3:uid="{00000000-0010-0000-0100-000002000000}" name="January" dataDxfId="8" totalsRowDxfId="3" dataCellStyle="Comma"/>
    <tableColumn id="3" xr3:uid="{00000000-0010-0000-0100-000003000000}" name="February" dataDxfId="7" totalsRowDxfId="2" dataCellStyle="Comma"/>
    <tableColumn id="4" xr3:uid="{00000000-0010-0000-0100-000004000000}" name="March" dataDxfId="6" totalsRowDxfId="1" dataCellStyle="Comma"/>
    <tableColumn id="5" xr3:uid="{00000000-0010-0000-0100-000005000000}" name="Total" totalsRowFunction="sum" dataDxfId="4" totalsRowDxfId="0" dataCellStyle="Comma">
      <calculatedColumnFormula>SUM(B11:D11)</calculatedColumnFormula>
    </tableColumn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_" displayName="_" ref="A1:D57" headerRowDxfId="13">
  <autoFilter ref="A1:D57" xr:uid="{00000000-0009-0000-0100-000003000000}"/>
  <tableColumns count="4">
    <tableColumn id="1" xr3:uid="{00000000-0010-0000-0200-000001000000}" name="Food Item" totalsRowLabel="Total"/>
    <tableColumn id="2" xr3:uid="{00000000-0010-0000-0200-000002000000}" name="Qty (cases)" dataDxfId="12" totalsRowDxfId="11" dataCellStyle="Currency"/>
    <tableColumn id="3" xr3:uid="{00000000-0010-0000-0200-000003000000}" name="Unit Cost" totalsRowDxfId="10" dataCellStyle="Currency"/>
    <tableColumn id="5" xr3:uid="{00000000-0010-0000-0200-000005000000}" name="Total" totalsRowFunction="sum" totalsRowDxfId="9" dataCellStyle="Currency">
      <calculatedColumnFormula>SUM(B2:C2)</calculatedColumnFormula>
    </tableColumn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I44"/>
  <sheetViews>
    <sheetView topLeftCell="A8" zoomScaleNormal="100" workbookViewId="0">
      <selection activeCell="A24" sqref="A24"/>
    </sheetView>
  </sheetViews>
  <sheetFormatPr defaultRowHeight="15" x14ac:dyDescent="0.25"/>
  <cols>
    <col min="1" max="1" width="20.5703125" customWidth="1"/>
    <col min="2" max="2" width="21.85546875" customWidth="1"/>
    <col min="3" max="3" width="14.7109375" style="7" customWidth="1"/>
    <col min="4" max="4" width="16.28515625" style="7" customWidth="1"/>
    <col min="5" max="5" width="14.28515625" style="7" customWidth="1"/>
    <col min="6" max="6" width="16.5703125" style="7" customWidth="1"/>
    <col min="8" max="8" width="31.85546875" customWidth="1"/>
  </cols>
  <sheetData>
    <row r="1" spans="1:9" x14ac:dyDescent="0.25">
      <c r="A1" s="1"/>
      <c r="B1" s="1"/>
      <c r="C1" s="5"/>
      <c r="D1" s="5"/>
      <c r="E1" s="5"/>
      <c r="F1" s="5"/>
    </row>
    <row r="2" spans="1:9" x14ac:dyDescent="0.25">
      <c r="A2" s="1"/>
      <c r="B2" s="1"/>
      <c r="C2" s="5"/>
      <c r="D2" s="5"/>
      <c r="E2" s="5"/>
      <c r="F2" s="5"/>
    </row>
    <row r="3" spans="1:9" x14ac:dyDescent="0.25">
      <c r="A3" s="1"/>
      <c r="B3" s="1"/>
      <c r="C3" s="5"/>
      <c r="D3" s="5"/>
      <c r="E3" s="5"/>
      <c r="F3" s="5"/>
    </row>
    <row r="4" spans="1:9" x14ac:dyDescent="0.25">
      <c r="A4" s="1"/>
      <c r="B4" s="1"/>
      <c r="C4" s="5"/>
      <c r="D4" s="5"/>
      <c r="E4" s="5"/>
      <c r="F4" s="5"/>
      <c r="H4" s="12"/>
    </row>
    <row r="5" spans="1:9" x14ac:dyDescent="0.25">
      <c r="A5" s="1"/>
      <c r="B5" s="1"/>
      <c r="C5" s="5"/>
      <c r="D5" s="5"/>
      <c r="E5" s="5"/>
      <c r="F5" s="5"/>
    </row>
    <row r="6" spans="1:9" x14ac:dyDescent="0.25">
      <c r="A6" s="1"/>
      <c r="B6" s="1"/>
      <c r="C6" s="5"/>
      <c r="D6" s="5"/>
      <c r="E6" s="5"/>
      <c r="F6" s="5"/>
    </row>
    <row r="7" spans="1:9" x14ac:dyDescent="0.25">
      <c r="A7" s="1"/>
      <c r="B7" s="1"/>
      <c r="C7" s="5"/>
      <c r="D7" s="5"/>
      <c r="E7" s="5"/>
      <c r="F7" s="5"/>
    </row>
    <row r="8" spans="1:9" x14ac:dyDescent="0.25">
      <c r="A8" s="1"/>
      <c r="B8" s="1"/>
      <c r="C8" s="5"/>
      <c r="D8" s="5"/>
      <c r="E8" s="5"/>
      <c r="F8" s="5"/>
    </row>
    <row r="9" spans="1:9" ht="19.5" thickBot="1" x14ac:dyDescent="0.35">
      <c r="A9" s="20" t="s">
        <v>80</v>
      </c>
      <c r="B9" s="20"/>
      <c r="C9" s="20"/>
      <c r="D9" s="20"/>
      <c r="E9" s="20"/>
      <c r="F9" s="20"/>
    </row>
    <row r="10" spans="1:9" ht="18.75" customHeight="1" x14ac:dyDescent="0.25">
      <c r="A10" s="2" t="s">
        <v>70</v>
      </c>
      <c r="B10" s="2" t="s">
        <v>69</v>
      </c>
      <c r="C10" s="6" t="s">
        <v>71</v>
      </c>
      <c r="D10" s="6" t="s">
        <v>72</v>
      </c>
      <c r="E10" s="6" t="s">
        <v>73</v>
      </c>
      <c r="F10" s="6" t="s">
        <v>0</v>
      </c>
      <c r="H10" s="21" t="s">
        <v>74</v>
      </c>
      <c r="I10" s="18"/>
    </row>
    <row r="11" spans="1:9" ht="15.75" customHeight="1" thickBot="1" x14ac:dyDescent="0.3">
      <c r="A11" t="s">
        <v>2</v>
      </c>
      <c r="B11" t="s">
        <v>62</v>
      </c>
      <c r="C11" s="7">
        <v>2567</v>
      </c>
      <c r="D11" s="7">
        <v>3340</v>
      </c>
      <c r="E11" s="7">
        <v>2733</v>
      </c>
      <c r="F11" s="7">
        <f t="shared" ref="F11:F43" si="0">SUM(C11:E11)</f>
        <v>8640</v>
      </c>
      <c r="H11" s="22"/>
      <c r="I11" s="18"/>
    </row>
    <row r="12" spans="1:9" x14ac:dyDescent="0.25">
      <c r="A12" t="s">
        <v>2</v>
      </c>
      <c r="B12" t="s">
        <v>63</v>
      </c>
      <c r="C12" s="7">
        <v>1565</v>
      </c>
      <c r="D12" s="7">
        <v>1622</v>
      </c>
      <c r="E12" s="7">
        <v>1437</v>
      </c>
      <c r="F12" s="7">
        <f t="shared" si="0"/>
        <v>4624</v>
      </c>
      <c r="H12" s="19"/>
    </row>
    <row r="13" spans="1:9" x14ac:dyDescent="0.25">
      <c r="A13" t="s">
        <v>2</v>
      </c>
      <c r="B13" t="s">
        <v>65</v>
      </c>
      <c r="C13" s="7">
        <v>6587</v>
      </c>
      <c r="D13" s="7">
        <v>4157</v>
      </c>
      <c r="E13" s="7">
        <v>5595</v>
      </c>
      <c r="F13" s="7">
        <f t="shared" si="0"/>
        <v>16339</v>
      </c>
    </row>
    <row r="14" spans="1:9" x14ac:dyDescent="0.25">
      <c r="A14" t="s">
        <v>2</v>
      </c>
      <c r="B14" t="s">
        <v>64</v>
      </c>
      <c r="C14" s="7">
        <v>5915</v>
      </c>
      <c r="D14" s="7">
        <v>7608</v>
      </c>
      <c r="E14" s="7">
        <v>39512</v>
      </c>
      <c r="F14" s="7">
        <f t="shared" si="0"/>
        <v>53035</v>
      </c>
    </row>
    <row r="15" spans="1:9" x14ac:dyDescent="0.25">
      <c r="A15" t="s">
        <v>2</v>
      </c>
      <c r="B15" t="s">
        <v>66</v>
      </c>
      <c r="C15" s="7">
        <v>3873</v>
      </c>
      <c r="D15" s="7">
        <v>3754</v>
      </c>
      <c r="E15" s="7">
        <v>3434</v>
      </c>
      <c r="F15" s="7">
        <f t="shared" si="0"/>
        <v>11061</v>
      </c>
    </row>
    <row r="16" spans="1:9" x14ac:dyDescent="0.25">
      <c r="A16" t="s">
        <v>2</v>
      </c>
      <c r="B16" t="s">
        <v>67</v>
      </c>
      <c r="C16" s="7">
        <v>1543</v>
      </c>
      <c r="D16" s="7">
        <v>1654</v>
      </c>
      <c r="E16" s="7">
        <v>1234</v>
      </c>
      <c r="F16" s="7">
        <f t="shared" si="0"/>
        <v>4431</v>
      </c>
    </row>
    <row r="17" spans="1:6" x14ac:dyDescent="0.25">
      <c r="A17" t="s">
        <v>2</v>
      </c>
      <c r="B17" t="s">
        <v>68</v>
      </c>
      <c r="C17" s="7">
        <v>4567</v>
      </c>
      <c r="D17" s="7">
        <v>6543</v>
      </c>
      <c r="E17" s="7">
        <v>4656</v>
      </c>
      <c r="F17" s="7">
        <f t="shared" si="0"/>
        <v>15766</v>
      </c>
    </row>
    <row r="18" spans="1:6" x14ac:dyDescent="0.25">
      <c r="A18" t="s">
        <v>1</v>
      </c>
      <c r="B18" t="s">
        <v>62</v>
      </c>
      <c r="C18" s="7">
        <v>2012</v>
      </c>
      <c r="D18" s="7">
        <v>2300</v>
      </c>
      <c r="E18" s="7">
        <v>2323</v>
      </c>
      <c r="F18" s="7">
        <f t="shared" si="0"/>
        <v>6635</v>
      </c>
    </row>
    <row r="19" spans="1:6" x14ac:dyDescent="0.25">
      <c r="A19" t="s">
        <v>1</v>
      </c>
      <c r="B19" t="s">
        <v>63</v>
      </c>
      <c r="C19" s="7">
        <v>1700</v>
      </c>
      <c r="D19" s="7">
        <v>1543</v>
      </c>
      <c r="E19" s="7">
        <v>1594</v>
      </c>
      <c r="F19" s="7">
        <f t="shared" si="0"/>
        <v>4837</v>
      </c>
    </row>
    <row r="20" spans="1:6" x14ac:dyDescent="0.25">
      <c r="A20" t="s">
        <v>1</v>
      </c>
      <c r="B20" t="s">
        <v>65</v>
      </c>
      <c r="C20" s="7">
        <v>1989</v>
      </c>
      <c r="D20" s="7">
        <v>1888</v>
      </c>
      <c r="E20" s="7">
        <v>1989</v>
      </c>
      <c r="F20" s="7">
        <f t="shared" si="0"/>
        <v>5866</v>
      </c>
    </row>
    <row r="21" spans="1:6" x14ac:dyDescent="0.25">
      <c r="A21" t="s">
        <v>1</v>
      </c>
      <c r="B21" t="s">
        <v>64</v>
      </c>
      <c r="C21" s="7">
        <v>1388</v>
      </c>
      <c r="D21" s="7">
        <v>1433</v>
      </c>
      <c r="E21" s="7">
        <v>1376</v>
      </c>
      <c r="F21" s="7">
        <f t="shared" si="0"/>
        <v>4197</v>
      </c>
    </row>
    <row r="22" spans="1:6" x14ac:dyDescent="0.25">
      <c r="A22" t="s">
        <v>1</v>
      </c>
      <c r="B22" t="s">
        <v>66</v>
      </c>
      <c r="C22" s="7">
        <v>1100</v>
      </c>
      <c r="D22" s="7">
        <v>1200</v>
      </c>
      <c r="E22" s="7">
        <v>1321</v>
      </c>
      <c r="F22" s="7">
        <f t="shared" si="0"/>
        <v>3621</v>
      </c>
    </row>
    <row r="23" spans="1:6" x14ac:dyDescent="0.25">
      <c r="A23" t="s">
        <v>1</v>
      </c>
      <c r="B23" t="s">
        <v>67</v>
      </c>
      <c r="C23" s="7">
        <v>1010</v>
      </c>
      <c r="D23" s="7">
        <v>1211</v>
      </c>
      <c r="E23" s="7">
        <v>1432</v>
      </c>
      <c r="F23" s="7">
        <f t="shared" si="0"/>
        <v>3653</v>
      </c>
    </row>
    <row r="24" spans="1:6" x14ac:dyDescent="0.25">
      <c r="A24" t="s">
        <v>1</v>
      </c>
      <c r="B24" t="s">
        <v>68</v>
      </c>
      <c r="C24" s="7">
        <v>2100</v>
      </c>
      <c r="D24" s="7">
        <v>2320</v>
      </c>
      <c r="E24" s="7">
        <v>3210</v>
      </c>
      <c r="F24" s="7">
        <f t="shared" si="0"/>
        <v>7630</v>
      </c>
    </row>
    <row r="25" spans="1:6" x14ac:dyDescent="0.25">
      <c r="A25" t="s">
        <v>4</v>
      </c>
      <c r="B25" t="s">
        <v>65</v>
      </c>
      <c r="C25" s="7">
        <v>4410</v>
      </c>
      <c r="D25" s="7">
        <v>4321</v>
      </c>
      <c r="E25" s="7">
        <v>4123</v>
      </c>
      <c r="F25" s="7">
        <f t="shared" si="0"/>
        <v>12854</v>
      </c>
    </row>
    <row r="26" spans="1:6" x14ac:dyDescent="0.25">
      <c r="A26" t="s">
        <v>4</v>
      </c>
      <c r="B26" t="s">
        <v>64</v>
      </c>
      <c r="C26" s="7">
        <v>2134</v>
      </c>
      <c r="D26" s="7">
        <v>2323</v>
      </c>
      <c r="E26" s="7">
        <v>2156</v>
      </c>
      <c r="F26" s="7">
        <f t="shared" si="0"/>
        <v>6613</v>
      </c>
    </row>
    <row r="27" spans="1:6" x14ac:dyDescent="0.25">
      <c r="A27" t="s">
        <v>4</v>
      </c>
      <c r="B27" t="s">
        <v>66</v>
      </c>
      <c r="C27" s="7">
        <v>2456</v>
      </c>
      <c r="D27" s="7">
        <v>2476</v>
      </c>
      <c r="E27" s="7">
        <v>2898</v>
      </c>
      <c r="F27" s="7">
        <f t="shared" si="0"/>
        <v>7830</v>
      </c>
    </row>
    <row r="28" spans="1:6" x14ac:dyDescent="0.25">
      <c r="A28" t="s">
        <v>4</v>
      </c>
      <c r="B28" t="s">
        <v>67</v>
      </c>
      <c r="C28" s="7">
        <v>2345</v>
      </c>
      <c r="D28" s="7">
        <v>3214</v>
      </c>
      <c r="E28" s="7">
        <v>2314</v>
      </c>
      <c r="F28" s="7">
        <f t="shared" si="0"/>
        <v>7873</v>
      </c>
    </row>
    <row r="29" spans="1:6" x14ac:dyDescent="0.25">
      <c r="A29" t="s">
        <v>4</v>
      </c>
      <c r="B29" t="s">
        <v>68</v>
      </c>
      <c r="C29" s="7">
        <v>1200</v>
      </c>
      <c r="D29" s="7">
        <v>3211</v>
      </c>
      <c r="E29" s="7">
        <v>2334</v>
      </c>
      <c r="F29" s="7">
        <f t="shared" si="0"/>
        <v>6745</v>
      </c>
    </row>
    <row r="30" spans="1:6" x14ac:dyDescent="0.25">
      <c r="A30" t="s">
        <v>5</v>
      </c>
      <c r="B30" t="s">
        <v>62</v>
      </c>
      <c r="C30" s="7">
        <v>3798</v>
      </c>
      <c r="D30" s="7">
        <v>4200</v>
      </c>
      <c r="E30" s="7">
        <v>4122</v>
      </c>
      <c r="F30" s="7">
        <f t="shared" si="0"/>
        <v>12120</v>
      </c>
    </row>
    <row r="31" spans="1:6" x14ac:dyDescent="0.25">
      <c r="A31" t="s">
        <v>5</v>
      </c>
      <c r="B31" t="s">
        <v>63</v>
      </c>
      <c r="C31" s="7">
        <v>4400</v>
      </c>
      <c r="D31" s="7">
        <v>4532</v>
      </c>
      <c r="E31" s="7">
        <v>4112</v>
      </c>
      <c r="F31" s="7">
        <f t="shared" si="0"/>
        <v>13044</v>
      </c>
    </row>
    <row r="32" spans="1:6" x14ac:dyDescent="0.25">
      <c r="A32" t="s">
        <v>5</v>
      </c>
      <c r="B32" t="s">
        <v>65</v>
      </c>
      <c r="C32" s="7">
        <v>5500</v>
      </c>
      <c r="D32" s="7">
        <v>5693</v>
      </c>
      <c r="E32" s="7">
        <v>5723</v>
      </c>
      <c r="F32" s="7">
        <f t="shared" si="0"/>
        <v>16916</v>
      </c>
    </row>
    <row r="33" spans="1:6" x14ac:dyDescent="0.25">
      <c r="A33" t="s">
        <v>5</v>
      </c>
      <c r="B33" t="s">
        <v>64</v>
      </c>
      <c r="C33" s="7">
        <v>5656</v>
      </c>
      <c r="D33" s="7">
        <v>5743</v>
      </c>
      <c r="E33" s="7">
        <v>5874</v>
      </c>
      <c r="F33" s="7">
        <f t="shared" si="0"/>
        <v>17273</v>
      </c>
    </row>
    <row r="34" spans="1:6" x14ac:dyDescent="0.25">
      <c r="A34" t="s">
        <v>5</v>
      </c>
      <c r="B34" t="s">
        <v>66</v>
      </c>
      <c r="C34" s="7">
        <v>4400</v>
      </c>
      <c r="D34" s="7">
        <v>4765</v>
      </c>
      <c r="E34" s="7">
        <v>4887</v>
      </c>
      <c r="F34" s="7">
        <f t="shared" si="0"/>
        <v>14052</v>
      </c>
    </row>
    <row r="35" spans="1:6" x14ac:dyDescent="0.25">
      <c r="A35" t="s">
        <v>5</v>
      </c>
      <c r="B35" t="s">
        <v>67</v>
      </c>
      <c r="C35" s="7">
        <v>4567</v>
      </c>
      <c r="D35" s="7">
        <v>5432</v>
      </c>
      <c r="E35" s="7">
        <v>3456</v>
      </c>
      <c r="F35" s="7">
        <f t="shared" si="0"/>
        <v>13455</v>
      </c>
    </row>
    <row r="36" spans="1:6" x14ac:dyDescent="0.25">
      <c r="A36" t="s">
        <v>5</v>
      </c>
      <c r="B36" t="s">
        <v>68</v>
      </c>
      <c r="C36" s="7">
        <v>4566</v>
      </c>
      <c r="D36" s="7">
        <v>7654</v>
      </c>
      <c r="E36" s="7">
        <v>5654</v>
      </c>
      <c r="F36" s="7">
        <f t="shared" si="0"/>
        <v>17874</v>
      </c>
    </row>
    <row r="37" spans="1:6" x14ac:dyDescent="0.25">
      <c r="A37" t="s">
        <v>6</v>
      </c>
      <c r="B37" t="s">
        <v>62</v>
      </c>
      <c r="C37" s="7">
        <v>2012</v>
      </c>
      <c r="D37" s="7">
        <v>2300</v>
      </c>
      <c r="E37" s="7">
        <v>2323</v>
      </c>
      <c r="F37" s="7">
        <f t="shared" si="0"/>
        <v>6635</v>
      </c>
    </row>
    <row r="38" spans="1:6" x14ac:dyDescent="0.25">
      <c r="A38" t="s">
        <v>6</v>
      </c>
      <c r="B38" t="s">
        <v>63</v>
      </c>
      <c r="C38" s="7">
        <v>1700</v>
      </c>
      <c r="D38" s="7">
        <v>1543</v>
      </c>
      <c r="E38" s="7">
        <v>1594</v>
      </c>
      <c r="F38" s="7">
        <f t="shared" si="0"/>
        <v>4837</v>
      </c>
    </row>
    <row r="39" spans="1:6" x14ac:dyDescent="0.25">
      <c r="A39" t="s">
        <v>6</v>
      </c>
      <c r="B39" t="s">
        <v>65</v>
      </c>
      <c r="C39" s="7">
        <v>1989</v>
      </c>
      <c r="D39" s="7">
        <v>1888</v>
      </c>
      <c r="E39" s="7">
        <v>1989</v>
      </c>
      <c r="F39" s="7">
        <f t="shared" si="0"/>
        <v>5866</v>
      </c>
    </row>
    <row r="40" spans="1:6" x14ac:dyDescent="0.25">
      <c r="A40" t="s">
        <v>6</v>
      </c>
      <c r="B40" t="s">
        <v>64</v>
      </c>
      <c r="C40" s="7">
        <v>1388</v>
      </c>
      <c r="D40" s="7">
        <v>1433</v>
      </c>
      <c r="E40" s="7">
        <v>1376</v>
      </c>
      <c r="F40" s="7">
        <f t="shared" si="0"/>
        <v>4197</v>
      </c>
    </row>
    <row r="41" spans="1:6" x14ac:dyDescent="0.25">
      <c r="A41" t="s">
        <v>6</v>
      </c>
      <c r="B41" t="s">
        <v>66</v>
      </c>
      <c r="C41" s="7">
        <v>1100</v>
      </c>
      <c r="D41" s="7">
        <v>1200</v>
      </c>
      <c r="E41" s="7">
        <v>1321</v>
      </c>
      <c r="F41" s="7">
        <f t="shared" si="0"/>
        <v>3621</v>
      </c>
    </row>
    <row r="42" spans="1:6" x14ac:dyDescent="0.25">
      <c r="A42" t="s">
        <v>6</v>
      </c>
      <c r="B42" t="s">
        <v>67</v>
      </c>
      <c r="C42" s="7">
        <v>1010</v>
      </c>
      <c r="D42" s="7">
        <v>1211</v>
      </c>
      <c r="E42" s="7">
        <v>1432</v>
      </c>
      <c r="F42" s="7">
        <f t="shared" si="0"/>
        <v>3653</v>
      </c>
    </row>
    <row r="43" spans="1:6" x14ac:dyDescent="0.25">
      <c r="A43" t="s">
        <v>6</v>
      </c>
      <c r="B43" t="s">
        <v>68</v>
      </c>
      <c r="C43" s="7">
        <v>2100</v>
      </c>
      <c r="D43" s="7">
        <v>2320</v>
      </c>
      <c r="E43" s="7">
        <v>3210</v>
      </c>
      <c r="F43" s="7">
        <f t="shared" si="0"/>
        <v>7630</v>
      </c>
    </row>
    <row r="44" spans="1:6" x14ac:dyDescent="0.25">
      <c r="C44" s="11"/>
      <c r="D44" s="11"/>
      <c r="E44" s="11"/>
      <c r="F44" s="11">
        <f>SUBTOTAL(109,Q1_Sales[Total])</f>
        <v>333423</v>
      </c>
    </row>
  </sheetData>
  <mergeCells count="2">
    <mergeCell ref="A9:F9"/>
    <mergeCell ref="H10:H11"/>
  </mergeCells>
  <pageMargins left="0.7" right="0.7" top="0.75" bottom="0.75" header="0.3" footer="0.3"/>
  <pageSetup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H16"/>
  <sheetViews>
    <sheetView tabSelected="1" zoomScaleNormal="100" workbookViewId="0">
      <selection activeCell="E11" sqref="E11"/>
    </sheetView>
  </sheetViews>
  <sheetFormatPr defaultRowHeight="15" x14ac:dyDescent="0.25"/>
  <cols>
    <col min="1" max="1" width="20.140625" customWidth="1"/>
    <col min="2" max="2" width="15.140625" customWidth="1"/>
    <col min="3" max="3" width="17.42578125" customWidth="1"/>
    <col min="4" max="4" width="14.28515625" customWidth="1"/>
    <col min="5" max="5" width="16.5703125" customWidth="1"/>
  </cols>
  <sheetData>
    <row r="1" spans="1:8" x14ac:dyDescent="0.25">
      <c r="A1" s="1"/>
      <c r="B1" s="1"/>
      <c r="C1" s="1"/>
      <c r="D1" s="1"/>
      <c r="E1" s="1"/>
    </row>
    <row r="2" spans="1:8" x14ac:dyDescent="0.25">
      <c r="A2" s="1"/>
      <c r="B2" s="1"/>
      <c r="C2" s="1"/>
      <c r="D2" s="1"/>
      <c r="E2" s="1"/>
    </row>
    <row r="3" spans="1:8" x14ac:dyDescent="0.25">
      <c r="A3" s="1"/>
      <c r="B3" s="1"/>
      <c r="C3" s="1"/>
      <c r="D3" s="1"/>
      <c r="E3" s="1"/>
    </row>
    <row r="4" spans="1:8" x14ac:dyDescent="0.25">
      <c r="A4" s="1"/>
      <c r="B4" s="1"/>
      <c r="C4" s="1"/>
      <c r="D4" s="1"/>
      <c r="E4" s="1"/>
    </row>
    <row r="5" spans="1:8" x14ac:dyDescent="0.25">
      <c r="A5" s="1"/>
      <c r="B5" s="1"/>
      <c r="C5" s="1"/>
      <c r="D5" s="1"/>
      <c r="E5" s="1"/>
    </row>
    <row r="6" spans="1:8" x14ac:dyDescent="0.25">
      <c r="A6" s="1"/>
      <c r="B6" s="1"/>
      <c r="C6" s="1"/>
      <c r="D6" s="1"/>
      <c r="E6" s="1"/>
    </row>
    <row r="7" spans="1:8" x14ac:dyDescent="0.25">
      <c r="A7" s="1"/>
      <c r="B7" s="1"/>
      <c r="C7" s="1"/>
      <c r="D7" s="1"/>
      <c r="E7" s="1"/>
    </row>
    <row r="8" spans="1:8" x14ac:dyDescent="0.25">
      <c r="A8" s="1"/>
      <c r="B8" s="1"/>
      <c r="C8" s="1"/>
      <c r="D8" s="1"/>
      <c r="E8" s="1"/>
    </row>
    <row r="9" spans="1:8" ht="19.5" thickBot="1" x14ac:dyDescent="0.35">
      <c r="A9" s="20" t="s">
        <v>79</v>
      </c>
      <c r="B9" s="20"/>
      <c r="C9" s="20"/>
      <c r="D9" s="20"/>
      <c r="E9" s="20"/>
    </row>
    <row r="10" spans="1:8" ht="16.5" thickTop="1" thickBot="1" x14ac:dyDescent="0.3">
      <c r="A10" s="23" t="s">
        <v>3</v>
      </c>
      <c r="B10" s="23" t="s">
        <v>71</v>
      </c>
      <c r="C10" s="23" t="s">
        <v>72</v>
      </c>
      <c r="D10" s="23" t="s">
        <v>73</v>
      </c>
      <c r="E10" s="23" t="s">
        <v>0</v>
      </c>
      <c r="H10" s="3"/>
    </row>
    <row r="11" spans="1:8" ht="15.75" thickTop="1" x14ac:dyDescent="0.25">
      <c r="A11" t="s">
        <v>2</v>
      </c>
      <c r="B11" s="4">
        <v>20000</v>
      </c>
      <c r="C11" s="4">
        <v>20000</v>
      </c>
      <c r="D11" s="4">
        <v>15000</v>
      </c>
      <c r="E11" s="4"/>
    </row>
    <row r="12" spans="1:8" x14ac:dyDescent="0.25">
      <c r="A12" t="s">
        <v>1</v>
      </c>
      <c r="B12" s="4">
        <v>12000</v>
      </c>
      <c r="C12" s="4">
        <v>13000</v>
      </c>
      <c r="D12" s="4">
        <v>14000</v>
      </c>
      <c r="E12" s="4">
        <f t="shared" ref="E12:E15" si="0">SUM(B12:D12)</f>
        <v>39000</v>
      </c>
    </row>
    <row r="13" spans="1:8" x14ac:dyDescent="0.25">
      <c r="A13" t="s">
        <v>4</v>
      </c>
      <c r="B13" s="4">
        <v>13000</v>
      </c>
      <c r="C13" s="4">
        <v>14000</v>
      </c>
      <c r="D13" s="4">
        <v>15000</v>
      </c>
      <c r="E13" s="4">
        <f t="shared" si="0"/>
        <v>42000</v>
      </c>
    </row>
    <row r="14" spans="1:8" x14ac:dyDescent="0.25">
      <c r="A14" t="s">
        <v>5</v>
      </c>
      <c r="B14" s="4">
        <v>33000</v>
      </c>
      <c r="C14" s="4">
        <v>38000</v>
      </c>
      <c r="D14" s="4">
        <v>35000</v>
      </c>
      <c r="E14" s="4">
        <f t="shared" si="0"/>
        <v>106000</v>
      </c>
    </row>
    <row r="15" spans="1:8" x14ac:dyDescent="0.25">
      <c r="A15" t="s">
        <v>6</v>
      </c>
      <c r="B15" s="4">
        <v>11000</v>
      </c>
      <c r="C15" s="4">
        <v>12000</v>
      </c>
      <c r="D15" s="4">
        <v>13000</v>
      </c>
      <c r="E15" s="4">
        <f t="shared" si="0"/>
        <v>36000</v>
      </c>
    </row>
    <row r="16" spans="1:8" x14ac:dyDescent="0.25">
      <c r="A16" t="s">
        <v>0</v>
      </c>
      <c r="B16" s="14"/>
      <c r="C16" s="14"/>
      <c r="D16" s="14"/>
      <c r="E16" s="13">
        <f>SUBTOTAL(109,Table1[Total])</f>
        <v>223000</v>
      </c>
    </row>
  </sheetData>
  <mergeCells count="1">
    <mergeCell ref="A9:E9"/>
  </mergeCells>
  <pageMargins left="0.7" right="0.7" top="0.75" bottom="0.75" header="0.3" footer="0.3"/>
  <pageSetup orientation="landscape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D59"/>
  <sheetViews>
    <sheetView topLeftCell="A46" workbookViewId="0">
      <selection activeCell="B56" sqref="B56"/>
    </sheetView>
  </sheetViews>
  <sheetFormatPr defaultRowHeight="15" x14ac:dyDescent="0.25"/>
  <cols>
    <col min="1" max="1" width="29.5703125" customWidth="1"/>
    <col min="2" max="2" width="17.85546875" style="10" customWidth="1"/>
    <col min="3" max="3" width="16.42578125" customWidth="1"/>
    <col min="4" max="4" width="17.28515625" customWidth="1"/>
  </cols>
  <sheetData>
    <row r="1" spans="1:4" ht="18.75" x14ac:dyDescent="0.25">
      <c r="A1" s="2" t="s">
        <v>7</v>
      </c>
      <c r="B1" s="8" t="s">
        <v>10</v>
      </c>
      <c r="C1" s="6" t="s">
        <v>8</v>
      </c>
      <c r="D1" s="6" t="s">
        <v>0</v>
      </c>
    </row>
    <row r="2" spans="1:4" x14ac:dyDescent="0.25">
      <c r="A2" t="s">
        <v>9</v>
      </c>
      <c r="B2" s="9">
        <v>10</v>
      </c>
      <c r="C2" s="7">
        <v>27.99</v>
      </c>
      <c r="D2" s="7">
        <f>SUM(B2:C2)</f>
        <v>37.989999999999995</v>
      </c>
    </row>
    <row r="3" spans="1:4" x14ac:dyDescent="0.25">
      <c r="A3" t="s">
        <v>11</v>
      </c>
      <c r="B3" s="9">
        <v>16</v>
      </c>
      <c r="C3" s="7">
        <v>24.65</v>
      </c>
      <c r="D3" s="7">
        <f>SUM(B3:C3)</f>
        <v>40.65</v>
      </c>
    </row>
    <row r="4" spans="1:4" x14ac:dyDescent="0.25">
      <c r="A4" t="s">
        <v>12</v>
      </c>
      <c r="B4" s="9">
        <v>10</v>
      </c>
      <c r="C4" s="7">
        <v>22.55</v>
      </c>
      <c r="D4" s="7">
        <f>SUM(B4:C4)</f>
        <v>32.549999999999997</v>
      </c>
    </row>
    <row r="5" spans="1:4" x14ac:dyDescent="0.25">
      <c r="A5" t="s">
        <v>13</v>
      </c>
      <c r="B5" s="9">
        <v>16</v>
      </c>
      <c r="C5" s="7">
        <v>19.989999999999998</v>
      </c>
      <c r="D5" s="7">
        <f>SUM(B5:C5)</f>
        <v>35.989999999999995</v>
      </c>
    </row>
    <row r="6" spans="1:4" x14ac:dyDescent="0.25">
      <c r="A6" t="s">
        <v>56</v>
      </c>
      <c r="B6" s="9">
        <v>6</v>
      </c>
      <c r="C6" s="7">
        <v>49.65</v>
      </c>
      <c r="D6" s="7">
        <v>55.65</v>
      </c>
    </row>
    <row r="7" spans="1:4" x14ac:dyDescent="0.25">
      <c r="A7" t="s">
        <v>31</v>
      </c>
      <c r="B7" s="9"/>
      <c r="C7" s="7">
        <v>12.75</v>
      </c>
      <c r="D7" s="7">
        <f t="shared" ref="D7:D22" si="0">SUM(B7:C7)</f>
        <v>12.75</v>
      </c>
    </row>
    <row r="8" spans="1:4" x14ac:dyDescent="0.25">
      <c r="A8" t="s">
        <v>32</v>
      </c>
      <c r="B8" s="9">
        <v>20</v>
      </c>
      <c r="C8" s="7">
        <v>15.75</v>
      </c>
      <c r="D8" s="7">
        <f>SUM(B8:C8)</f>
        <v>35.75</v>
      </c>
    </row>
    <row r="9" spans="1:4" x14ac:dyDescent="0.25">
      <c r="A9" t="s">
        <v>14</v>
      </c>
      <c r="B9" s="9">
        <v>5</v>
      </c>
      <c r="C9" s="7">
        <v>30</v>
      </c>
      <c r="D9" s="7">
        <f t="shared" si="0"/>
        <v>35</v>
      </c>
    </row>
    <row r="10" spans="1:4" x14ac:dyDescent="0.25">
      <c r="A10" t="s">
        <v>15</v>
      </c>
      <c r="B10" s="9">
        <v>5</v>
      </c>
      <c r="C10" s="7">
        <v>40</v>
      </c>
      <c r="D10" s="7">
        <f t="shared" si="0"/>
        <v>45</v>
      </c>
    </row>
    <row r="11" spans="1:4" x14ac:dyDescent="0.25">
      <c r="A11" t="s">
        <v>16</v>
      </c>
      <c r="B11" s="9">
        <v>5</v>
      </c>
      <c r="C11" s="7">
        <v>50</v>
      </c>
      <c r="D11" s="7">
        <f t="shared" si="0"/>
        <v>55</v>
      </c>
    </row>
    <row r="12" spans="1:4" x14ac:dyDescent="0.25">
      <c r="A12" t="s">
        <v>17</v>
      </c>
      <c r="B12" s="9">
        <v>30</v>
      </c>
      <c r="C12" s="7">
        <v>10</v>
      </c>
      <c r="D12" s="7">
        <f t="shared" si="0"/>
        <v>40</v>
      </c>
    </row>
    <row r="13" spans="1:4" x14ac:dyDescent="0.25">
      <c r="A13" t="s">
        <v>18</v>
      </c>
      <c r="B13" s="9">
        <v>30</v>
      </c>
      <c r="C13" s="7">
        <v>10</v>
      </c>
      <c r="D13" s="7">
        <f t="shared" si="0"/>
        <v>40</v>
      </c>
    </row>
    <row r="14" spans="1:4" x14ac:dyDescent="0.25">
      <c r="A14" t="s">
        <v>19</v>
      </c>
      <c r="B14" s="9">
        <v>30</v>
      </c>
      <c r="C14" s="7">
        <v>10</v>
      </c>
      <c r="D14" s="7">
        <f t="shared" si="0"/>
        <v>40</v>
      </c>
    </row>
    <row r="15" spans="1:4" x14ac:dyDescent="0.25">
      <c r="A15" t="s">
        <v>20</v>
      </c>
      <c r="B15" s="9">
        <v>30</v>
      </c>
      <c r="C15" s="7">
        <v>10</v>
      </c>
      <c r="D15" s="7">
        <f t="shared" si="0"/>
        <v>40</v>
      </c>
    </row>
    <row r="16" spans="1:4" x14ac:dyDescent="0.25">
      <c r="A16" t="s">
        <v>21</v>
      </c>
      <c r="B16" s="9">
        <v>30</v>
      </c>
      <c r="C16" s="7">
        <v>10</v>
      </c>
      <c r="D16" s="7">
        <f t="shared" si="0"/>
        <v>40</v>
      </c>
    </row>
    <row r="17" spans="1:4" x14ac:dyDescent="0.25">
      <c r="A17" t="s">
        <v>54</v>
      </c>
      <c r="B17" s="9">
        <v>6</v>
      </c>
      <c r="C17" s="7">
        <v>74.349999999999994</v>
      </c>
      <c r="D17" s="7">
        <v>80.349999999999994</v>
      </c>
    </row>
    <row r="18" spans="1:4" x14ac:dyDescent="0.25">
      <c r="A18" t="s">
        <v>61</v>
      </c>
      <c r="B18" s="9"/>
      <c r="C18" s="7">
        <v>4</v>
      </c>
      <c r="D18" s="7">
        <f>SUM(B18:C18)</f>
        <v>4</v>
      </c>
    </row>
    <row r="19" spans="1:4" x14ac:dyDescent="0.25">
      <c r="A19" t="s">
        <v>22</v>
      </c>
      <c r="B19" s="9">
        <v>12</v>
      </c>
      <c r="C19" s="7">
        <v>12</v>
      </c>
      <c r="D19" s="7">
        <f t="shared" si="0"/>
        <v>24</v>
      </c>
    </row>
    <row r="20" spans="1:4" x14ac:dyDescent="0.25">
      <c r="A20" t="s">
        <v>23</v>
      </c>
      <c r="B20" s="9">
        <v>12</v>
      </c>
      <c r="C20" s="7">
        <v>12</v>
      </c>
      <c r="D20" s="7">
        <f t="shared" si="0"/>
        <v>24</v>
      </c>
    </row>
    <row r="21" spans="1:4" x14ac:dyDescent="0.25">
      <c r="A21" t="s">
        <v>24</v>
      </c>
      <c r="B21" s="9">
        <v>12</v>
      </c>
      <c r="C21" s="7">
        <v>13</v>
      </c>
      <c r="D21" s="7">
        <f t="shared" si="0"/>
        <v>25</v>
      </c>
    </row>
    <row r="22" spans="1:4" x14ac:dyDescent="0.25">
      <c r="A22" t="s">
        <v>50</v>
      </c>
      <c r="B22" s="9"/>
      <c r="C22" s="7">
        <v>49.5</v>
      </c>
      <c r="D22" s="7">
        <f t="shared" si="0"/>
        <v>49.5</v>
      </c>
    </row>
    <row r="23" spans="1:4" x14ac:dyDescent="0.25">
      <c r="A23" t="s">
        <v>26</v>
      </c>
      <c r="B23" s="9">
        <v>6</v>
      </c>
      <c r="C23" s="7">
        <v>32.65</v>
      </c>
      <c r="D23" s="7">
        <f t="shared" ref="D23:D39" si="1">SUM(B23:C23)</f>
        <v>38.65</v>
      </c>
    </row>
    <row r="24" spans="1:4" x14ac:dyDescent="0.25">
      <c r="A24" t="s">
        <v>39</v>
      </c>
      <c r="B24" s="9">
        <v>6</v>
      </c>
      <c r="C24" s="7">
        <v>26.86</v>
      </c>
      <c r="D24" s="7">
        <f t="shared" si="1"/>
        <v>32.86</v>
      </c>
    </row>
    <row r="25" spans="1:4" x14ac:dyDescent="0.25">
      <c r="A25" t="s">
        <v>25</v>
      </c>
      <c r="B25" s="9">
        <v>6</v>
      </c>
      <c r="C25" s="7">
        <v>27.55</v>
      </c>
      <c r="D25" s="7">
        <f t="shared" si="1"/>
        <v>33.549999999999997</v>
      </c>
    </row>
    <row r="26" spans="1:4" x14ac:dyDescent="0.25">
      <c r="A26" t="s">
        <v>27</v>
      </c>
      <c r="B26" s="9">
        <v>6</v>
      </c>
      <c r="C26" s="7">
        <v>27.45</v>
      </c>
      <c r="D26" s="7">
        <f t="shared" si="1"/>
        <v>33.450000000000003</v>
      </c>
    </row>
    <row r="27" spans="1:4" x14ac:dyDescent="0.25">
      <c r="A27" t="s">
        <v>52</v>
      </c>
      <c r="B27" s="9">
        <v>6</v>
      </c>
      <c r="C27" s="7">
        <v>30</v>
      </c>
      <c r="D27" s="7">
        <f>SUM(B27:C27)</f>
        <v>36</v>
      </c>
    </row>
    <row r="28" spans="1:4" x14ac:dyDescent="0.25">
      <c r="A28" t="s">
        <v>28</v>
      </c>
      <c r="B28" s="9">
        <v>4</v>
      </c>
      <c r="C28" s="7">
        <v>64.55</v>
      </c>
      <c r="D28" s="7">
        <f t="shared" si="1"/>
        <v>68.55</v>
      </c>
    </row>
    <row r="29" spans="1:4" x14ac:dyDescent="0.25">
      <c r="A29" t="s">
        <v>29</v>
      </c>
      <c r="B29" s="9">
        <v>7</v>
      </c>
      <c r="C29" s="7">
        <v>39.35</v>
      </c>
      <c r="D29" s="7">
        <f t="shared" si="1"/>
        <v>46.35</v>
      </c>
    </row>
    <row r="30" spans="1:4" x14ac:dyDescent="0.25">
      <c r="A30" t="s">
        <v>53</v>
      </c>
      <c r="B30" s="9">
        <v>2</v>
      </c>
      <c r="C30" s="7">
        <v>31.85</v>
      </c>
      <c r="D30" s="7">
        <f>SUM(B30:C30)</f>
        <v>33.85</v>
      </c>
    </row>
    <row r="31" spans="1:4" x14ac:dyDescent="0.25">
      <c r="A31" t="s">
        <v>30</v>
      </c>
      <c r="B31" s="9"/>
      <c r="C31" s="7">
        <v>46.15</v>
      </c>
      <c r="D31" s="7">
        <f t="shared" si="1"/>
        <v>46.15</v>
      </c>
    </row>
    <row r="32" spans="1:4" x14ac:dyDescent="0.25">
      <c r="A32" t="s">
        <v>33</v>
      </c>
      <c r="B32" s="9">
        <v>3</v>
      </c>
      <c r="C32" s="7">
        <v>43.75</v>
      </c>
      <c r="D32" s="7">
        <f t="shared" si="1"/>
        <v>46.75</v>
      </c>
    </row>
    <row r="33" spans="1:4" x14ac:dyDescent="0.25">
      <c r="A33" t="s">
        <v>34</v>
      </c>
      <c r="B33" s="9">
        <v>2</v>
      </c>
      <c r="C33" s="7">
        <v>24.49</v>
      </c>
      <c r="D33" s="7">
        <f t="shared" si="1"/>
        <v>26.49</v>
      </c>
    </row>
    <row r="34" spans="1:4" x14ac:dyDescent="0.25">
      <c r="A34" t="s">
        <v>35</v>
      </c>
      <c r="B34" s="9">
        <v>2</v>
      </c>
      <c r="C34" s="7">
        <v>15.09</v>
      </c>
      <c r="D34" s="7">
        <f t="shared" si="1"/>
        <v>17.09</v>
      </c>
    </row>
    <row r="35" spans="1:4" x14ac:dyDescent="0.25">
      <c r="A35" t="s">
        <v>36</v>
      </c>
      <c r="B35" s="9">
        <v>2</v>
      </c>
      <c r="C35" s="7">
        <v>39.950000000000003</v>
      </c>
      <c r="D35" s="7">
        <f t="shared" si="1"/>
        <v>41.95</v>
      </c>
    </row>
    <row r="36" spans="1:4" x14ac:dyDescent="0.25">
      <c r="A36" t="s">
        <v>37</v>
      </c>
      <c r="B36" s="9">
        <v>2</v>
      </c>
      <c r="C36" s="7">
        <v>29</v>
      </c>
      <c r="D36" s="7">
        <f t="shared" si="1"/>
        <v>31</v>
      </c>
    </row>
    <row r="37" spans="1:4" x14ac:dyDescent="0.25">
      <c r="A37" t="s">
        <v>50</v>
      </c>
      <c r="B37" s="9">
        <v>3</v>
      </c>
      <c r="C37" s="7">
        <v>49.5</v>
      </c>
      <c r="D37" s="7">
        <v>52.5</v>
      </c>
    </row>
    <row r="38" spans="1:4" x14ac:dyDescent="0.25">
      <c r="A38" t="s">
        <v>38</v>
      </c>
      <c r="B38" s="9">
        <v>2</v>
      </c>
      <c r="C38" s="7">
        <v>39.950000000000003</v>
      </c>
      <c r="D38" s="7">
        <f t="shared" si="1"/>
        <v>41.95</v>
      </c>
    </row>
    <row r="39" spans="1:4" x14ac:dyDescent="0.25">
      <c r="A39" t="s">
        <v>40</v>
      </c>
      <c r="B39" s="9"/>
      <c r="C39" s="7">
        <v>51.65</v>
      </c>
      <c r="D39" s="7">
        <f t="shared" si="1"/>
        <v>51.65</v>
      </c>
    </row>
    <row r="40" spans="1:4" x14ac:dyDescent="0.25">
      <c r="A40" t="s">
        <v>41</v>
      </c>
      <c r="B40" s="9">
        <v>4</v>
      </c>
      <c r="C40" s="7">
        <v>66.25</v>
      </c>
      <c r="D40" s="7">
        <f t="shared" ref="D40:D47" si="2">SUM(B40:C40)</f>
        <v>70.25</v>
      </c>
    </row>
    <row r="41" spans="1:4" x14ac:dyDescent="0.25">
      <c r="A41" t="s">
        <v>42</v>
      </c>
      <c r="B41" s="9">
        <v>6</v>
      </c>
      <c r="C41" s="7">
        <v>30.75</v>
      </c>
      <c r="D41" s="7">
        <f t="shared" si="2"/>
        <v>36.75</v>
      </c>
    </row>
    <row r="42" spans="1:4" x14ac:dyDescent="0.25">
      <c r="A42" t="s">
        <v>43</v>
      </c>
      <c r="B42" s="9">
        <v>6</v>
      </c>
      <c r="C42" s="7">
        <v>25.4</v>
      </c>
      <c r="D42" s="7">
        <f t="shared" si="2"/>
        <v>31.4</v>
      </c>
    </row>
    <row r="43" spans="1:4" x14ac:dyDescent="0.25">
      <c r="A43" t="s">
        <v>44</v>
      </c>
      <c r="B43" s="9">
        <v>2</v>
      </c>
      <c r="C43" s="7">
        <v>33.65</v>
      </c>
      <c r="D43" s="7">
        <f t="shared" si="2"/>
        <v>35.65</v>
      </c>
    </row>
    <row r="44" spans="1:4" x14ac:dyDescent="0.25">
      <c r="A44" t="s">
        <v>45</v>
      </c>
      <c r="B44" s="9">
        <v>20</v>
      </c>
      <c r="C44" s="7">
        <v>20.6</v>
      </c>
      <c r="D44" s="7">
        <f t="shared" si="2"/>
        <v>40.6</v>
      </c>
    </row>
    <row r="45" spans="1:4" x14ac:dyDescent="0.25">
      <c r="A45" t="s">
        <v>46</v>
      </c>
      <c r="B45" s="9">
        <v>7</v>
      </c>
      <c r="C45" s="7">
        <v>57.65</v>
      </c>
      <c r="D45" s="7">
        <f t="shared" si="2"/>
        <v>64.650000000000006</v>
      </c>
    </row>
    <row r="46" spans="1:4" x14ac:dyDescent="0.25">
      <c r="A46" t="s">
        <v>9</v>
      </c>
      <c r="B46" s="9">
        <v>10</v>
      </c>
      <c r="C46" s="7">
        <v>27.99</v>
      </c>
      <c r="D46" s="7">
        <v>37.989999999999995</v>
      </c>
    </row>
    <row r="47" spans="1:4" x14ac:dyDescent="0.25">
      <c r="A47" t="s">
        <v>47</v>
      </c>
      <c r="B47" s="9">
        <v>3</v>
      </c>
      <c r="C47" s="7">
        <v>36.5</v>
      </c>
      <c r="D47" s="7">
        <f t="shared" si="2"/>
        <v>39.5</v>
      </c>
    </row>
    <row r="48" spans="1:4" x14ac:dyDescent="0.25">
      <c r="A48" t="s">
        <v>48</v>
      </c>
      <c r="B48" s="9">
        <v>3</v>
      </c>
      <c r="C48" s="7">
        <v>38.450000000000003</v>
      </c>
      <c r="D48" s="7">
        <f t="shared" ref="D48:D57" si="3">SUM(B48:C48)</f>
        <v>41.45</v>
      </c>
    </row>
    <row r="49" spans="1:4" x14ac:dyDescent="0.25">
      <c r="A49" t="s">
        <v>49</v>
      </c>
      <c r="B49" s="9">
        <v>9</v>
      </c>
      <c r="C49" s="7">
        <v>38.49</v>
      </c>
      <c r="D49" s="7">
        <f t="shared" si="3"/>
        <v>47.49</v>
      </c>
    </row>
    <row r="50" spans="1:4" x14ac:dyDescent="0.25">
      <c r="A50" t="s">
        <v>51</v>
      </c>
      <c r="B50" s="9">
        <v>3</v>
      </c>
      <c r="C50" s="7">
        <v>36.99</v>
      </c>
      <c r="D50" s="7">
        <f t="shared" si="3"/>
        <v>39.99</v>
      </c>
    </row>
    <row r="51" spans="1:4" x14ac:dyDescent="0.25">
      <c r="A51" t="s">
        <v>54</v>
      </c>
      <c r="B51" s="9">
        <v>6</v>
      </c>
      <c r="C51" s="7">
        <v>74.349999999999994</v>
      </c>
      <c r="D51" s="7">
        <f t="shared" si="3"/>
        <v>80.349999999999994</v>
      </c>
    </row>
    <row r="52" spans="1:4" x14ac:dyDescent="0.25">
      <c r="A52" t="s">
        <v>55</v>
      </c>
      <c r="B52" s="9">
        <v>6</v>
      </c>
      <c r="C52" s="7">
        <v>33.049999999999997</v>
      </c>
      <c r="D52" s="7">
        <f t="shared" si="3"/>
        <v>39.049999999999997</v>
      </c>
    </row>
    <row r="53" spans="1:4" x14ac:dyDescent="0.25">
      <c r="A53" t="s">
        <v>56</v>
      </c>
      <c r="B53" s="9"/>
      <c r="C53" s="7">
        <v>49.65</v>
      </c>
      <c r="D53" s="7">
        <f t="shared" si="3"/>
        <v>49.65</v>
      </c>
    </row>
    <row r="54" spans="1:4" x14ac:dyDescent="0.25">
      <c r="A54" t="s">
        <v>57</v>
      </c>
      <c r="B54" s="9">
        <v>6</v>
      </c>
      <c r="C54" s="7">
        <v>14.85</v>
      </c>
      <c r="D54" s="7">
        <f t="shared" si="3"/>
        <v>20.85</v>
      </c>
    </row>
    <row r="55" spans="1:4" x14ac:dyDescent="0.25">
      <c r="A55" t="s">
        <v>58</v>
      </c>
      <c r="B55" s="9">
        <v>14</v>
      </c>
      <c r="C55" s="7">
        <v>20.64</v>
      </c>
      <c r="D55" s="7">
        <f t="shared" si="3"/>
        <v>34.64</v>
      </c>
    </row>
    <row r="56" spans="1:4" x14ac:dyDescent="0.25">
      <c r="A56" t="s">
        <v>59</v>
      </c>
      <c r="B56" s="9"/>
      <c r="C56" s="7">
        <v>32.450000000000003</v>
      </c>
      <c r="D56" s="7">
        <f t="shared" si="3"/>
        <v>32.450000000000003</v>
      </c>
    </row>
    <row r="57" spans="1:4" x14ac:dyDescent="0.25">
      <c r="A57" t="s">
        <v>60</v>
      </c>
      <c r="B57" s="9">
        <v>6</v>
      </c>
      <c r="C57" s="7">
        <v>60.79</v>
      </c>
      <c r="D57" s="7">
        <f t="shared" si="3"/>
        <v>66.789999999999992</v>
      </c>
    </row>
    <row r="59" spans="1:4" x14ac:dyDescent="0.25">
      <c r="B59" s="24" t="s">
        <v>81</v>
      </c>
      <c r="C59" s="2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2:D42"/>
  <sheetViews>
    <sheetView workbookViewId="0">
      <selection activeCell="D42" sqref="D42"/>
    </sheetView>
  </sheetViews>
  <sheetFormatPr defaultRowHeight="15" x14ac:dyDescent="0.25"/>
  <cols>
    <col min="1" max="1" width="24.140625" bestFit="1" customWidth="1"/>
    <col min="2" max="2" width="14.42578125" bestFit="1" customWidth="1"/>
    <col min="3" max="3" width="15.5703125" bestFit="1" customWidth="1"/>
    <col min="4" max="4" width="13.28515625" bestFit="1" customWidth="1"/>
  </cols>
  <sheetData>
    <row r="2" spans="1:4" x14ac:dyDescent="0.25">
      <c r="A2" s="15" t="s">
        <v>75</v>
      </c>
      <c r="B2" t="s">
        <v>76</v>
      </c>
      <c r="C2" t="s">
        <v>77</v>
      </c>
      <c r="D2" t="s">
        <v>78</v>
      </c>
    </row>
    <row r="3" spans="1:4" x14ac:dyDescent="0.25">
      <c r="A3" s="16" t="s">
        <v>67</v>
      </c>
      <c r="B3" s="10">
        <v>10475</v>
      </c>
      <c r="C3" s="10">
        <v>12722</v>
      </c>
      <c r="D3" s="10">
        <v>9868</v>
      </c>
    </row>
    <row r="4" spans="1:4" x14ac:dyDescent="0.25">
      <c r="A4" s="17" t="s">
        <v>2</v>
      </c>
      <c r="B4" s="10">
        <v>1543</v>
      </c>
      <c r="C4" s="10">
        <v>1654</v>
      </c>
      <c r="D4" s="10">
        <v>1234</v>
      </c>
    </row>
    <row r="5" spans="1:4" x14ac:dyDescent="0.25">
      <c r="A5" s="17" t="s">
        <v>1</v>
      </c>
      <c r="B5" s="10">
        <v>1010</v>
      </c>
      <c r="C5" s="10">
        <v>1211</v>
      </c>
      <c r="D5" s="10">
        <v>1432</v>
      </c>
    </row>
    <row r="6" spans="1:4" x14ac:dyDescent="0.25">
      <c r="A6" s="17" t="s">
        <v>4</v>
      </c>
      <c r="B6" s="10">
        <v>2345</v>
      </c>
      <c r="C6" s="10">
        <v>3214</v>
      </c>
      <c r="D6" s="10">
        <v>2314</v>
      </c>
    </row>
    <row r="7" spans="1:4" x14ac:dyDescent="0.25">
      <c r="A7" s="17" t="s">
        <v>5</v>
      </c>
      <c r="B7" s="10">
        <v>4567</v>
      </c>
      <c r="C7" s="10">
        <v>5432</v>
      </c>
      <c r="D7" s="10">
        <v>3456</v>
      </c>
    </row>
    <row r="8" spans="1:4" x14ac:dyDescent="0.25">
      <c r="A8" s="17" t="s">
        <v>6</v>
      </c>
      <c r="B8" s="10">
        <v>1010</v>
      </c>
      <c r="C8" s="10">
        <v>1211</v>
      </c>
      <c r="D8" s="10">
        <v>1432</v>
      </c>
    </row>
    <row r="9" spans="1:4" x14ac:dyDescent="0.25">
      <c r="A9" s="16" t="s">
        <v>65</v>
      </c>
      <c r="B9" s="10">
        <v>20475</v>
      </c>
      <c r="C9" s="10">
        <v>17947</v>
      </c>
      <c r="D9" s="10">
        <v>19419</v>
      </c>
    </row>
    <row r="10" spans="1:4" x14ac:dyDescent="0.25">
      <c r="A10" s="17" t="s">
        <v>2</v>
      </c>
      <c r="B10" s="10">
        <v>6587</v>
      </c>
      <c r="C10" s="10">
        <v>4157</v>
      </c>
      <c r="D10" s="10">
        <v>5595</v>
      </c>
    </row>
    <row r="11" spans="1:4" x14ac:dyDescent="0.25">
      <c r="A11" s="17" t="s">
        <v>1</v>
      </c>
      <c r="B11" s="10">
        <v>1989</v>
      </c>
      <c r="C11" s="10">
        <v>1888</v>
      </c>
      <c r="D11" s="10">
        <v>1989</v>
      </c>
    </row>
    <row r="12" spans="1:4" x14ac:dyDescent="0.25">
      <c r="A12" s="17" t="s">
        <v>4</v>
      </c>
      <c r="B12" s="10">
        <v>4410</v>
      </c>
      <c r="C12" s="10">
        <v>4321</v>
      </c>
      <c r="D12" s="10">
        <v>4123</v>
      </c>
    </row>
    <row r="13" spans="1:4" x14ac:dyDescent="0.25">
      <c r="A13" s="17" t="s">
        <v>5</v>
      </c>
      <c r="B13" s="10">
        <v>5500</v>
      </c>
      <c r="C13" s="10">
        <v>5693</v>
      </c>
      <c r="D13" s="10">
        <v>5723</v>
      </c>
    </row>
    <row r="14" spans="1:4" x14ac:dyDescent="0.25">
      <c r="A14" s="17" t="s">
        <v>6</v>
      </c>
      <c r="B14" s="10">
        <v>1989</v>
      </c>
      <c r="C14" s="10">
        <v>1888</v>
      </c>
      <c r="D14" s="10">
        <v>1989</v>
      </c>
    </row>
    <row r="15" spans="1:4" x14ac:dyDescent="0.25">
      <c r="A15" s="16" t="s">
        <v>64</v>
      </c>
      <c r="B15" s="10">
        <v>16481</v>
      </c>
      <c r="C15" s="10">
        <v>18540</v>
      </c>
      <c r="D15" s="10">
        <v>50294</v>
      </c>
    </row>
    <row r="16" spans="1:4" x14ac:dyDescent="0.25">
      <c r="A16" s="17" t="s">
        <v>2</v>
      </c>
      <c r="B16" s="10">
        <v>5915</v>
      </c>
      <c r="C16" s="10">
        <v>7608</v>
      </c>
      <c r="D16" s="10">
        <v>39512</v>
      </c>
    </row>
    <row r="17" spans="1:4" x14ac:dyDescent="0.25">
      <c r="A17" s="17" t="s">
        <v>1</v>
      </c>
      <c r="B17" s="10">
        <v>1388</v>
      </c>
      <c r="C17" s="10">
        <v>1433</v>
      </c>
      <c r="D17" s="10">
        <v>1376</v>
      </c>
    </row>
    <row r="18" spans="1:4" x14ac:dyDescent="0.25">
      <c r="A18" s="17" t="s">
        <v>4</v>
      </c>
      <c r="B18" s="10">
        <v>2134</v>
      </c>
      <c r="C18" s="10">
        <v>2323</v>
      </c>
      <c r="D18" s="10">
        <v>2156</v>
      </c>
    </row>
    <row r="19" spans="1:4" x14ac:dyDescent="0.25">
      <c r="A19" s="17" t="s">
        <v>5</v>
      </c>
      <c r="B19" s="10">
        <v>5656</v>
      </c>
      <c r="C19" s="10">
        <v>5743</v>
      </c>
      <c r="D19" s="10">
        <v>5874</v>
      </c>
    </row>
    <row r="20" spans="1:4" x14ac:dyDescent="0.25">
      <c r="A20" s="17" t="s">
        <v>6</v>
      </c>
      <c r="B20" s="10">
        <v>1388</v>
      </c>
      <c r="C20" s="10">
        <v>1433</v>
      </c>
      <c r="D20" s="10">
        <v>1376</v>
      </c>
    </row>
    <row r="21" spans="1:4" x14ac:dyDescent="0.25">
      <c r="A21" s="16" t="s">
        <v>62</v>
      </c>
      <c r="B21" s="10">
        <v>10389</v>
      </c>
      <c r="C21" s="10">
        <v>12140</v>
      </c>
      <c r="D21" s="10">
        <v>11501</v>
      </c>
    </row>
    <row r="22" spans="1:4" x14ac:dyDescent="0.25">
      <c r="A22" s="17" t="s">
        <v>2</v>
      </c>
      <c r="B22" s="10">
        <v>2567</v>
      </c>
      <c r="C22" s="10">
        <v>3340</v>
      </c>
      <c r="D22" s="10">
        <v>2733</v>
      </c>
    </row>
    <row r="23" spans="1:4" x14ac:dyDescent="0.25">
      <c r="A23" s="17" t="s">
        <v>1</v>
      </c>
      <c r="B23" s="10">
        <v>2012</v>
      </c>
      <c r="C23" s="10">
        <v>2300</v>
      </c>
      <c r="D23" s="10">
        <v>2323</v>
      </c>
    </row>
    <row r="24" spans="1:4" x14ac:dyDescent="0.25">
      <c r="A24" s="17" t="s">
        <v>5</v>
      </c>
      <c r="B24" s="10">
        <v>3798</v>
      </c>
      <c r="C24" s="10">
        <v>4200</v>
      </c>
      <c r="D24" s="10">
        <v>4122</v>
      </c>
    </row>
    <row r="25" spans="1:4" x14ac:dyDescent="0.25">
      <c r="A25" s="17" t="s">
        <v>6</v>
      </c>
      <c r="B25" s="10">
        <v>2012</v>
      </c>
      <c r="C25" s="10">
        <v>2300</v>
      </c>
      <c r="D25" s="10">
        <v>2323</v>
      </c>
    </row>
    <row r="26" spans="1:4" x14ac:dyDescent="0.25">
      <c r="A26" s="16" t="s">
        <v>63</v>
      </c>
      <c r="B26" s="10">
        <v>9365</v>
      </c>
      <c r="C26" s="10">
        <v>9240</v>
      </c>
      <c r="D26" s="10">
        <v>8737</v>
      </c>
    </row>
    <row r="27" spans="1:4" x14ac:dyDescent="0.25">
      <c r="A27" s="17" t="s">
        <v>2</v>
      </c>
      <c r="B27" s="10">
        <v>1565</v>
      </c>
      <c r="C27" s="10">
        <v>1622</v>
      </c>
      <c r="D27" s="10">
        <v>1437</v>
      </c>
    </row>
    <row r="28" spans="1:4" x14ac:dyDescent="0.25">
      <c r="A28" s="17" t="s">
        <v>1</v>
      </c>
      <c r="B28" s="10">
        <v>1700</v>
      </c>
      <c r="C28" s="10">
        <v>1543</v>
      </c>
      <c r="D28" s="10">
        <v>1594</v>
      </c>
    </row>
    <row r="29" spans="1:4" x14ac:dyDescent="0.25">
      <c r="A29" s="17" t="s">
        <v>5</v>
      </c>
      <c r="B29" s="10">
        <v>4400</v>
      </c>
      <c r="C29" s="10">
        <v>4532</v>
      </c>
      <c r="D29" s="10">
        <v>4112</v>
      </c>
    </row>
    <row r="30" spans="1:4" x14ac:dyDescent="0.25">
      <c r="A30" s="17" t="s">
        <v>6</v>
      </c>
      <c r="B30" s="10">
        <v>1700</v>
      </c>
      <c r="C30" s="10">
        <v>1543</v>
      </c>
      <c r="D30" s="10">
        <v>1594</v>
      </c>
    </row>
    <row r="31" spans="1:4" x14ac:dyDescent="0.25">
      <c r="A31" s="16" t="s">
        <v>68</v>
      </c>
      <c r="B31" s="10">
        <v>14533</v>
      </c>
      <c r="C31" s="10">
        <v>22048</v>
      </c>
      <c r="D31" s="10">
        <v>19064</v>
      </c>
    </row>
    <row r="32" spans="1:4" x14ac:dyDescent="0.25">
      <c r="A32" s="17" t="s">
        <v>2</v>
      </c>
      <c r="B32" s="10">
        <v>4567</v>
      </c>
      <c r="C32" s="10">
        <v>6543</v>
      </c>
      <c r="D32" s="10">
        <v>4656</v>
      </c>
    </row>
    <row r="33" spans="1:4" x14ac:dyDescent="0.25">
      <c r="A33" s="17" t="s">
        <v>1</v>
      </c>
      <c r="B33" s="10">
        <v>2100</v>
      </c>
      <c r="C33" s="10">
        <v>2320</v>
      </c>
      <c r="D33" s="10">
        <v>3210</v>
      </c>
    </row>
    <row r="34" spans="1:4" x14ac:dyDescent="0.25">
      <c r="A34" s="17" t="s">
        <v>4</v>
      </c>
      <c r="B34" s="10">
        <v>1200</v>
      </c>
      <c r="C34" s="10">
        <v>3211</v>
      </c>
      <c r="D34" s="10">
        <v>2334</v>
      </c>
    </row>
    <row r="35" spans="1:4" x14ac:dyDescent="0.25">
      <c r="A35" s="17" t="s">
        <v>5</v>
      </c>
      <c r="B35" s="10">
        <v>4566</v>
      </c>
      <c r="C35" s="10">
        <v>7654</v>
      </c>
      <c r="D35" s="10">
        <v>5654</v>
      </c>
    </row>
    <row r="36" spans="1:4" x14ac:dyDescent="0.25">
      <c r="A36" s="17" t="s">
        <v>6</v>
      </c>
      <c r="B36" s="10">
        <v>2100</v>
      </c>
      <c r="C36" s="10">
        <v>2320</v>
      </c>
      <c r="D36" s="10">
        <v>3210</v>
      </c>
    </row>
    <row r="37" spans="1:4" x14ac:dyDescent="0.25">
      <c r="A37" s="16" t="s">
        <v>66</v>
      </c>
      <c r="B37" s="10">
        <v>12929</v>
      </c>
      <c r="C37" s="10">
        <v>13395</v>
      </c>
      <c r="D37" s="10">
        <v>13861</v>
      </c>
    </row>
    <row r="38" spans="1:4" x14ac:dyDescent="0.25">
      <c r="A38" s="17" t="s">
        <v>2</v>
      </c>
      <c r="B38" s="10">
        <v>3873</v>
      </c>
      <c r="C38" s="10">
        <v>3754</v>
      </c>
      <c r="D38" s="10">
        <v>3434</v>
      </c>
    </row>
    <row r="39" spans="1:4" x14ac:dyDescent="0.25">
      <c r="A39" s="17" t="s">
        <v>1</v>
      </c>
      <c r="B39" s="10">
        <v>1100</v>
      </c>
      <c r="C39" s="10">
        <v>1200</v>
      </c>
      <c r="D39" s="10">
        <v>1321</v>
      </c>
    </row>
    <row r="40" spans="1:4" x14ac:dyDescent="0.25">
      <c r="A40" s="17" t="s">
        <v>4</v>
      </c>
      <c r="B40" s="10">
        <v>2456</v>
      </c>
      <c r="C40" s="10">
        <v>2476</v>
      </c>
      <c r="D40" s="10">
        <v>2898</v>
      </c>
    </row>
    <row r="41" spans="1:4" x14ac:dyDescent="0.25">
      <c r="A41" s="17" t="s">
        <v>5</v>
      </c>
      <c r="B41" s="10">
        <v>4400</v>
      </c>
      <c r="C41" s="10">
        <v>4765</v>
      </c>
      <c r="D41" s="10">
        <v>4887</v>
      </c>
    </row>
    <row r="42" spans="1:4" x14ac:dyDescent="0.25">
      <c r="A42" s="17" t="s">
        <v>6</v>
      </c>
      <c r="B42" s="10">
        <v>1100</v>
      </c>
      <c r="C42" s="10">
        <v>1200</v>
      </c>
      <c r="D42" s="10">
        <v>1321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Qtr 1 Actual Sales</vt:lpstr>
      <vt:lpstr>Q1 Target Sales</vt:lpstr>
      <vt:lpstr>Food Inventory</vt:lpstr>
      <vt:lpstr>PivotTable</vt:lpstr>
      <vt:lpstr>February</vt:lpstr>
      <vt:lpstr>Inventory</vt:lpstr>
      <vt:lpstr>January</vt:lpstr>
      <vt:lpstr>March</vt:lpstr>
    </vt:vector>
  </TitlesOfParts>
  <Company>Rogue River Landscaping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CEO</dc:title>
  <dc:subject/>
  <dc:creator>Randy River</dc:creator>
  <cp:keywords/>
  <cp:lastModifiedBy>asus</cp:lastModifiedBy>
  <dcterms:created xsi:type="dcterms:W3CDTF">2007-10-19T02:18:36Z</dcterms:created>
  <dcterms:modified xsi:type="dcterms:W3CDTF">2022-01-28T06:00:44Z</dcterms:modified>
</cp:coreProperties>
</file>