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hidePivotFieldList="1" showPivotChartFilter="1"/>
  <xr:revisionPtr revIDLastSave="0" documentId="13_ncr:1_{DFCAB71A-D5DB-41F1-A8B7-4AA3CADC8E17}" xr6:coauthVersionLast="45" xr6:coauthVersionMax="45" xr10:uidLastSave="{00000000-0000-0000-0000-000000000000}"/>
  <bookViews>
    <workbookView xWindow="-120" yWindow="-120" windowWidth="20730" windowHeight="11160" tabRatio="577" xr2:uid="{00000000-000D-0000-FFFF-FFFF00000000}"/>
  </bookViews>
  <sheets>
    <sheet name="Specialty Item Prices" sheetId="7" r:id="rId1"/>
    <sheet name="Sales" sheetId="9" r:id="rId2"/>
    <sheet name="Shipping" sheetId="6" r:id="rId3"/>
    <sheet name="Warehouse Extension" sheetId="4" r:id="rId4"/>
    <sheet name="Summary Chart" sheetId="8" r:id="rId5"/>
  </sheets>
  <definedNames>
    <definedName name="_xlnm._FilterDatabase" localSheetId="1" hidden="1">Sales!$A$1:$K$300</definedName>
    <definedName name="_xlnm._FilterDatabase" localSheetId="2" hidden="1">Shipping!$B$1:$H$300</definedName>
    <definedName name="_xlnm._FilterDatabase" localSheetId="0" hidden="1">'Specialty Item Prices'!$A$1:$F$20</definedName>
    <definedName name="Annual_Interest_Rate">'Warehouse Extension'!$B$5</definedName>
    <definedName name="Loan_Balance">'Warehouse Extension'!$B$4</definedName>
    <definedName name="Years_to_Pay_Off">'Warehouse Extension'!$B$6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0" i="9" l="1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  <c r="F2" i="7"/>
</calcChain>
</file>

<file path=xl/sharedStrings.xml><?xml version="1.0" encoding="utf-8"?>
<sst xmlns="http://schemas.openxmlformats.org/spreadsheetml/2006/main" count="2186" uniqueCount="130">
  <si>
    <t>Company Name</t>
  </si>
  <si>
    <t>Country</t>
  </si>
  <si>
    <t>Salesperson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</si>
  <si>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</si>
  <si>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</si>
  <si>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</si>
  <si>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</si>
  <si>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</si>
  <si>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</si>
  <si>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</si>
  <si>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UK</t>
  </si>
  <si>
    <t>Italy</t>
  </si>
  <si>
    <t>Brazil</t>
  </si>
  <si>
    <t>Germany</t>
  </si>
  <si>
    <t>USA</t>
  </si>
  <si>
    <t>Sweden</t>
  </si>
  <si>
    <t>France</t>
  </si>
  <si>
    <t>Argentina</t>
  </si>
  <si>
    <t>Filo Mix</t>
  </si>
  <si>
    <t>Norway</t>
  </si>
  <si>
    <t>Austria</t>
  </si>
  <si>
    <t>Mexico</t>
  </si>
  <si>
    <t>Chocolade</t>
  </si>
  <si>
    <t>Denmark</t>
  </si>
  <si>
    <t>Venezuela</t>
  </si>
  <si>
    <t>Switzerland</t>
  </si>
  <si>
    <t>Scottish Longbreads</t>
  </si>
  <si>
    <t>Finland</t>
  </si>
  <si>
    <t>Spain</t>
  </si>
  <si>
    <t>Canada</t>
  </si>
  <si>
    <t>Belgium</t>
  </si>
  <si>
    <t>Ireland</t>
  </si>
  <si>
    <t>Portugal</t>
  </si>
  <si>
    <t>Dulces Especiales</t>
  </si>
  <si>
    <t>Jams and Scones</t>
  </si>
  <si>
    <t>Söta Gelé</t>
  </si>
  <si>
    <t>Jelly Boutique</t>
  </si>
  <si>
    <t>Bon Appétit</t>
  </si>
  <si>
    <t>Sweet Things</t>
  </si>
  <si>
    <t>Exotische Lebensmittel</t>
  </si>
  <si>
    <t xml:space="preserve">De Cuisine </t>
  </si>
  <si>
    <t>Deutsch Versand</t>
  </si>
  <si>
    <t>Sabores e Temperos</t>
  </si>
  <si>
    <t>Galería del Gastrónomo</t>
  </si>
  <si>
    <t>Gourmet Alimentos</t>
  </si>
  <si>
    <t>Food Basket</t>
  </si>
  <si>
    <t>Alimentos Importados</t>
  </si>
  <si>
    <t>Morning Star Grocers</t>
  </si>
  <si>
    <t>British Isle Imports</t>
  </si>
  <si>
    <t>Gutes Essen</t>
  </si>
  <si>
    <t>Commerce International</t>
  </si>
  <si>
    <t>Northern Imports</t>
  </si>
  <si>
    <t xml:space="preserve">Weltweit Marktstände  </t>
  </si>
  <si>
    <t>1-Stop Markets</t>
  </si>
  <si>
    <t xml:space="preserve">1-Stop Markets </t>
  </si>
  <si>
    <t>Bueno Delicateses</t>
  </si>
  <si>
    <t>Kruidenier Groothandel</t>
  </si>
  <si>
    <t>Morning Food Specialists</t>
  </si>
  <si>
    <t>Venta al por Mayor Ltda.</t>
  </si>
  <si>
    <t>New World Delicatessens</t>
  </si>
  <si>
    <t>Käse und Marmelade Geschäft</t>
  </si>
  <si>
    <t>Clásico Nutrición</t>
  </si>
  <si>
    <t>Comidas Deliciosas</t>
  </si>
  <si>
    <t>Importação Reis</t>
  </si>
  <si>
    <t>Kountry Grocery Outlets</t>
  </si>
  <si>
    <t>Mercati degli Agricoltori</t>
  </si>
  <si>
    <t>Comprar y Enviar</t>
  </si>
  <si>
    <t>Norske Importører</t>
  </si>
  <si>
    <t>Buy-n-Save Outlets</t>
  </si>
  <si>
    <t>Seven Seas Food Brokers</t>
  </si>
  <si>
    <t>Næringsrik Bistroer</t>
  </si>
  <si>
    <t>Imported Food Specialists</t>
  </si>
  <si>
    <t>Heerlijk Eten</t>
  </si>
  <si>
    <t>Tito Restaurante</t>
  </si>
  <si>
    <t>Hipermercados Clássico</t>
  </si>
  <si>
    <t>Vaffelhus Restauranter</t>
  </si>
  <si>
    <t>Victuailles et Tel</t>
  </si>
  <si>
    <t>Roi Importations</t>
  </si>
  <si>
    <t>Ravintoketjuun Tarvikkeita</t>
  </si>
  <si>
    <t>Universo Grossistas</t>
  </si>
  <si>
    <t>Wind and Water Markets</t>
  </si>
  <si>
    <t>Vesi Markkinat</t>
  </si>
  <si>
    <t>Franklin Cruz</t>
  </si>
  <si>
    <t>Kevin Cook</t>
  </si>
  <si>
    <t>Mike Collins</t>
  </si>
  <si>
    <t>Shannon O'Reilly</t>
  </si>
  <si>
    <t>Jaime Portolo</t>
  </si>
  <si>
    <t>Annette Forthright</t>
  </si>
  <si>
    <t>Lorin Matthews</t>
  </si>
  <si>
    <t>Sam Bellows</t>
  </si>
  <si>
    <t>Anthony Cox</t>
  </si>
  <si>
    <t>Smoked Salmon</t>
  </si>
  <si>
    <t>Boysenberry Jam</t>
  </si>
  <si>
    <t>Orange Honey</t>
  </si>
  <si>
    <t>Der Kuchen Haus</t>
  </si>
  <si>
    <t>Especias y Jalea</t>
  </si>
  <si>
    <t>Família Loja</t>
  </si>
  <si>
    <t>Jaleas Mágicos</t>
  </si>
  <si>
    <t>Klassische Importe</t>
  </si>
  <si>
    <t>Mejor Supermercado</t>
  </si>
  <si>
    <t>Simply Sweet Scones</t>
  </si>
  <si>
    <t>Huckleberry Syrup</t>
  </si>
  <si>
    <t>Red Pepper Jelly</t>
  </si>
  <si>
    <t>Chocolate Biscuits</t>
  </si>
  <si>
    <t>Marionberry Syrup</t>
  </si>
  <si>
    <t>South African Boerewors</t>
  </si>
  <si>
    <t>Bandon Cranberry Jam</t>
  </si>
  <si>
    <t>Applebutter Jam</t>
  </si>
  <si>
    <t>Kippered Herring Snacks</t>
  </si>
  <si>
    <t>Apricot Marmalade</t>
  </si>
  <si>
    <t>Pearbutter Jam</t>
  </si>
  <si>
    <t>Perfect Pasties</t>
  </si>
  <si>
    <t>Alaska King Crab</t>
  </si>
  <si>
    <t>Classic Crepes</t>
  </si>
  <si>
    <t>Invoice #</t>
  </si>
  <si>
    <t>Item #</t>
  </si>
  <si>
    <t>Unit Price ($)</t>
  </si>
  <si>
    <t>Unit Price (€)</t>
  </si>
  <si>
    <t>Unit Price (£)</t>
  </si>
  <si>
    <t>Annual Interest Rate</t>
  </si>
  <si>
    <t>Years to Pay Off</t>
  </si>
  <si>
    <t>Monthly Payment</t>
  </si>
  <si>
    <t>Warehouse Extension</t>
  </si>
  <si>
    <t>Mortgage Payments</t>
  </si>
  <si>
    <t>Loan Balance</t>
  </si>
  <si>
    <t>Row Labels</t>
  </si>
  <si>
    <t>(blank)</t>
  </si>
  <si>
    <t>Grand Total</t>
  </si>
  <si>
    <t>Quantity of Items</t>
  </si>
  <si>
    <t>Day of the Week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</si>
</sst>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;\(&quot;$&quot;#,##0.00\)"/>
    <numFmt numFmtId="167" formatCode="&quot;$&quot;#,##0.00"/>
    <numFmt numFmtId="170" formatCode="0.0%"/>
    <numFmt numFmtId="171" formatCode="dd\-mmm"/>
  </numFmts>
  <fonts count="10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2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167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" fontId="4" fillId="0" borderId="2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8" fillId="0" borderId="0" xfId="0" applyFont="1"/>
    <xf numFmtId="165" fontId="0" fillId="0" borderId="0" xfId="1" applyFont="1"/>
    <xf numFmtId="170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 wrapText="1"/>
    </xf>
    <xf numFmtId="171" fontId="4" fillId="0" borderId="2" xfId="0" applyNumberFormat="1" applyFont="1" applyFill="1" applyBorder="1" applyAlignment="1">
      <alignment horizontal="right" wrapText="1"/>
    </xf>
    <xf numFmtId="0" fontId="1" fillId="2" borderId="1" xfId="3" applyFill="1" applyBorder="1" applyAlignment="1">
      <alignment horizontal="center"/>
    </xf>
    <xf numFmtId="0" fontId="1" fillId="2" borderId="1" xfId="3" applyFill="1" applyBorder="1" applyAlignment="1">
      <alignment horizontal="left"/>
    </xf>
    <xf numFmtId="167" fontId="1" fillId="2" borderId="1" xfId="3" applyNumberFormat="1" applyFill="1" applyBorder="1" applyAlignment="1">
      <alignment horizontal="left"/>
    </xf>
    <xf numFmtId="0" fontId="1" fillId="0" borderId="0" xfId="3" applyAlignment="1">
      <alignment horizontal="left"/>
    </xf>
    <xf numFmtId="0" fontId="1" fillId="0" borderId="2" xfId="3" applyBorder="1" applyAlignment="1">
      <alignment horizontal="center" wrapText="1"/>
    </xf>
    <xf numFmtId="0" fontId="1" fillId="0" borderId="2" xfId="3" applyBorder="1" applyAlignment="1">
      <alignment horizontal="left" wrapText="1"/>
    </xf>
    <xf numFmtId="171" fontId="1" fillId="0" borderId="2" xfId="3" applyNumberFormat="1" applyBorder="1" applyAlignment="1">
      <alignment horizontal="right" wrapText="1"/>
    </xf>
    <xf numFmtId="167" fontId="1" fillId="0" borderId="2" xfId="3" applyNumberFormat="1" applyBorder="1" applyAlignment="1">
      <alignment horizontal="right" wrapText="1"/>
    </xf>
    <xf numFmtId="0" fontId="1" fillId="0" borderId="2" xfId="3" applyBorder="1" applyAlignment="1">
      <alignment horizontal="right" wrapText="1"/>
    </xf>
    <xf numFmtId="166" fontId="1" fillId="0" borderId="2" xfId="3" applyNumberFormat="1" applyBorder="1" applyAlignment="1">
      <alignment horizontal="right" wrapText="1"/>
    </xf>
    <xf numFmtId="0" fontId="1" fillId="0" borderId="0" xfId="3"/>
    <xf numFmtId="0" fontId="1" fillId="0" borderId="3" xfId="3" applyBorder="1" applyAlignment="1">
      <alignment horizontal="center" wrapText="1"/>
    </xf>
    <xf numFmtId="0" fontId="1" fillId="0" borderId="0" xfId="3" applyAlignment="1">
      <alignment horizontal="center"/>
    </xf>
    <xf numFmtId="167" fontId="1" fillId="0" borderId="0" xfId="3" applyNumberFormat="1"/>
    <xf numFmtId="166" fontId="1" fillId="0" borderId="0" xfId="3" applyNumberFormat="1"/>
    <xf numFmtId="0" fontId="9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>
      <alignment horizontal="right" wrapText="1"/>
    </xf>
    <xf numFmtId="0" fontId="5" fillId="0" borderId="2" xfId="0" applyNumberFormat="1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wrapText="1"/>
    </xf>
    <xf numFmtId="0" fontId="5" fillId="0" borderId="5" xfId="0" applyNumberFormat="1" applyFont="1" applyFill="1" applyBorder="1" applyAlignment="1">
      <alignment horizontal="right" wrapText="1"/>
    </xf>
    <xf numFmtId="0" fontId="6" fillId="0" borderId="5" xfId="0" applyNumberFormat="1" applyFont="1" applyFill="1" applyBorder="1" applyAlignment="1">
      <alignment horizontal="right" wrapText="1"/>
    </xf>
  </cellXfs>
  <cellStyles count="4">
    <cellStyle name="Currency" xfId="1" builtinId="4"/>
    <cellStyle name="Normal" xfId="0" builtinId="0"/>
    <cellStyle name="Normal 2" xfId="3" xr:uid="{FD72E45E-D4A6-414A-B5E7-AAA6854F4EC2}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'Specialty Item Prices'!$D$1</c:f>
              <c:strCache>
                <c:ptCount val="1"/>
                <c:pt idx="0">
                  <c:v>Unit Price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'Specialty Item Prices'!$B$2:$B$20</c:f>
              <c:strCache>
                <c:ptCount val="19"/>
                <c:pt idx="0">
                  <c:v>Venezuela</c:v>
                </c:pt>
                <c:pt idx="1">
                  <c:v>France</c:v>
                </c:pt>
                <c:pt idx="2">
                  <c:v>Brazil</c:v>
                </c:pt>
                <c:pt idx="3">
                  <c:v>Brazil</c:v>
                </c:pt>
                <c:pt idx="4">
                  <c:v>Venezuela</c:v>
                </c:pt>
                <c:pt idx="5">
                  <c:v>Brazil</c:v>
                </c:pt>
                <c:pt idx="6">
                  <c:v>USA</c:v>
                </c:pt>
                <c:pt idx="7">
                  <c:v>Brazil</c:v>
                </c:pt>
                <c:pt idx="8">
                  <c:v>Italy</c:v>
                </c:pt>
                <c:pt idx="9">
                  <c:v>USA</c:v>
                </c:pt>
                <c:pt idx="10">
                  <c:v>France</c:v>
                </c:pt>
                <c:pt idx="11">
                  <c:v>Sweden</c:v>
                </c:pt>
                <c:pt idx="12">
                  <c:v>Denmark</c:v>
                </c:pt>
                <c:pt idx="13">
                  <c:v>France</c:v>
                </c:pt>
                <c:pt idx="14">
                  <c:v>USA</c:v>
                </c:pt>
                <c:pt idx="15">
                  <c:v>UK</c:v>
                </c:pt>
                <c:pt idx="16">
                  <c:v>UK</c:v>
                </c:pt>
                <c:pt idx="17">
                  <c:v>Denmark</c:v>
                </c:pt>
                <c:pt idx="18">
                  <c:v>Brazil</c:v>
                </c:pt>
              </c:strCache>
            </c:strRef>
          </c:cat>
          <c:val>
            <c:numRef>
              <c:f>'Specialty Item Prices'!$D$2:$D$20</c:f>
              <c:numCache>
                <c:formatCode>General</c:formatCode>
                <c:ptCount val="19"/>
                <c:pt idx="0">
                  <c:v>18.399999999999999</c:v>
                </c:pt>
                <c:pt idx="1">
                  <c:v>13.25</c:v>
                </c:pt>
                <c:pt idx="2">
                  <c:v>44</c:v>
                </c:pt>
                <c:pt idx="3">
                  <c:v>123.79</c:v>
                </c:pt>
                <c:pt idx="4">
                  <c:v>8</c:v>
                </c:pt>
                <c:pt idx="5">
                  <c:v>9.5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9.0500000000000007</c:v>
                </c:pt>
                <c:pt idx="10">
                  <c:v>8.5</c:v>
                </c:pt>
                <c:pt idx="11">
                  <c:v>7.7</c:v>
                </c:pt>
                <c:pt idx="12">
                  <c:v>13</c:v>
                </c:pt>
                <c:pt idx="13">
                  <c:v>12.75</c:v>
                </c:pt>
                <c:pt idx="14">
                  <c:v>9.1999999999999993</c:v>
                </c:pt>
                <c:pt idx="15">
                  <c:v>7</c:v>
                </c:pt>
                <c:pt idx="16">
                  <c:v>32.799999999999997</c:v>
                </c:pt>
                <c:pt idx="17">
                  <c:v>12.5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4E1-A95C-DD6AE9715D3F}"/>
            </c:ext>
          </c:extLst>
        </c:ser>
        <c:ser>
          <c:idx val="1"/>
          <c:order val="1"/>
          <c:tx>
            <c:strRef>
              <c:f>'Specialty Item Prices'!$E$1</c:f>
              <c:strCache>
                <c:ptCount val="1"/>
                <c:pt idx="0">
                  <c:v>Unit Price (€)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'Specialty Item Prices'!$B$2:$B$20</c:f>
              <c:strCache>
                <c:ptCount val="19"/>
                <c:pt idx="0">
                  <c:v>Venezuela</c:v>
                </c:pt>
                <c:pt idx="1">
                  <c:v>France</c:v>
                </c:pt>
                <c:pt idx="2">
                  <c:v>Brazil</c:v>
                </c:pt>
                <c:pt idx="3">
                  <c:v>Brazil</c:v>
                </c:pt>
                <c:pt idx="4">
                  <c:v>Venezuela</c:v>
                </c:pt>
                <c:pt idx="5">
                  <c:v>Brazil</c:v>
                </c:pt>
                <c:pt idx="6">
                  <c:v>USA</c:v>
                </c:pt>
                <c:pt idx="7">
                  <c:v>Brazil</c:v>
                </c:pt>
                <c:pt idx="8">
                  <c:v>Italy</c:v>
                </c:pt>
                <c:pt idx="9">
                  <c:v>USA</c:v>
                </c:pt>
                <c:pt idx="10">
                  <c:v>France</c:v>
                </c:pt>
                <c:pt idx="11">
                  <c:v>Sweden</c:v>
                </c:pt>
                <c:pt idx="12">
                  <c:v>Denmark</c:v>
                </c:pt>
                <c:pt idx="13">
                  <c:v>France</c:v>
                </c:pt>
                <c:pt idx="14">
                  <c:v>USA</c:v>
                </c:pt>
                <c:pt idx="15">
                  <c:v>UK</c:v>
                </c:pt>
                <c:pt idx="16">
                  <c:v>UK</c:v>
                </c:pt>
                <c:pt idx="17">
                  <c:v>Denmark</c:v>
                </c:pt>
                <c:pt idx="18">
                  <c:v>Brazil</c:v>
                </c:pt>
              </c:strCache>
            </c:strRef>
          </c:cat>
          <c:val>
            <c:numRef>
              <c:f>'Specialty Item Prices'!$E$2:$E$20</c:f>
              <c:numCache>
                <c:formatCode>General</c:formatCode>
                <c:ptCount val="19"/>
                <c:pt idx="0">
                  <c:v>16.375999999999998</c:v>
                </c:pt>
                <c:pt idx="1">
                  <c:v>11.7925</c:v>
                </c:pt>
                <c:pt idx="2">
                  <c:v>39.160000000000004</c:v>
                </c:pt>
                <c:pt idx="3">
                  <c:v>110.17310000000001</c:v>
                </c:pt>
                <c:pt idx="4">
                  <c:v>7.12</c:v>
                </c:pt>
                <c:pt idx="5">
                  <c:v>8.4550000000000001</c:v>
                </c:pt>
                <c:pt idx="6">
                  <c:v>8.9</c:v>
                </c:pt>
                <c:pt idx="7">
                  <c:v>8.9</c:v>
                </c:pt>
                <c:pt idx="8">
                  <c:v>7.12</c:v>
                </c:pt>
                <c:pt idx="9">
                  <c:v>8.0545000000000009</c:v>
                </c:pt>
                <c:pt idx="10">
                  <c:v>7.5650000000000004</c:v>
                </c:pt>
                <c:pt idx="11">
                  <c:v>6.8530000000000006</c:v>
                </c:pt>
                <c:pt idx="12">
                  <c:v>11.57</c:v>
                </c:pt>
                <c:pt idx="13">
                  <c:v>11.3475</c:v>
                </c:pt>
                <c:pt idx="14">
                  <c:v>8.1879999999999988</c:v>
                </c:pt>
                <c:pt idx="15">
                  <c:v>6.23</c:v>
                </c:pt>
                <c:pt idx="16">
                  <c:v>29.191999999999997</c:v>
                </c:pt>
                <c:pt idx="17">
                  <c:v>11.125</c:v>
                </c:pt>
                <c:pt idx="18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5-44E1-A95C-DD6AE9715D3F}"/>
            </c:ext>
          </c:extLst>
        </c:ser>
        <c:ser>
          <c:idx val="2"/>
          <c:order val="2"/>
          <c:tx>
            <c:strRef>
              <c:f>'Specialty Item Prices'!$F$1</c:f>
              <c:strCache>
                <c:ptCount val="1"/>
                <c:pt idx="0">
                  <c:v>Unit Price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'Specialty Item Prices'!$B$2:$B$20</c:f>
              <c:strCache>
                <c:ptCount val="19"/>
                <c:pt idx="0">
                  <c:v>Venezuela</c:v>
                </c:pt>
                <c:pt idx="1">
                  <c:v>France</c:v>
                </c:pt>
                <c:pt idx="2">
                  <c:v>Brazil</c:v>
                </c:pt>
                <c:pt idx="3">
                  <c:v>Brazil</c:v>
                </c:pt>
                <c:pt idx="4">
                  <c:v>Venezuela</c:v>
                </c:pt>
                <c:pt idx="5">
                  <c:v>Brazil</c:v>
                </c:pt>
                <c:pt idx="6">
                  <c:v>USA</c:v>
                </c:pt>
                <c:pt idx="7">
                  <c:v>Brazil</c:v>
                </c:pt>
                <c:pt idx="8">
                  <c:v>Italy</c:v>
                </c:pt>
                <c:pt idx="9">
                  <c:v>USA</c:v>
                </c:pt>
                <c:pt idx="10">
                  <c:v>France</c:v>
                </c:pt>
                <c:pt idx="11">
                  <c:v>Sweden</c:v>
                </c:pt>
                <c:pt idx="12">
                  <c:v>Denmark</c:v>
                </c:pt>
                <c:pt idx="13">
                  <c:v>France</c:v>
                </c:pt>
                <c:pt idx="14">
                  <c:v>USA</c:v>
                </c:pt>
                <c:pt idx="15">
                  <c:v>UK</c:v>
                </c:pt>
                <c:pt idx="16">
                  <c:v>UK</c:v>
                </c:pt>
                <c:pt idx="17">
                  <c:v>Denmark</c:v>
                </c:pt>
                <c:pt idx="18">
                  <c:v>Brazil</c:v>
                </c:pt>
              </c:strCache>
            </c:strRef>
          </c:cat>
          <c:val>
            <c:numRef>
              <c:f>'Specialty Item Prices'!$F$2:$F$20</c:f>
              <c:numCache>
                <c:formatCode>General</c:formatCode>
                <c:ptCount val="19"/>
                <c:pt idx="0">
                  <c:v>14.167999999999999</c:v>
                </c:pt>
                <c:pt idx="1">
                  <c:v>10.202500000000001</c:v>
                </c:pt>
                <c:pt idx="2">
                  <c:v>33.880000000000003</c:v>
                </c:pt>
                <c:pt idx="3">
                  <c:v>95.318300000000008</c:v>
                </c:pt>
                <c:pt idx="4">
                  <c:v>6.16</c:v>
                </c:pt>
                <c:pt idx="5">
                  <c:v>7.3150000000000004</c:v>
                </c:pt>
                <c:pt idx="6">
                  <c:v>7.7</c:v>
                </c:pt>
                <c:pt idx="7">
                  <c:v>7.7</c:v>
                </c:pt>
                <c:pt idx="8">
                  <c:v>6.16</c:v>
                </c:pt>
                <c:pt idx="9">
                  <c:v>6.9685000000000006</c:v>
                </c:pt>
                <c:pt idx="10">
                  <c:v>6.5449999999999999</c:v>
                </c:pt>
                <c:pt idx="11">
                  <c:v>5.9290000000000003</c:v>
                </c:pt>
                <c:pt idx="12">
                  <c:v>10.01</c:v>
                </c:pt>
                <c:pt idx="13">
                  <c:v>9.8175000000000008</c:v>
                </c:pt>
                <c:pt idx="14">
                  <c:v>7.0839999999999996</c:v>
                </c:pt>
                <c:pt idx="15">
                  <c:v>5.3900000000000006</c:v>
                </c:pt>
                <c:pt idx="16">
                  <c:v>25.255999999999997</c:v>
                </c:pt>
                <c:pt idx="17">
                  <c:v>9.625</c:v>
                </c:pt>
                <c:pt idx="18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5-44E1-A95C-DD6AE971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363696"/>
        <c:axId val="386359760"/>
      </c:barChart>
      <c:catAx>
        <c:axId val="3863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9760"/>
        <c:crosses val="autoZero"/>
        <c:auto val="1"/>
        <c:lblAlgn val="ctr"/>
        <c:lblOffset val="100"/>
        <c:noMultiLvlLbl val="0"/>
      </c:catAx>
      <c:valAx>
        <c:axId val="386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2.xlsx]Summary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Chart'!$A$4:$A$25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Portugal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  <c:pt idx="19">
                  <c:v>Venezuela</c:v>
                </c:pt>
                <c:pt idx="20">
                  <c:v>(blank)</c:v>
                </c:pt>
              </c:strCache>
            </c:strRef>
          </c:cat>
          <c:val>
            <c:numRef>
              <c:f>'Summary Chart'!$B$4:$B$25</c:f>
              <c:numCache>
                <c:formatCode>General</c:formatCode>
                <c:ptCount val="21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36</c:v>
                </c:pt>
                <c:pt idx="4">
                  <c:v>16</c:v>
                </c:pt>
                <c:pt idx="5">
                  <c:v>18</c:v>
                </c:pt>
                <c:pt idx="6">
                  <c:v>10</c:v>
                </c:pt>
                <c:pt idx="7">
                  <c:v>25</c:v>
                </c:pt>
                <c:pt idx="8">
                  <c:v>37</c:v>
                </c:pt>
                <c:pt idx="9">
                  <c:v>9</c:v>
                </c:pt>
                <c:pt idx="10">
                  <c:v>5</c:v>
                </c:pt>
                <c:pt idx="11">
                  <c:v>11</c:v>
                </c:pt>
                <c:pt idx="12">
                  <c:v>5</c:v>
                </c:pt>
                <c:pt idx="13">
                  <c:v>6</c:v>
                </c:pt>
                <c:pt idx="14">
                  <c:v>13</c:v>
                </c:pt>
                <c:pt idx="15">
                  <c:v>11</c:v>
                </c:pt>
                <c:pt idx="16">
                  <c:v>2</c:v>
                </c:pt>
                <c:pt idx="17">
                  <c:v>18</c:v>
                </c:pt>
                <c:pt idx="18">
                  <c:v>38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C-48EE-8256-185564F499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7604552"/>
        <c:axId val="200026608"/>
      </c:barChart>
      <c:catAx>
        <c:axId val="28760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6608"/>
        <c:crosses val="autoZero"/>
        <c:auto val="1"/>
        <c:lblAlgn val="ctr"/>
        <c:lblOffset val="100"/>
        <c:noMultiLvlLbl val="0"/>
      </c:catAx>
      <c:valAx>
        <c:axId val="200026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760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</xdr:row>
      <xdr:rowOff>123825</xdr:rowOff>
    </xdr:from>
    <xdr:to>
      <xdr:col>14</xdr:col>
      <xdr:colOff>80962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BACFC-C8A7-48B0-B67B-F971D23D3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0</xdr:rowOff>
    </xdr:from>
    <xdr:to>
      <xdr:col>21</xdr:col>
      <xdr:colOff>781049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portFoods_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598.652656828701" createdVersion="5" refreshedVersion="5" minRefreshableVersion="3" recordCount="301" xr:uid="{00000000-000A-0000-FFFF-FFFF0A000000}">
  <cacheSource type="worksheet">
    <worksheetSource ref="A1:K1048576" sheet="2016 Sales" r:id="rId2"/>
  </cacheSource>
  <cacheFields count="11">
    <cacheField name="Invoice #" numFmtId="0">
      <sharedItems containsString="0" containsBlank="1" containsNumber="1" containsInteger="1" minValue="10001" maxValue="10243"/>
    </cacheField>
    <cacheField name="Company Name" numFmtId="0">
      <sharedItems containsBlank="1"/>
    </cacheField>
    <cacheField name="Country" numFmtId="0">
      <sharedItems containsBlank="1" count="21">
        <s v="USA"/>
        <s v="Brazil"/>
        <s v="Venezuela"/>
        <s v="Italy"/>
        <s v="France"/>
        <s v="Germany"/>
        <s v="Argentina"/>
        <s v="Canada"/>
        <s v="UK"/>
        <s v="Norway"/>
        <s v="Denmark"/>
        <s v="Finland"/>
        <s v="Sweden"/>
        <s v="Belgium"/>
        <s v="Mexico"/>
        <s v="Ireland"/>
        <s v="Spain"/>
        <s v="Portugal"/>
        <s v="Switzerland"/>
        <s v="Austria"/>
        <m/>
      </sharedItems>
    </cacheField>
    <cacheField name="Salesperson" numFmtId="0">
      <sharedItems containsBlank="1"/>
    </cacheField>
    <cacheField name="Order Date" numFmtId="0">
      <sharedItems containsNonDate="0" containsDate="1" containsString="0" containsBlank="1" minDate="2016-01-01T00:00:00" maxDate="2017-01-01T00:00:00"/>
    </cacheField>
    <cacheField name="Required Date" numFmtId="0">
      <sharedItems containsNonDate="0" containsDate="1" containsString="0" containsBlank="1" minDate="2016-01-01T00:00:00" maxDate="2017-01-01T00:00:00"/>
    </cacheField>
    <cacheField name="Shipped Date" numFmtId="0">
      <sharedItems containsNonDate="0" containsDate="1" containsString="0" containsBlank="1" minDate="2016-01-01T00:00:00" maxDate="2017-01-01T00:00:00"/>
    </cacheField>
    <cacheField name="Product Name" numFmtId="0">
      <sharedItems containsBlank="1" count="20">
        <s v="Red Pepper Jelly"/>
        <s v="Filo Mix"/>
        <s v="Chocolate Biscuits"/>
        <s v="Alaska King Crab"/>
        <s v="Pearbutter Jam"/>
        <s v="Orange Honey"/>
        <s v="Chocolade"/>
        <s v="Huckleberry Syrup"/>
        <s v="Applebutter Jam"/>
        <s v="Simply Sweet Scones"/>
        <s v="Smoked Salmon"/>
        <s v="Bandon Cranberry Jam"/>
        <s v="Boysenberry Jam"/>
        <s v="Scottish Longbreads"/>
        <s v="South African Boerewors"/>
        <s v="Kippered Herring Snacks"/>
        <s v="Marionberry Syrup"/>
        <s v="Perfect Pasties"/>
        <s v="Apricot Marmalade"/>
        <m/>
      </sharedItems>
    </cacheField>
    <cacheField name="Unit Price" numFmtId="167">
      <sharedItems containsString="0" containsBlank="1" containsNumber="1" minValue="7" maxValue="123.79" count="17">
        <n v="9.0500000000000007"/>
        <n v="7"/>
        <n v="9.1999999999999993"/>
        <n v="18.399999999999999"/>
        <n v="8"/>
        <n v="13"/>
        <n v="12.75"/>
        <n v="8.5"/>
        <n v="10"/>
        <n v="44"/>
        <n v="12.5"/>
        <n v="123.79"/>
        <n v="13.25"/>
        <n v="7.7"/>
        <n v="32.799999999999997"/>
        <n v="9.5"/>
        <m/>
      </sharedItems>
    </cacheField>
    <cacheField name="Quantity" numFmtId="0">
      <sharedItems containsString="0" containsBlank="1" containsNumber="1" containsInteger="1" minValue="1" maxValue="100" count="31">
        <n v="20"/>
        <n v="15"/>
        <n v="30"/>
        <n v="10"/>
        <n v="8"/>
        <n v="50"/>
        <n v="60"/>
        <n v="2"/>
        <n v="12"/>
        <n v="9"/>
        <n v="6"/>
        <n v="24"/>
        <n v="18"/>
        <n v="36"/>
        <n v="35"/>
        <n v="4"/>
        <n v="49"/>
        <n v="21"/>
        <n v="14"/>
        <n v="5"/>
        <n v="16"/>
        <n v="28"/>
        <n v="7"/>
        <n v="100"/>
        <n v="42"/>
        <n v="70"/>
        <n v="1"/>
        <n v="3"/>
        <n v="80"/>
        <n v="32"/>
        <m/>
      </sharedItems>
    </cacheField>
    <cacheField name="Extended Price" numFmtId="0">
      <sharedItems containsString="0" containsBlank="1" containsNumber="1" minValue="9.1999999999999993" maxValue="4456.4400000000005" count="159">
        <n v="181"/>
        <n v="140"/>
        <n v="138"/>
        <n v="552"/>
        <n v="80"/>
        <n v="260"/>
        <n v="102"/>
        <n v="255"/>
        <n v="400"/>
        <n v="1104"/>
        <n v="300"/>
        <n v="36.799999999999997"/>
        <n v="440"/>
        <n v="195"/>
        <n v="120"/>
        <n v="396"/>
        <n v="200"/>
        <n v="60"/>
        <n v="165.6"/>
        <n v="18.399999999999999"/>
        <n v="990.32"/>
        <n v="450"/>
        <n v="455"/>
        <n v="184"/>
        <n v="2200"/>
        <n v="250"/>
        <n v="130"/>
        <n v="110.39999999999999"/>
        <n v="880"/>
        <n v="392"/>
        <n v="375"/>
        <n v="135.75"/>
        <n v="240"/>
        <n v="463.75"/>
        <n v="919.99999999999989"/>
        <n v="56"/>
        <n v="100"/>
        <n v="500"/>
        <n v="190.05"/>
        <n v="92"/>
        <n v="2970.96"/>
        <n v="1584"/>
        <n v="220.79999999999998"/>
        <n v="231"/>
        <n v="225"/>
        <n v="191.25"/>
        <n v="1639.9999999999998"/>
        <n v="98"/>
        <n v="38.5"/>
        <n v="42.5"/>
        <n v="368"/>
        <n v="132.5"/>
        <n v="193.2"/>
        <n v="47.5"/>
        <n v="35"/>
        <n v="600"/>
        <n v="360"/>
        <n v="160"/>
        <n v="386.4"/>
        <n v="176"/>
        <n v="475"/>
        <n v="40"/>
        <n v="42"/>
        <n v="918.39999999999986"/>
        <n v="2640"/>
        <n v="528"/>
        <n v="1733.0600000000002"/>
        <n v="390"/>
        <n v="46"/>
        <n v="1320"/>
        <n v="142.5"/>
        <n v="91"/>
        <n v="792"/>
        <n v="273"/>
        <n v="154"/>
        <n v="65"/>
        <n v="25"/>
        <n v="459.99999999999994"/>
        <n v="234"/>
        <n v="328"/>
        <n v="85"/>
        <n v="322"/>
        <n v="1056"/>
        <n v="4400"/>
        <n v="4456.4400000000005"/>
        <n v="150"/>
        <n v="51"/>
        <n v="14"/>
        <n v="127.5"/>
        <n v="397.5"/>
        <n v="525"/>
        <n v="164"/>
        <n v="46.2"/>
        <n v="276"/>
        <n v="170"/>
        <n v="88"/>
        <n v="660"/>
        <n v="192"/>
        <n v="210"/>
        <n v="69.3"/>
        <n v="271.5"/>
        <n v="1237.9000000000001"/>
        <n v="780"/>
        <n v="112"/>
        <n v="77"/>
        <n v="168"/>
        <n v="199.5"/>
        <n v="108.60000000000001"/>
        <n v="318"/>
        <n v="491.99999999999994"/>
        <n v="156"/>
        <n v="76.5"/>
        <n v="772.8"/>
        <n v="3080"/>
        <n v="700"/>
        <n v="187.5"/>
        <n v="57"/>
        <n v="420"/>
        <n v="393.59999999999997"/>
        <n v="2475.8000000000002"/>
        <n v="106"/>
        <n v="9.1999999999999993"/>
        <n v="37.5"/>
        <n v="190"/>
        <n v="66.25"/>
        <n v="441.59999999999997"/>
        <n v="64.399999999999991"/>
        <n v="1060"/>
        <n v="125"/>
        <n v="1848"/>
        <n v="306"/>
        <n v="90.5"/>
        <n v="98.399999999999991"/>
        <n v="320"/>
        <n v="28"/>
        <n v="50"/>
        <n v="73.599999999999994"/>
        <n v="70"/>
        <n v="26"/>
        <n v="92.4"/>
        <n v="126"/>
        <n v="495.16"/>
        <n v="280"/>
        <n v="269.5"/>
        <n v="119.25"/>
        <n v="264"/>
        <n v="4332.6500000000005"/>
        <n v="45.25"/>
        <n v="114"/>
        <n v="336"/>
        <n v="105"/>
        <n v="2228.2200000000003"/>
        <n v="212"/>
        <n v="656"/>
        <n v="266"/>
        <n v="107.8"/>
        <n v="750"/>
        <n v="1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n v="10001"/>
    <s v="Kountry Grocery Outlets"/>
    <x v="0"/>
    <s v="Franklin Cruz"/>
    <d v="2016-01-01T00:00:00"/>
    <d v="2016-01-29T00:00:00"/>
    <d v="2016-01-10T00:00:00"/>
    <x v="0"/>
    <x v="0"/>
    <x v="0"/>
    <x v="0"/>
  </r>
  <r>
    <n v="10002"/>
    <s v="Universo Grossistas"/>
    <x v="1"/>
    <s v="Jaime Portolo"/>
    <d v="2016-01-01T00:00:00"/>
    <d v="2016-01-29T00:00:00"/>
    <d v="2016-01-07T00:00:00"/>
    <x v="1"/>
    <x v="1"/>
    <x v="0"/>
    <x v="1"/>
  </r>
  <r>
    <n v="10003"/>
    <s v="Bueno Delicateses"/>
    <x v="2"/>
    <s v="Lorin Matthews"/>
    <d v="2016-01-02T00:00:00"/>
    <d v="2016-01-30T00:00:00"/>
    <d v="2016-01-08T00:00:00"/>
    <x v="2"/>
    <x v="2"/>
    <x v="1"/>
    <x v="2"/>
  </r>
  <r>
    <n v="10003"/>
    <s v="Bueno Delicateses"/>
    <x v="2"/>
    <s v="Lorin Matthews"/>
    <d v="2016-01-02T00:00:00"/>
    <d v="2016-01-30T00:00:00"/>
    <d v="2016-01-08T00:00:00"/>
    <x v="3"/>
    <x v="3"/>
    <x v="2"/>
    <x v="3"/>
  </r>
  <r>
    <n v="10004"/>
    <s v="Mercati degli Agricoltori"/>
    <x v="3"/>
    <s v="Sam Bellows"/>
    <d v="2016-01-02T00:00:00"/>
    <d v="2016-01-30T00:00:00"/>
    <d v="2016-01-12T00:00:00"/>
    <x v="4"/>
    <x v="4"/>
    <x v="3"/>
    <x v="4"/>
  </r>
  <r>
    <n v="10004"/>
    <s v="Mercati degli Agricoltori"/>
    <x v="3"/>
    <s v="Sam Bellows"/>
    <d v="2016-01-02T00:00:00"/>
    <d v="2016-01-30T00:00:00"/>
    <d v="2016-01-12T00:00:00"/>
    <x v="5"/>
    <x v="5"/>
    <x v="0"/>
    <x v="5"/>
  </r>
  <r>
    <n v="10005"/>
    <s v="Victuailles et Tel"/>
    <x v="4"/>
    <s v="Kevin Cook"/>
    <d v="2016-01-05T00:00:00"/>
    <d v="2016-02-02T00:00:00"/>
    <d v="2016-01-14T00:00:00"/>
    <x v="6"/>
    <x v="6"/>
    <x v="4"/>
    <x v="6"/>
  </r>
  <r>
    <n v="10005"/>
    <s v="Victuailles et Tel"/>
    <x v="4"/>
    <s v="Kevin Cook"/>
    <d v="2016-01-05T00:00:00"/>
    <d v="2016-02-02T00:00:00"/>
    <d v="2016-01-14T00:00:00"/>
    <x v="7"/>
    <x v="7"/>
    <x v="2"/>
    <x v="7"/>
  </r>
  <r>
    <n v="10006"/>
    <s v="Bueno Delicateses"/>
    <x v="2"/>
    <s v="Franklin Cruz"/>
    <d v="2016-01-06T00:00:00"/>
    <d v="2016-02-03T00:00:00"/>
    <d v="2016-01-22T00:00:00"/>
    <x v="8"/>
    <x v="4"/>
    <x v="5"/>
    <x v="8"/>
  </r>
  <r>
    <n v="10007"/>
    <s v="Gutes Essen"/>
    <x v="5"/>
    <s v="Kevin Cook"/>
    <d v="2016-01-06T00:00:00"/>
    <d v="2016-01-20T00:00:00"/>
    <d v="2016-01-13T00:00:00"/>
    <x v="3"/>
    <x v="3"/>
    <x v="6"/>
    <x v="9"/>
  </r>
  <r>
    <n v="10008"/>
    <s v="Importação Reis"/>
    <x v="1"/>
    <s v="Jaime Portolo"/>
    <d v="2016-01-07T00:00:00"/>
    <d v="2016-02-18T00:00:00"/>
    <d v="2016-01-13T00:00:00"/>
    <x v="9"/>
    <x v="8"/>
    <x v="2"/>
    <x v="10"/>
  </r>
  <r>
    <n v="10008"/>
    <s v="Importação Reis"/>
    <x v="1"/>
    <s v="Jaime Portolo"/>
    <d v="2016-01-07T00:00:00"/>
    <d v="2016-02-18T00:00:00"/>
    <d v="2016-01-13T00:00:00"/>
    <x v="3"/>
    <x v="3"/>
    <x v="7"/>
    <x v="11"/>
  </r>
  <r>
    <n v="10009"/>
    <s v="Mejor Supermercado"/>
    <x v="2"/>
    <s v="Sam Bellows"/>
    <d v="2016-01-09T00:00:00"/>
    <d v="2016-02-06T00:00:00"/>
    <d v="2016-01-13T00:00:00"/>
    <x v="10"/>
    <x v="9"/>
    <x v="3"/>
    <x v="12"/>
  </r>
  <r>
    <n v="10009"/>
    <s v="Mejor Supermercado"/>
    <x v="2"/>
    <s v="Sam Bellows"/>
    <d v="2016-01-09T00:00:00"/>
    <d v="2016-02-06T00:00:00"/>
    <d v="2016-01-13T00:00:00"/>
    <x v="5"/>
    <x v="5"/>
    <x v="1"/>
    <x v="13"/>
  </r>
  <r>
    <n v="10010"/>
    <s v="Venta al por Mayor Ltda."/>
    <x v="6"/>
    <s v="Kevin Cook"/>
    <d v="2016-01-09T00:00:00"/>
    <d v="2016-02-06T00:00:00"/>
    <d v="2016-01-14T00:00:00"/>
    <x v="9"/>
    <x v="8"/>
    <x v="8"/>
    <x v="14"/>
  </r>
  <r>
    <n v="10011"/>
    <s v="Sweet Things"/>
    <x v="7"/>
    <s v="Annette Forthright"/>
    <d v="2016-01-10T00:00:00"/>
    <d v="2016-02-07T00:00:00"/>
    <d v="2016-01-21T00:00:00"/>
    <x v="10"/>
    <x v="9"/>
    <x v="9"/>
    <x v="15"/>
  </r>
  <r>
    <n v="10012"/>
    <s v="British Isle Imports"/>
    <x v="8"/>
    <s v="Annette Forthright"/>
    <d v="2016-01-13T00:00:00"/>
    <d v="2016-02-10T00:00:00"/>
    <d v="2016-01-23T00:00:00"/>
    <x v="11"/>
    <x v="8"/>
    <x v="0"/>
    <x v="16"/>
  </r>
  <r>
    <n v="10013"/>
    <s v="Hipermercados Clássico"/>
    <x v="1"/>
    <s v="Shannon O'Reilly"/>
    <d v="2016-01-13T00:00:00"/>
    <d v="2016-02-24T00:00:00"/>
    <d v="2016-01-21T00:00:00"/>
    <x v="12"/>
    <x v="8"/>
    <x v="10"/>
    <x v="17"/>
  </r>
  <r>
    <n v="10013"/>
    <s v="Hipermercados Clássico"/>
    <x v="1"/>
    <s v="Shannon O'Reilly"/>
    <d v="2016-01-13T00:00:00"/>
    <d v="2016-02-24T00:00:00"/>
    <d v="2016-01-21T00:00:00"/>
    <x v="13"/>
    <x v="10"/>
    <x v="11"/>
    <x v="10"/>
  </r>
  <r>
    <n v="10014"/>
    <s v="Família Loja"/>
    <x v="1"/>
    <s v="Anthony Cox"/>
    <d v="2016-01-14T00:00:00"/>
    <d v="2016-02-11T00:00:00"/>
    <d v="2016-01-17T00:00:00"/>
    <x v="2"/>
    <x v="2"/>
    <x v="12"/>
    <x v="18"/>
  </r>
  <r>
    <n v="10015"/>
    <s v="Norske Importører"/>
    <x v="9"/>
    <s v="Kevin Cook"/>
    <d v="2016-01-14T00:00:00"/>
    <d v="2016-02-11T00:00:00"/>
    <d v="2016-01-23T00:00:00"/>
    <x v="2"/>
    <x v="2"/>
    <x v="7"/>
    <x v="19"/>
  </r>
  <r>
    <n v="10016"/>
    <s v="Hipermercados Clássico"/>
    <x v="1"/>
    <s v="Franklin Cruz"/>
    <d v="2016-01-15T00:00:00"/>
    <d v="2016-02-12T00:00:00"/>
    <d v="2016-01-19T00:00:00"/>
    <x v="14"/>
    <x v="11"/>
    <x v="4"/>
    <x v="20"/>
  </r>
  <r>
    <n v="10017"/>
    <s v="Næringsrik Bistroer"/>
    <x v="10"/>
    <s v="Shannon O'Reilly"/>
    <d v="2016-01-16T00:00:00"/>
    <d v="2016-02-13T00:00:00"/>
    <d v="2016-01-28T00:00:00"/>
    <x v="13"/>
    <x v="10"/>
    <x v="13"/>
    <x v="21"/>
  </r>
  <r>
    <n v="10017"/>
    <s v="Næringsrik Bistroer"/>
    <x v="10"/>
    <s v="Shannon O'Reilly"/>
    <d v="2016-01-16T00:00:00"/>
    <d v="2016-02-13T00:00:00"/>
    <d v="2016-01-28T00:00:00"/>
    <x v="5"/>
    <x v="5"/>
    <x v="14"/>
    <x v="22"/>
  </r>
  <r>
    <n v="10018"/>
    <s v="Ravintoketjuun Tarvikkeita"/>
    <x v="11"/>
    <s v="Lorin Matthews"/>
    <d v="2016-01-16T00:00:00"/>
    <d v="2016-02-13T00:00:00"/>
    <d v="2016-01-27T00:00:00"/>
    <x v="2"/>
    <x v="2"/>
    <x v="0"/>
    <x v="23"/>
  </r>
  <r>
    <n v="10019"/>
    <s v="Söta Gelé"/>
    <x v="12"/>
    <s v="Annette Forthright"/>
    <d v="2016-01-16T00:00:00"/>
    <d v="2016-02-13T00:00:00"/>
    <d v="2016-01-23T00:00:00"/>
    <x v="3"/>
    <x v="3"/>
    <x v="3"/>
    <x v="23"/>
  </r>
  <r>
    <n v="10020"/>
    <s v="Heerlijk Eten"/>
    <x v="13"/>
    <s v="Sam Bellows"/>
    <d v="2016-01-20T00:00:00"/>
    <d v="2016-02-17T00:00:00"/>
    <d v="2016-01-29T00:00:00"/>
    <x v="10"/>
    <x v="9"/>
    <x v="5"/>
    <x v="24"/>
  </r>
  <r>
    <n v="10020"/>
    <s v="Heerlijk Eten"/>
    <x v="13"/>
    <s v="Sam Bellows"/>
    <d v="2016-01-20T00:00:00"/>
    <d v="2016-02-17T00:00:00"/>
    <d v="2016-01-29T00:00:00"/>
    <x v="5"/>
    <x v="5"/>
    <x v="1"/>
    <x v="13"/>
  </r>
  <r>
    <n v="10021"/>
    <s v="Tito Restaurante"/>
    <x v="14"/>
    <s v="Franklin Cruz"/>
    <d v="2016-01-20T00:00:00"/>
    <d v="2016-02-17T00:00:00"/>
    <d v="2016-01-29T00:00:00"/>
    <x v="13"/>
    <x v="10"/>
    <x v="0"/>
    <x v="25"/>
  </r>
  <r>
    <n v="10022"/>
    <s v="Comidas Deliciosas"/>
    <x v="1"/>
    <s v="Lorin Matthews"/>
    <d v="2016-01-21T00:00:00"/>
    <d v="2016-03-04T00:00:00"/>
    <d v="2016-01-27T00:00:00"/>
    <x v="2"/>
    <x v="2"/>
    <x v="15"/>
    <x v="11"/>
  </r>
  <r>
    <n v="10022"/>
    <s v="Comidas Deliciosas"/>
    <x v="1"/>
    <s v="Lorin Matthews"/>
    <d v="2016-01-21T00:00:00"/>
    <d v="2016-03-04T00:00:00"/>
    <d v="2016-01-27T00:00:00"/>
    <x v="5"/>
    <x v="5"/>
    <x v="3"/>
    <x v="26"/>
  </r>
  <r>
    <n v="10023"/>
    <s v="Buy-n-Save Outlets"/>
    <x v="0"/>
    <s v="Shannon O'Reilly"/>
    <d v="2016-01-22T00:00:00"/>
    <d v="2016-02-05T00:00:00"/>
    <d v="2016-02-10T00:00:00"/>
    <x v="2"/>
    <x v="2"/>
    <x v="8"/>
    <x v="27"/>
  </r>
  <r>
    <n v="10024"/>
    <s v="Gourmet Alimentos"/>
    <x v="1"/>
    <s v="Mike Collins"/>
    <d v="2016-01-23T00:00:00"/>
    <d v="2016-02-06T00:00:00"/>
    <d v="2016-02-24T00:00:00"/>
    <x v="10"/>
    <x v="9"/>
    <x v="0"/>
    <x v="28"/>
  </r>
  <r>
    <n v="10025"/>
    <s v="Gutes Essen"/>
    <x v="5"/>
    <s v="Annette Forthright"/>
    <d v="2016-01-23T00:00:00"/>
    <d v="2016-02-20T00:00:00"/>
    <d v="2016-01-30T00:00:00"/>
    <x v="8"/>
    <x v="4"/>
    <x v="16"/>
    <x v="29"/>
  </r>
  <r>
    <n v="10026"/>
    <s v="Morning Food Specialists"/>
    <x v="7"/>
    <s v="Jaime Portolo"/>
    <d v="2016-01-23T00:00:00"/>
    <d v="2016-02-20T00:00:00"/>
    <d v="2016-01-27T00:00:00"/>
    <x v="13"/>
    <x v="10"/>
    <x v="2"/>
    <x v="30"/>
  </r>
  <r>
    <n v="10027"/>
    <s v="New World Delicatessens"/>
    <x v="0"/>
    <s v="Kevin Cook"/>
    <d v="2016-01-27T00:00:00"/>
    <d v="2016-02-24T00:00:00"/>
    <d v="2016-02-04T00:00:00"/>
    <x v="0"/>
    <x v="0"/>
    <x v="1"/>
    <x v="31"/>
  </r>
  <r>
    <n v="10028"/>
    <s v="Söta Gelé"/>
    <x v="12"/>
    <s v="Lorin Matthews"/>
    <d v="2016-01-28T00:00:00"/>
    <d v="2016-02-10T00:00:00"/>
    <d v="2016-02-06T00:00:00"/>
    <x v="8"/>
    <x v="4"/>
    <x v="2"/>
    <x v="32"/>
  </r>
  <r>
    <n v="10029"/>
    <s v="Morning Star Grocers"/>
    <x v="15"/>
    <s v="Kevin Cook"/>
    <d v="2016-01-29T00:00:00"/>
    <d v="2016-03-12T00:00:00"/>
    <d v="2016-02-07T00:00:00"/>
    <x v="15"/>
    <x v="12"/>
    <x v="14"/>
    <x v="33"/>
  </r>
  <r>
    <n v="10030"/>
    <s v="Sweet Things"/>
    <x v="7"/>
    <s v="Shannon O'Reilly"/>
    <d v="2016-01-30T00:00:00"/>
    <d v="2016-02-13T00:00:00"/>
    <d v="2016-02-07T00:00:00"/>
    <x v="3"/>
    <x v="3"/>
    <x v="5"/>
    <x v="34"/>
  </r>
  <r>
    <n v="10031"/>
    <s v="Weltweit Marktstände  "/>
    <x v="5"/>
    <s v="Lorin Matthews"/>
    <d v="2016-01-30T00:00:00"/>
    <d v="2016-03-13T00:00:00"/>
    <d v="2016-02-02T00:00:00"/>
    <x v="1"/>
    <x v="1"/>
    <x v="4"/>
    <x v="35"/>
  </r>
  <r>
    <n v="10032"/>
    <s v="Wind and Water Markets"/>
    <x v="0"/>
    <s v="Shannon O'Reilly"/>
    <d v="2016-01-30T00:00:00"/>
    <d v="2016-02-27T00:00:00"/>
    <d v="2016-02-17T00:00:00"/>
    <x v="9"/>
    <x v="8"/>
    <x v="3"/>
    <x v="36"/>
  </r>
  <r>
    <n v="10034"/>
    <s v="Bon Appétit"/>
    <x v="4"/>
    <s v="Annette Forthright"/>
    <d v="2016-02-05T00:00:00"/>
    <d v="2016-03-05T00:00:00"/>
    <d v="2016-02-10T00:00:00"/>
    <x v="12"/>
    <x v="8"/>
    <x v="5"/>
    <x v="37"/>
  </r>
  <r>
    <n v="10035"/>
    <s v="Especias y Jalea"/>
    <x v="16"/>
    <s v="Sam Bellows"/>
    <d v="2016-02-05T00:00:00"/>
    <d v="2016-03-05T00:00:00"/>
    <d v="2016-02-09T00:00:00"/>
    <x v="0"/>
    <x v="0"/>
    <x v="17"/>
    <x v="38"/>
  </r>
  <r>
    <n v="10036"/>
    <s v="Söta Gelé"/>
    <x v="12"/>
    <s v="Shannon O'Reilly"/>
    <d v="2016-02-06T00:00:00"/>
    <d v="2016-03-06T00:00:00"/>
    <d v="2016-03-03T00:00:00"/>
    <x v="2"/>
    <x v="2"/>
    <x v="3"/>
    <x v="39"/>
  </r>
  <r>
    <n v="10037"/>
    <s v="Vesi Markkinat"/>
    <x v="11"/>
    <s v="Shannon O'Reilly"/>
    <d v="2016-02-06T00:00:00"/>
    <d v="2016-03-06T00:00:00"/>
    <d v="2016-02-09T00:00:00"/>
    <x v="9"/>
    <x v="8"/>
    <x v="0"/>
    <x v="16"/>
  </r>
  <r>
    <n v="10038"/>
    <s v="Buy-n-Save Outlets"/>
    <x v="0"/>
    <s v="Shannon O'Reilly"/>
    <d v="2016-02-10T00:00:00"/>
    <d v="2016-03-10T00:00:00"/>
    <d v="2016-02-28T00:00:00"/>
    <x v="14"/>
    <x v="11"/>
    <x v="11"/>
    <x v="40"/>
  </r>
  <r>
    <n v="10039"/>
    <s v="Gutes Essen"/>
    <x v="5"/>
    <s v="Lorin Matthews"/>
    <d v="2016-02-10T00:00:00"/>
    <d v="2016-04-08T00:00:00"/>
    <d v="2016-02-28T00:00:00"/>
    <x v="9"/>
    <x v="8"/>
    <x v="3"/>
    <x v="36"/>
  </r>
  <r>
    <n v="10039"/>
    <s v="Gutes Essen"/>
    <x v="5"/>
    <s v="Anthony Cox"/>
    <d v="2016-02-10T00:00:00"/>
    <d v="2016-03-10T00:00:00"/>
    <d v="2016-03-03T00:00:00"/>
    <x v="10"/>
    <x v="9"/>
    <x v="13"/>
    <x v="41"/>
  </r>
  <r>
    <n v="10040"/>
    <s v="Vesi Markkinat"/>
    <x v="11"/>
    <s v="Kevin Cook"/>
    <d v="2016-02-10T00:00:00"/>
    <d v="2016-03-10T00:00:00"/>
    <d v="2016-02-12T00:00:00"/>
    <x v="3"/>
    <x v="3"/>
    <x v="8"/>
    <x v="42"/>
  </r>
  <r>
    <n v="10041"/>
    <s v="1-Stop Markets"/>
    <x v="0"/>
    <s v="Shannon O'Reilly"/>
    <d v="2016-02-12T00:00:00"/>
    <d v="2016-03-12T00:00:00"/>
    <d v="2016-02-13T00:00:00"/>
    <x v="9"/>
    <x v="8"/>
    <x v="3"/>
    <x v="36"/>
  </r>
  <r>
    <n v="10042"/>
    <s v="Heerlijk Eten"/>
    <x v="13"/>
    <s v="Mike Collins"/>
    <d v="2016-02-12T00:00:00"/>
    <d v="2016-03-12T00:00:00"/>
    <d v="2016-02-18T00:00:00"/>
    <x v="5"/>
    <x v="5"/>
    <x v="3"/>
    <x v="26"/>
  </r>
  <r>
    <n v="10043"/>
    <s v="Söta Gelé"/>
    <x v="12"/>
    <s v="Kevin Cook"/>
    <d v="2016-02-12T00:00:00"/>
    <d v="2016-03-12T00:00:00"/>
    <d v="2016-02-21T00:00:00"/>
    <x v="16"/>
    <x v="13"/>
    <x v="2"/>
    <x v="43"/>
  </r>
  <r>
    <n v="10044"/>
    <s v="Especias y Jalea"/>
    <x v="16"/>
    <s v="Franklin Cruz"/>
    <d v="2016-02-16T00:00:00"/>
    <d v="2016-03-16T00:00:00"/>
    <d v="2016-02-23T00:00:00"/>
    <x v="13"/>
    <x v="10"/>
    <x v="12"/>
    <x v="44"/>
  </r>
  <r>
    <n v="10045"/>
    <s v="Kruidenier Groothandel"/>
    <x v="13"/>
    <s v="Shannon O'Reilly"/>
    <d v="2016-02-17T00:00:00"/>
    <d v="2016-03-17T00:00:00"/>
    <d v="2016-02-19T00:00:00"/>
    <x v="10"/>
    <x v="9"/>
    <x v="3"/>
    <x v="12"/>
  </r>
  <r>
    <n v="10046"/>
    <s v="Gutes Essen"/>
    <x v="5"/>
    <s v="Annette Forthright"/>
    <d v="2016-02-18T00:00:00"/>
    <d v="2016-03-18T00:00:00"/>
    <d v="2016-02-20T00:00:00"/>
    <x v="11"/>
    <x v="8"/>
    <x v="2"/>
    <x v="10"/>
  </r>
  <r>
    <n v="10047"/>
    <s v="Jelly Boutique"/>
    <x v="4"/>
    <s v="Kevin Cook"/>
    <d v="2016-02-18T00:00:00"/>
    <d v="2016-03-18T00:00:00"/>
    <d v="2016-02-27T00:00:00"/>
    <x v="1"/>
    <x v="1"/>
    <x v="0"/>
    <x v="1"/>
  </r>
  <r>
    <n v="10048"/>
    <s v="Jams and Scones"/>
    <x v="8"/>
    <s v="Franklin Cruz"/>
    <d v="2016-02-21T00:00:00"/>
    <d v="2016-03-21T00:00:00"/>
    <d v="2016-02-26T00:00:00"/>
    <x v="6"/>
    <x v="6"/>
    <x v="1"/>
    <x v="45"/>
  </r>
  <r>
    <n v="10049"/>
    <s v="Jaleas Mágicos"/>
    <x v="2"/>
    <s v="Shannon O'Reilly"/>
    <d v="2016-02-23T00:00:00"/>
    <d v="2016-03-23T00:00:00"/>
    <d v="2016-02-26T00:00:00"/>
    <x v="16"/>
    <x v="13"/>
    <x v="2"/>
    <x v="43"/>
  </r>
  <r>
    <n v="10050"/>
    <s v="Alimentos Importados"/>
    <x v="1"/>
    <s v="Kevin Cook"/>
    <d v="2016-02-24T00:00:00"/>
    <d v="2016-03-24T00:00:00"/>
    <d v="2016-03-04T00:00:00"/>
    <x v="0"/>
    <x v="0"/>
    <x v="17"/>
    <x v="38"/>
  </r>
  <r>
    <n v="10050"/>
    <s v="Alimentos Importados"/>
    <x v="1"/>
    <s v="Kevin Cook"/>
    <d v="2016-02-24T00:00:00"/>
    <d v="2016-03-24T00:00:00"/>
    <d v="2016-03-04T00:00:00"/>
    <x v="13"/>
    <x v="10"/>
    <x v="0"/>
    <x v="25"/>
  </r>
  <r>
    <n v="10051"/>
    <s v="Ravintoketjuun Tarvikkeita"/>
    <x v="11"/>
    <s v="Lorin Matthews"/>
    <d v="2016-02-24T00:00:00"/>
    <d v="2016-04-07T00:00:00"/>
    <d v="2016-03-03T00:00:00"/>
    <x v="17"/>
    <x v="14"/>
    <x v="5"/>
    <x v="46"/>
  </r>
  <r>
    <n v="10052"/>
    <s v="Mercati degli Agricoltori"/>
    <x v="3"/>
    <s v="Shannon O'Reilly"/>
    <d v="2016-02-26T00:00:00"/>
    <d v="2016-03-26T00:00:00"/>
    <d v="2016-03-06T00:00:00"/>
    <x v="1"/>
    <x v="1"/>
    <x v="18"/>
    <x v="47"/>
  </r>
  <r>
    <n v="10053"/>
    <s v="Norske Importører"/>
    <x v="9"/>
    <s v="Franklin Cruz"/>
    <d v="2016-02-26T00:00:00"/>
    <d v="2016-03-26T00:00:00"/>
    <d v="2016-03-10T00:00:00"/>
    <x v="16"/>
    <x v="13"/>
    <x v="19"/>
    <x v="48"/>
  </r>
  <r>
    <n v="10054"/>
    <s v="Vesi Markkinat"/>
    <x v="11"/>
    <s v="Franklin Cruz"/>
    <d v="2016-02-26T00:00:00"/>
    <d v="2016-03-26T00:00:00"/>
    <d v="2016-03-04T00:00:00"/>
    <x v="7"/>
    <x v="7"/>
    <x v="19"/>
    <x v="49"/>
  </r>
  <r>
    <n v="10055"/>
    <s v="Victuailles et Tel"/>
    <x v="4"/>
    <s v="Shannon O'Reilly"/>
    <d v="2016-02-27T00:00:00"/>
    <d v="2016-03-27T00:00:00"/>
    <d v="2016-02-28T00:00:00"/>
    <x v="4"/>
    <x v="4"/>
    <x v="3"/>
    <x v="4"/>
  </r>
  <r>
    <n v="10056"/>
    <s v="Mejor Supermercado"/>
    <x v="2"/>
    <s v="Franklin Cruz"/>
    <d v="2016-02-28T00:00:00"/>
    <d v="2016-03-28T00:00:00"/>
    <d v="2016-03-05T00:00:00"/>
    <x v="9"/>
    <x v="8"/>
    <x v="3"/>
    <x v="36"/>
  </r>
  <r>
    <n v="10057"/>
    <s v="Bueno Delicateses"/>
    <x v="2"/>
    <s v="Anthony Cox"/>
    <d v="2016-03-02T00:00:00"/>
    <d v="2016-03-30T00:00:00"/>
    <d v="2016-03-04T00:00:00"/>
    <x v="3"/>
    <x v="3"/>
    <x v="0"/>
    <x v="50"/>
  </r>
  <r>
    <n v="10058"/>
    <s v="Vaffelhus Restauranter"/>
    <x v="10"/>
    <s v="Franklin Cruz"/>
    <d v="2016-03-03T00:00:00"/>
    <d v="2016-04-14T00:00:00"/>
    <d v="2016-03-09T00:00:00"/>
    <x v="15"/>
    <x v="12"/>
    <x v="3"/>
    <x v="51"/>
  </r>
  <r>
    <n v="10059"/>
    <s v="Heerlijk Eten"/>
    <x v="13"/>
    <s v="Sam Bellows"/>
    <d v="2016-03-04T00:00:00"/>
    <d v="2016-04-01T00:00:00"/>
    <d v="2016-03-06T00:00:00"/>
    <x v="2"/>
    <x v="2"/>
    <x v="17"/>
    <x v="52"/>
  </r>
  <r>
    <n v="10060"/>
    <s v="Commerce International"/>
    <x v="4"/>
    <s v="Shannon O'Reilly"/>
    <d v="2016-03-05T00:00:00"/>
    <d v="2016-04-02T00:00:00"/>
    <d v="2016-04-08T00:00:00"/>
    <x v="18"/>
    <x v="15"/>
    <x v="19"/>
    <x v="53"/>
  </r>
  <r>
    <n v="10061"/>
    <s v="Commerce International"/>
    <x v="4"/>
    <s v="Shannon O'Reilly"/>
    <d v="2016-03-05T00:00:00"/>
    <d v="2016-04-02T00:00:00"/>
    <d v="2016-04-08T00:00:00"/>
    <x v="1"/>
    <x v="1"/>
    <x v="19"/>
    <x v="54"/>
  </r>
  <r>
    <n v="10062"/>
    <s v="Deutsch Versand"/>
    <x v="5"/>
    <s v="Mike Collins"/>
    <d v="2016-03-05T00:00:00"/>
    <d v="2016-04-02T00:00:00"/>
    <d v="2016-03-12T00:00:00"/>
    <x v="9"/>
    <x v="8"/>
    <x v="6"/>
    <x v="55"/>
  </r>
  <r>
    <n v="10062"/>
    <s v="Deutsch Versand"/>
    <x v="5"/>
    <s v="Mike Collins"/>
    <d v="2016-03-05T00:00:00"/>
    <d v="2016-04-02T00:00:00"/>
    <d v="2016-03-12T00:00:00"/>
    <x v="5"/>
    <x v="5"/>
    <x v="1"/>
    <x v="13"/>
  </r>
  <r>
    <n v="10063"/>
    <s v="Vaffelhus Restauranter"/>
    <x v="10"/>
    <s v="Franklin Cruz"/>
    <d v="2016-03-05T00:00:00"/>
    <d v="2016-04-02T00:00:00"/>
    <d v="2016-03-14T00:00:00"/>
    <x v="3"/>
    <x v="3"/>
    <x v="0"/>
    <x v="50"/>
  </r>
  <r>
    <n v="10064"/>
    <s v="British Isle Imports"/>
    <x v="8"/>
    <s v="Mike Collins"/>
    <d v="2016-03-06T00:00:00"/>
    <d v="2016-04-03T00:00:00"/>
    <d v="2016-03-16T00:00:00"/>
    <x v="7"/>
    <x v="7"/>
    <x v="2"/>
    <x v="7"/>
  </r>
  <r>
    <n v="10065"/>
    <s v="Heerlijk Eten"/>
    <x v="13"/>
    <s v="Shannon O'Reilly"/>
    <d v="2016-03-06T00:00:00"/>
    <d v="2016-04-17T00:00:00"/>
    <d v="2016-03-18T00:00:00"/>
    <x v="9"/>
    <x v="8"/>
    <x v="13"/>
    <x v="56"/>
  </r>
  <r>
    <n v="10066"/>
    <s v="Weltweit Marktstände  "/>
    <x v="5"/>
    <s v="Kevin Cook"/>
    <d v="2016-03-09T00:00:00"/>
    <d v="2016-04-06T00:00:00"/>
    <d v="2016-03-12T00:00:00"/>
    <x v="12"/>
    <x v="8"/>
    <x v="0"/>
    <x v="16"/>
  </r>
  <r>
    <n v="10067"/>
    <s v="Bueno Delicateses"/>
    <x v="2"/>
    <s v="Shannon O'Reilly"/>
    <d v="2016-03-10T00:00:00"/>
    <d v="2016-04-08T00:00:00"/>
    <d v="2016-03-31T00:00:00"/>
    <x v="8"/>
    <x v="4"/>
    <x v="0"/>
    <x v="57"/>
  </r>
  <r>
    <n v="10068"/>
    <s v="Imported Food Specialists"/>
    <x v="0"/>
    <s v="Kevin Cook"/>
    <d v="2016-03-10T00:00:00"/>
    <d v="2016-04-08T00:00:00"/>
    <d v="2016-04-03T00:00:00"/>
    <x v="15"/>
    <x v="12"/>
    <x v="3"/>
    <x v="51"/>
  </r>
  <r>
    <n v="10069"/>
    <s v="Sweet Things"/>
    <x v="7"/>
    <s v="Franklin Cruz"/>
    <d v="2016-03-10T00:00:00"/>
    <d v="2016-04-22T00:00:00"/>
    <d v="2016-03-27T00:00:00"/>
    <x v="11"/>
    <x v="8"/>
    <x v="20"/>
    <x v="57"/>
  </r>
  <r>
    <n v="10070"/>
    <s v="Vaffelhus Restauranter"/>
    <x v="10"/>
    <s v="Franklin Cruz"/>
    <d v="2016-03-12T00:00:00"/>
    <d v="2016-04-09T00:00:00"/>
    <d v="2016-03-19T00:00:00"/>
    <x v="5"/>
    <x v="5"/>
    <x v="3"/>
    <x v="26"/>
  </r>
  <r>
    <n v="10071"/>
    <s v="Clásico Nutrición"/>
    <x v="14"/>
    <s v="Sam Bellows"/>
    <d v="2016-03-13T00:00:00"/>
    <d v="2016-04-10T00:00:00"/>
    <d v="2016-03-21T00:00:00"/>
    <x v="3"/>
    <x v="3"/>
    <x v="17"/>
    <x v="58"/>
  </r>
  <r>
    <n v="10072"/>
    <s v="Classic Crepes"/>
    <x v="8"/>
    <s v="Kevin Cook"/>
    <d v="2016-03-13T00:00:00"/>
    <d v="2016-04-10T00:00:00"/>
    <d v="2016-03-16T00:00:00"/>
    <x v="10"/>
    <x v="9"/>
    <x v="15"/>
    <x v="59"/>
  </r>
  <r>
    <n v="10073"/>
    <s v="Sweet Things"/>
    <x v="7"/>
    <s v="Anthony Cox"/>
    <d v="2016-03-13T00:00:00"/>
    <d v="2016-04-10T00:00:00"/>
    <d v="2016-03-17T00:00:00"/>
    <x v="12"/>
    <x v="8"/>
    <x v="8"/>
    <x v="14"/>
  </r>
  <r>
    <n v="10074"/>
    <s v="Jams and Scones"/>
    <x v="8"/>
    <s v="Annette Forthright"/>
    <d v="2016-03-16T00:00:00"/>
    <d v="2016-03-30T00:00:00"/>
    <d v="2016-03-10T00:00:00"/>
    <x v="18"/>
    <x v="15"/>
    <x v="5"/>
    <x v="60"/>
  </r>
  <r>
    <n v="10075"/>
    <s v="Venta al por Mayor Ltda."/>
    <x v="6"/>
    <s v="Jaime Portolo"/>
    <d v="2016-03-18T00:00:00"/>
    <d v="2016-04-15T00:00:00"/>
    <d v="2016-03-27T00:00:00"/>
    <x v="4"/>
    <x v="4"/>
    <x v="19"/>
    <x v="61"/>
  </r>
  <r>
    <n v="10076"/>
    <s v="Importação Reis"/>
    <x v="1"/>
    <s v="Lorin Matthews"/>
    <d v="2016-03-19T00:00:00"/>
    <d v="2016-04-16T00:00:00"/>
    <d v="2016-03-30T00:00:00"/>
    <x v="1"/>
    <x v="1"/>
    <x v="10"/>
    <x v="62"/>
  </r>
  <r>
    <n v="10077"/>
    <s v="Kountry Grocery Outlets"/>
    <x v="0"/>
    <s v="Kevin Cook"/>
    <d v="2016-03-19T00:00:00"/>
    <d v="2016-04-16T00:00:00"/>
    <d v="2016-03-21T00:00:00"/>
    <x v="17"/>
    <x v="14"/>
    <x v="21"/>
    <x v="63"/>
  </r>
  <r>
    <n v="10077"/>
    <s v="Kountry Grocery Outlets"/>
    <x v="0"/>
    <s v="Kevin Cook"/>
    <d v="2016-03-19T00:00:00"/>
    <d v="2016-04-16T00:00:00"/>
    <d v="2016-03-21T00:00:00"/>
    <x v="10"/>
    <x v="9"/>
    <x v="6"/>
    <x v="64"/>
  </r>
  <r>
    <n v="10078"/>
    <s v="De Cuisine "/>
    <x v="4"/>
    <s v="Mike Collins"/>
    <d v="2016-03-20T00:00:00"/>
    <d v="2016-04-17T00:00:00"/>
    <d v="2016-03-24T00:00:00"/>
    <x v="10"/>
    <x v="9"/>
    <x v="8"/>
    <x v="65"/>
  </r>
  <r>
    <n v="10079"/>
    <s v="Bon Appétit"/>
    <x v="4"/>
    <s v="Anthony Cox"/>
    <d v="2016-03-24T00:00:00"/>
    <d v="2016-04-21T00:00:00"/>
    <d v="2016-04-02T00:00:00"/>
    <x v="14"/>
    <x v="11"/>
    <x v="18"/>
    <x v="66"/>
  </r>
  <r>
    <n v="10080"/>
    <s v="Classic Crepes"/>
    <x v="8"/>
    <s v="Kevin Cook"/>
    <d v="2016-03-24T00:00:00"/>
    <d v="2016-04-21T00:00:00"/>
    <d v="2016-04-01T00:00:00"/>
    <x v="9"/>
    <x v="8"/>
    <x v="18"/>
    <x v="1"/>
  </r>
  <r>
    <n v="10080"/>
    <s v="Classic Crepes"/>
    <x v="8"/>
    <s v="Kevin Cook"/>
    <d v="2016-03-24T00:00:00"/>
    <d v="2016-04-21T00:00:00"/>
    <d v="2016-04-01T00:00:00"/>
    <x v="3"/>
    <x v="3"/>
    <x v="3"/>
    <x v="23"/>
  </r>
  <r>
    <n v="10081"/>
    <s v="Wind and Water Markets"/>
    <x v="0"/>
    <s v="Jaime Portolo"/>
    <d v="2016-03-24T00:00:00"/>
    <d v="2016-04-21T00:00:00"/>
    <d v="2016-04-10T00:00:00"/>
    <x v="5"/>
    <x v="5"/>
    <x v="2"/>
    <x v="67"/>
  </r>
  <r>
    <n v="10082"/>
    <s v="Importação Reis"/>
    <x v="1"/>
    <s v="Anthony Cox"/>
    <d v="2016-03-26T00:00:00"/>
    <d v="2016-04-23T00:00:00"/>
    <d v="2016-03-28T00:00:00"/>
    <x v="2"/>
    <x v="2"/>
    <x v="19"/>
    <x v="68"/>
  </r>
  <r>
    <n v="10083"/>
    <s v="Kruidenier Groothandel"/>
    <x v="13"/>
    <s v="Annette Forthright"/>
    <d v="2016-03-26T00:00:00"/>
    <d v="2016-04-23T00:00:00"/>
    <d v="2016-04-23T00:00:00"/>
    <x v="11"/>
    <x v="8"/>
    <x v="0"/>
    <x v="16"/>
  </r>
  <r>
    <n v="10083"/>
    <s v="Kruidenier Groothandel"/>
    <x v="13"/>
    <s v="Annette Forthright"/>
    <d v="2016-03-26T00:00:00"/>
    <d v="2016-04-23T00:00:00"/>
    <d v="2016-04-23T00:00:00"/>
    <x v="9"/>
    <x v="8"/>
    <x v="3"/>
    <x v="36"/>
  </r>
  <r>
    <n v="10083"/>
    <s v="Kruidenier Groothandel"/>
    <x v="13"/>
    <s v="Annette Forthright"/>
    <d v="2016-03-26T00:00:00"/>
    <d v="2016-04-23T00:00:00"/>
    <d v="2016-04-23T00:00:00"/>
    <x v="3"/>
    <x v="3"/>
    <x v="3"/>
    <x v="23"/>
  </r>
  <r>
    <n v="10084"/>
    <s v="Deutsch Versand"/>
    <x v="5"/>
    <s v="Lorin Matthews"/>
    <d v="2016-03-27T00:00:00"/>
    <d v="2016-04-24T00:00:00"/>
    <d v="2016-04-02T00:00:00"/>
    <x v="10"/>
    <x v="9"/>
    <x v="2"/>
    <x v="69"/>
  </r>
  <r>
    <n v="10085"/>
    <s v="Venta al por Mayor Ltda."/>
    <x v="6"/>
    <s v="Lorin Matthews"/>
    <d v="2016-03-30T00:00:00"/>
    <d v="2016-04-27T00:00:00"/>
    <d v="2016-04-21T00:00:00"/>
    <x v="18"/>
    <x v="15"/>
    <x v="1"/>
    <x v="70"/>
  </r>
  <r>
    <n v="10085"/>
    <s v="Venta al por Mayor Ltda."/>
    <x v="6"/>
    <s v="Lorin Matthews"/>
    <d v="2016-03-30T00:00:00"/>
    <d v="2016-04-27T00:00:00"/>
    <d v="2016-04-21T00:00:00"/>
    <x v="5"/>
    <x v="5"/>
    <x v="1"/>
    <x v="13"/>
  </r>
  <r>
    <n v="10086"/>
    <s v="Comidas Deliciosas"/>
    <x v="1"/>
    <s v="Anthony Cox"/>
    <d v="2016-03-31T00:00:00"/>
    <d v="2016-04-28T00:00:00"/>
    <d v="2016-04-02T00:00:00"/>
    <x v="12"/>
    <x v="8"/>
    <x v="3"/>
    <x v="36"/>
  </r>
  <r>
    <n v="10087"/>
    <s v="Jaleas Mágicos"/>
    <x v="2"/>
    <s v="Jaime Portolo"/>
    <d v="2016-03-31T00:00:00"/>
    <d v="2016-04-28T00:00:00"/>
    <d v="2016-04-03T00:00:00"/>
    <x v="10"/>
    <x v="9"/>
    <x v="6"/>
    <x v="64"/>
  </r>
  <r>
    <n v="10087"/>
    <s v="Jaleas Mágicos"/>
    <x v="2"/>
    <s v="Jaime Portolo"/>
    <d v="2016-03-31T00:00:00"/>
    <d v="2016-04-28T00:00:00"/>
    <d v="2016-04-03T00:00:00"/>
    <x v="13"/>
    <x v="10"/>
    <x v="2"/>
    <x v="30"/>
  </r>
  <r>
    <n v="10088"/>
    <s v="Sabores e Temperos"/>
    <x v="17"/>
    <s v="Lorin Matthews"/>
    <d v="2016-03-31T00:00:00"/>
    <d v="2016-04-28T00:00:00"/>
    <d v="2016-04-08T00:00:00"/>
    <x v="5"/>
    <x v="5"/>
    <x v="22"/>
    <x v="71"/>
  </r>
  <r>
    <n v="10089"/>
    <s v="Vaffelhus Restauranter"/>
    <x v="10"/>
    <s v="Anthony Cox"/>
    <d v="2016-04-02T00:00:00"/>
    <d v="2016-04-16T00:00:00"/>
    <d v="2016-04-09T00:00:00"/>
    <x v="10"/>
    <x v="9"/>
    <x v="12"/>
    <x v="72"/>
  </r>
  <r>
    <n v="10090"/>
    <s v="Käse und Marmelade Geschäft"/>
    <x v="5"/>
    <s v="Mike Collins"/>
    <d v="2016-04-03T00:00:00"/>
    <d v="2016-05-01T00:00:00"/>
    <d v="2016-04-10T00:00:00"/>
    <x v="5"/>
    <x v="5"/>
    <x v="17"/>
    <x v="73"/>
  </r>
  <r>
    <n v="10091"/>
    <s v="Mejor Supermercado"/>
    <x v="2"/>
    <s v="Lorin Matthews"/>
    <d v="2016-04-03T00:00:00"/>
    <d v="2016-05-15T00:00:00"/>
    <d v="2016-04-13T00:00:00"/>
    <x v="1"/>
    <x v="1"/>
    <x v="0"/>
    <x v="1"/>
  </r>
  <r>
    <n v="10092"/>
    <s v="Northern Imports"/>
    <x v="7"/>
    <s v="Kevin Cook"/>
    <d v="2016-04-03T00:00:00"/>
    <d v="2016-05-01T00:00:00"/>
    <d v="2016-04-11T00:00:00"/>
    <x v="16"/>
    <x v="13"/>
    <x v="0"/>
    <x v="74"/>
  </r>
  <r>
    <n v="10092"/>
    <s v="Northern Imports"/>
    <x v="7"/>
    <s v="Kevin Cook"/>
    <d v="2016-04-03T00:00:00"/>
    <d v="2016-05-01T00:00:00"/>
    <d v="2016-04-11T00:00:00"/>
    <x v="5"/>
    <x v="5"/>
    <x v="19"/>
    <x v="75"/>
  </r>
  <r>
    <n v="10093"/>
    <s v="Weltweit Marktstände  "/>
    <x v="5"/>
    <s v="Jaime Portolo"/>
    <d v="2016-04-04T00:00:00"/>
    <d v="2016-05-02T00:00:00"/>
    <d v="2016-04-07T00:00:00"/>
    <x v="4"/>
    <x v="4"/>
    <x v="3"/>
    <x v="4"/>
  </r>
  <r>
    <n v="10093"/>
    <s v="Weltweit Marktstände  "/>
    <x v="5"/>
    <s v="Jaime Portolo"/>
    <d v="2016-04-04T00:00:00"/>
    <d v="2016-05-02T00:00:00"/>
    <d v="2016-04-07T00:00:00"/>
    <x v="5"/>
    <x v="5"/>
    <x v="3"/>
    <x v="26"/>
  </r>
  <r>
    <n v="10094"/>
    <s v="Kountry Grocery Outlets"/>
    <x v="0"/>
    <s v="Anthony Cox"/>
    <d v="2016-04-06T00:00:00"/>
    <d v="2016-05-04T00:00:00"/>
    <d v="2016-04-14T00:00:00"/>
    <x v="5"/>
    <x v="5"/>
    <x v="2"/>
    <x v="67"/>
  </r>
  <r>
    <n v="10095"/>
    <s v="Jaleas Mágicos"/>
    <x v="2"/>
    <s v="Lorin Matthews"/>
    <d v="2016-04-07T00:00:00"/>
    <d v="2016-05-05T00:00:00"/>
    <d v="2016-04-11T00:00:00"/>
    <x v="3"/>
    <x v="3"/>
    <x v="19"/>
    <x v="39"/>
  </r>
  <r>
    <n v="10096"/>
    <s v="Vesi Markkinat"/>
    <x v="11"/>
    <s v="Anthony Cox"/>
    <d v="2016-04-07T00:00:00"/>
    <d v="2016-05-05T00:00:00"/>
    <d v="2016-04-10T00:00:00"/>
    <x v="10"/>
    <x v="9"/>
    <x v="3"/>
    <x v="12"/>
  </r>
  <r>
    <n v="10097"/>
    <s v="Comprar y Enviar"/>
    <x v="16"/>
    <s v="Anthony Cox"/>
    <d v="2016-04-09T00:00:00"/>
    <d v="2016-05-07T00:00:00"/>
    <d v="2016-04-10T00:00:00"/>
    <x v="13"/>
    <x v="10"/>
    <x v="7"/>
    <x v="76"/>
  </r>
  <r>
    <n v="10098"/>
    <s v="Deutsch Versand"/>
    <x v="5"/>
    <s v="Franklin Cruz"/>
    <d v="2016-04-09T00:00:00"/>
    <d v="2016-04-23T00:00:00"/>
    <d v="2016-04-17T00:00:00"/>
    <x v="2"/>
    <x v="2"/>
    <x v="5"/>
    <x v="77"/>
  </r>
  <r>
    <n v="10099"/>
    <s v="Norske Importører"/>
    <x v="9"/>
    <s v="Anthony Cox"/>
    <d v="2016-04-10T00:00:00"/>
    <d v="2016-04-24T00:00:00"/>
    <d v="2016-04-20T00:00:00"/>
    <x v="5"/>
    <x v="5"/>
    <x v="12"/>
    <x v="78"/>
  </r>
  <r>
    <n v="10100"/>
    <s v="Morning Star Grocers"/>
    <x v="15"/>
    <s v="Mike Collins"/>
    <d v="2016-04-11T00:00:00"/>
    <d v="2016-05-09T00:00:00"/>
    <d v="2016-04-16T00:00:00"/>
    <x v="0"/>
    <x v="0"/>
    <x v="0"/>
    <x v="0"/>
  </r>
  <r>
    <n v="10101"/>
    <s v="Wind and Water Markets"/>
    <x v="0"/>
    <s v="Shannon O'Reilly"/>
    <d v="2016-04-11T00:00:00"/>
    <d v="2016-05-09T00:00:00"/>
    <d v="2016-04-18T00:00:00"/>
    <x v="17"/>
    <x v="14"/>
    <x v="3"/>
    <x v="79"/>
  </r>
  <r>
    <n v="10101"/>
    <s v="Wind and Water Markets"/>
    <x v="0"/>
    <s v="Shannon O'Reilly"/>
    <d v="2016-04-11T00:00:00"/>
    <d v="2016-05-09T00:00:00"/>
    <d v="2016-04-18T00:00:00"/>
    <x v="7"/>
    <x v="7"/>
    <x v="3"/>
    <x v="80"/>
  </r>
  <r>
    <n v="10102"/>
    <s v="Alimentos Importados"/>
    <x v="1"/>
    <s v="Annette Forthright"/>
    <d v="2016-04-14T00:00:00"/>
    <d v="2016-05-12T00:00:00"/>
    <d v="2016-05-04T00:00:00"/>
    <x v="2"/>
    <x v="2"/>
    <x v="14"/>
    <x v="81"/>
  </r>
  <r>
    <n v="10103"/>
    <s v="Dulces Especiales"/>
    <x v="14"/>
    <s v="Jaime Portolo"/>
    <d v="2016-04-15T00:00:00"/>
    <d v="2016-05-13T00:00:00"/>
    <d v="2016-04-22T00:00:00"/>
    <x v="6"/>
    <x v="6"/>
    <x v="1"/>
    <x v="45"/>
  </r>
  <r>
    <n v="10104"/>
    <s v="Gutes Essen"/>
    <x v="5"/>
    <s v="Anthony Cox"/>
    <d v="2016-04-16T00:00:00"/>
    <d v="2016-05-14T00:00:00"/>
    <d v="2016-04-22T00:00:00"/>
    <x v="10"/>
    <x v="9"/>
    <x v="11"/>
    <x v="82"/>
  </r>
  <r>
    <n v="10105"/>
    <s v="Buy-n-Save Outlets"/>
    <x v="0"/>
    <s v="Jaime Portolo"/>
    <d v="2016-04-17T00:00:00"/>
    <d v="2016-05-15T00:00:00"/>
    <d v="2016-04-27T00:00:00"/>
    <x v="10"/>
    <x v="9"/>
    <x v="23"/>
    <x v="83"/>
  </r>
  <r>
    <n v="10106"/>
    <s v="Wind and Water Markets"/>
    <x v="0"/>
    <s v="Anthony Cox"/>
    <d v="2016-04-17T00:00:00"/>
    <d v="2016-05-15T00:00:00"/>
    <d v="2016-04-23T00:00:00"/>
    <x v="10"/>
    <x v="9"/>
    <x v="2"/>
    <x v="69"/>
  </r>
  <r>
    <n v="10107"/>
    <s v="Bon Appétit"/>
    <x v="4"/>
    <s v="Shannon O'Reilly"/>
    <d v="2016-04-18T00:00:00"/>
    <d v="2016-05-16T00:00:00"/>
    <d v="2016-04-21T00:00:00"/>
    <x v="11"/>
    <x v="8"/>
    <x v="3"/>
    <x v="36"/>
  </r>
  <r>
    <n v="10108"/>
    <s v="Buy-n-Save Outlets"/>
    <x v="0"/>
    <s v="Mike Collins"/>
    <d v="2016-04-18T00:00:00"/>
    <d v="2016-05-16T00:00:00"/>
    <d v="2016-04-28T00:00:00"/>
    <x v="14"/>
    <x v="11"/>
    <x v="13"/>
    <x v="84"/>
  </r>
  <r>
    <n v="10109"/>
    <s v="New World Delicatessens"/>
    <x v="0"/>
    <s v="Lorin Matthews"/>
    <d v="2016-04-20T00:00:00"/>
    <d v="2016-06-01T00:00:00"/>
    <d v="2016-04-27T00:00:00"/>
    <x v="9"/>
    <x v="8"/>
    <x v="1"/>
    <x v="85"/>
  </r>
  <r>
    <n v="10109"/>
    <s v="New World Delicatessens"/>
    <x v="0"/>
    <s v="Lorin Matthews"/>
    <d v="2016-04-20T00:00:00"/>
    <d v="2016-06-01T00:00:00"/>
    <d v="2016-04-27T00:00:00"/>
    <x v="7"/>
    <x v="7"/>
    <x v="10"/>
    <x v="86"/>
  </r>
  <r>
    <n v="10110"/>
    <s v="Heerlijk Eten"/>
    <x v="13"/>
    <s v="Franklin Cruz"/>
    <d v="2016-04-21T00:00:00"/>
    <d v="2016-05-19T00:00:00"/>
    <d v="2016-04-30T00:00:00"/>
    <x v="3"/>
    <x v="3"/>
    <x v="19"/>
    <x v="39"/>
  </r>
  <r>
    <n v="10110"/>
    <s v="Heerlijk Eten"/>
    <x v="13"/>
    <s v="Franklin Cruz"/>
    <d v="2016-04-21T00:00:00"/>
    <d v="2016-05-19T00:00:00"/>
    <d v="2016-04-30T00:00:00"/>
    <x v="1"/>
    <x v="1"/>
    <x v="7"/>
    <x v="87"/>
  </r>
  <r>
    <n v="10111"/>
    <s v="Der Kuchen Haus"/>
    <x v="5"/>
    <s v="Jaime Portolo"/>
    <d v="2016-04-22T00:00:00"/>
    <d v="2016-06-03T00:00:00"/>
    <d v="2016-04-28T00:00:00"/>
    <x v="9"/>
    <x v="8"/>
    <x v="3"/>
    <x v="36"/>
  </r>
  <r>
    <n v="10111"/>
    <s v="Der Kuchen Haus"/>
    <x v="5"/>
    <s v="Jaime Portolo"/>
    <d v="2016-04-22T00:00:00"/>
    <d v="2016-06-03T00:00:00"/>
    <d v="2016-04-28T00:00:00"/>
    <x v="7"/>
    <x v="7"/>
    <x v="1"/>
    <x v="88"/>
  </r>
  <r>
    <n v="10112"/>
    <s v="Exotische Lebensmittel"/>
    <x v="18"/>
    <s v="Kevin Cook"/>
    <d v="2016-04-22T00:00:00"/>
    <d v="2016-05-20T00:00:00"/>
    <d v="2016-04-28T00:00:00"/>
    <x v="15"/>
    <x v="12"/>
    <x v="2"/>
    <x v="89"/>
  </r>
  <r>
    <n v="10113"/>
    <s v="Sweet Things"/>
    <x v="7"/>
    <s v="Jaime Portolo"/>
    <d v="2016-04-24T00:00:00"/>
    <d v="2016-05-22T00:00:00"/>
    <d v="2016-04-30T00:00:00"/>
    <x v="13"/>
    <x v="10"/>
    <x v="24"/>
    <x v="90"/>
  </r>
  <r>
    <n v="10114"/>
    <s v="Norske Importører"/>
    <x v="9"/>
    <s v="Jaime Portolo"/>
    <d v="2016-04-29T00:00:00"/>
    <d v="2016-05-27T00:00:00"/>
    <d v="2016-05-01T00:00:00"/>
    <x v="17"/>
    <x v="14"/>
    <x v="19"/>
    <x v="91"/>
  </r>
  <r>
    <n v="10115"/>
    <s v="Morning Star Grocers"/>
    <x v="15"/>
    <s v="Kevin Cook"/>
    <d v="2016-04-30T00:00:00"/>
    <d v="2016-05-28T00:00:00"/>
    <d v="2016-05-06T00:00:00"/>
    <x v="3"/>
    <x v="3"/>
    <x v="3"/>
    <x v="23"/>
  </r>
  <r>
    <n v="10116"/>
    <s v="Weltweit Marktstände  "/>
    <x v="5"/>
    <s v="Shannon O'Reilly"/>
    <d v="2016-04-30T00:00:00"/>
    <d v="2016-05-28T00:00:00"/>
    <d v="2016-05-06T00:00:00"/>
    <x v="11"/>
    <x v="8"/>
    <x v="11"/>
    <x v="32"/>
  </r>
  <r>
    <n v="10117"/>
    <s v="Seven Seas Food Brokers"/>
    <x v="8"/>
    <s v="Jaime Portolo"/>
    <d v="2016-05-01T00:00:00"/>
    <d v="2016-05-29T00:00:00"/>
    <d v="2016-05-30T00:00:00"/>
    <x v="18"/>
    <x v="15"/>
    <x v="1"/>
    <x v="70"/>
  </r>
  <r>
    <n v="10117"/>
    <s v="Seven Seas Food Brokers"/>
    <x v="8"/>
    <s v="Jaime Portolo"/>
    <d v="2016-05-01T00:00:00"/>
    <d v="2016-05-29T00:00:00"/>
    <d v="2016-05-30T00:00:00"/>
    <x v="16"/>
    <x v="13"/>
    <x v="10"/>
    <x v="92"/>
  </r>
  <r>
    <n v="10118"/>
    <s v="Wind and Water Markets"/>
    <x v="0"/>
    <s v="Jaime Portolo"/>
    <d v="2016-05-01T00:00:00"/>
    <d v="2016-05-29T00:00:00"/>
    <d v="2016-05-04T00:00:00"/>
    <x v="2"/>
    <x v="2"/>
    <x v="24"/>
    <x v="58"/>
  </r>
  <r>
    <n v="10119"/>
    <s v="Bon Appétit"/>
    <x v="4"/>
    <s v="Franklin Cruz"/>
    <d v="2016-05-02T00:00:00"/>
    <d v="2016-05-30T00:00:00"/>
    <d v="2016-05-23T00:00:00"/>
    <x v="3"/>
    <x v="3"/>
    <x v="1"/>
    <x v="93"/>
  </r>
  <r>
    <n v="10120"/>
    <s v="Klassische Importe"/>
    <x v="19"/>
    <s v="Kevin Cook"/>
    <d v="2016-05-08T00:00:00"/>
    <d v="2016-06-05T00:00:00"/>
    <d v="2016-05-12T00:00:00"/>
    <x v="7"/>
    <x v="7"/>
    <x v="0"/>
    <x v="94"/>
  </r>
  <r>
    <n v="10121"/>
    <s v="Venta al por Mayor Ltda."/>
    <x v="6"/>
    <s v="Jaime Portolo"/>
    <d v="2016-05-08T00:00:00"/>
    <d v="2016-06-05T00:00:00"/>
    <d v="2016-05-19T00:00:00"/>
    <x v="10"/>
    <x v="9"/>
    <x v="7"/>
    <x v="95"/>
  </r>
  <r>
    <n v="10122"/>
    <s v="Weltweit Marktstände  "/>
    <x v="5"/>
    <s v="Lorin Matthews"/>
    <d v="2016-05-12T00:00:00"/>
    <d v="2016-06-09T00:00:00"/>
    <d v="2016-05-14T00:00:00"/>
    <x v="3"/>
    <x v="3"/>
    <x v="3"/>
    <x v="23"/>
  </r>
  <r>
    <n v="10123"/>
    <s v="Dulces Especiales"/>
    <x v="14"/>
    <s v="Shannon O'Reilly"/>
    <d v="2016-05-13T00:00:00"/>
    <d v="2016-06-10T00:00:00"/>
    <d v="2016-05-21T00:00:00"/>
    <x v="3"/>
    <x v="3"/>
    <x v="3"/>
    <x v="23"/>
  </r>
  <r>
    <n v="10123"/>
    <s v="Dulces Especiales"/>
    <x v="14"/>
    <s v="Shannon O'Reilly"/>
    <d v="2016-05-13T00:00:00"/>
    <d v="2016-06-10T00:00:00"/>
    <d v="2016-05-21T00:00:00"/>
    <x v="10"/>
    <x v="9"/>
    <x v="1"/>
    <x v="96"/>
  </r>
  <r>
    <n v="10124"/>
    <s v="Classic Crepes"/>
    <x v="8"/>
    <s v="Mike Collins"/>
    <d v="2016-05-16T00:00:00"/>
    <d v="2016-06-13T00:00:00"/>
    <d v="2016-05-23T00:00:00"/>
    <x v="9"/>
    <x v="8"/>
    <x v="1"/>
    <x v="85"/>
  </r>
  <r>
    <n v="10125"/>
    <s v="Especias y Jalea"/>
    <x v="16"/>
    <s v="Jaime Portolo"/>
    <d v="2016-05-28T00:00:00"/>
    <d v="2016-06-10T00:00:00"/>
    <d v="2016-06-06T00:00:00"/>
    <x v="2"/>
    <x v="2"/>
    <x v="3"/>
    <x v="39"/>
  </r>
  <r>
    <n v="10125"/>
    <s v="Especias y Jalea"/>
    <x v="16"/>
    <s v="Jaime Portolo"/>
    <d v="2016-05-28T00:00:00"/>
    <d v="2016-06-10T00:00:00"/>
    <d v="2016-06-06T00:00:00"/>
    <x v="9"/>
    <x v="8"/>
    <x v="10"/>
    <x v="17"/>
  </r>
  <r>
    <n v="10125"/>
    <s v="Especias y Jalea"/>
    <x v="16"/>
    <s v="Jaime Portolo"/>
    <d v="2016-05-28T00:00:00"/>
    <d v="2016-06-10T00:00:00"/>
    <d v="2016-06-06T00:00:00"/>
    <x v="7"/>
    <x v="7"/>
    <x v="3"/>
    <x v="80"/>
  </r>
  <r>
    <n v="10126"/>
    <s v="Buy-n-Save Outlets"/>
    <x v="0"/>
    <s v="Mike Collins"/>
    <d v="2016-06-02T00:00:00"/>
    <d v="2016-06-30T00:00:00"/>
    <d v="2016-06-04T00:00:00"/>
    <x v="2"/>
    <x v="2"/>
    <x v="14"/>
    <x v="81"/>
  </r>
  <r>
    <n v="10127"/>
    <s v="Næringsrik Bistroer"/>
    <x v="10"/>
    <s v="Anthony Cox"/>
    <d v="2016-06-03T00:00:00"/>
    <d v="2016-07-15T00:00:00"/>
    <d v="2016-06-13T00:00:00"/>
    <x v="4"/>
    <x v="4"/>
    <x v="11"/>
    <x v="97"/>
  </r>
  <r>
    <n v="10128"/>
    <s v="Jams and Scones"/>
    <x v="8"/>
    <s v="Franklin Cruz"/>
    <d v="2016-06-04T00:00:00"/>
    <d v="2016-07-02T00:00:00"/>
    <d v="2016-06-10T00:00:00"/>
    <x v="1"/>
    <x v="1"/>
    <x v="2"/>
    <x v="98"/>
  </r>
  <r>
    <n v="10129"/>
    <s v="Söta Gelé"/>
    <x v="12"/>
    <s v="Kevin Cook"/>
    <d v="2016-06-18T00:00:00"/>
    <d v="2016-07-16T00:00:00"/>
    <d v="2016-06-10T00:00:00"/>
    <x v="3"/>
    <x v="3"/>
    <x v="5"/>
    <x v="34"/>
  </r>
  <r>
    <n v="10130"/>
    <s v="Dulces Especiales"/>
    <x v="14"/>
    <s v="Jaime Portolo"/>
    <d v="2016-06-19T00:00:00"/>
    <d v="2016-07-17T00:00:00"/>
    <d v="2016-06-20T00:00:00"/>
    <x v="17"/>
    <x v="14"/>
    <x v="3"/>
    <x v="79"/>
  </r>
  <r>
    <n v="10131"/>
    <s v="Käse und Marmelade Geschäft"/>
    <x v="5"/>
    <s v="Shannon O'Reilly"/>
    <d v="2016-06-26T00:00:00"/>
    <d v="2016-07-24T00:00:00"/>
    <d v="2016-07-01T00:00:00"/>
    <x v="16"/>
    <x v="13"/>
    <x v="9"/>
    <x v="99"/>
  </r>
  <r>
    <n v="10131"/>
    <s v="Käse und Marmelade Geschäft"/>
    <x v="5"/>
    <s v="Shannon O'Reilly"/>
    <d v="2016-06-26T00:00:00"/>
    <d v="2016-07-24T00:00:00"/>
    <d v="2016-07-01T00:00:00"/>
    <x v="0"/>
    <x v="0"/>
    <x v="2"/>
    <x v="100"/>
  </r>
  <r>
    <n v="10132"/>
    <s v="Ravintoketjuun Tarvikkeita"/>
    <x v="11"/>
    <s v="Anthony Cox"/>
    <d v="2016-06-30T00:00:00"/>
    <d v="2016-07-28T00:00:00"/>
    <d v="2016-07-04T00:00:00"/>
    <x v="14"/>
    <x v="11"/>
    <x v="3"/>
    <x v="101"/>
  </r>
  <r>
    <n v="10133"/>
    <s v="Comidas Deliciosas"/>
    <x v="1"/>
    <s v="Franklin Cruz"/>
    <d v="2016-07-02T00:00:00"/>
    <d v="2016-07-30T00:00:00"/>
    <d v="2016-07-09T00:00:00"/>
    <x v="5"/>
    <x v="5"/>
    <x v="0"/>
    <x v="5"/>
  </r>
  <r>
    <n v="10134"/>
    <s v="Roi Importations"/>
    <x v="4"/>
    <s v="Sam Bellows"/>
    <d v="2016-07-04T00:00:00"/>
    <d v="2016-08-01T00:00:00"/>
    <d v="2016-07-16T00:00:00"/>
    <x v="4"/>
    <x v="4"/>
    <x v="19"/>
    <x v="61"/>
  </r>
  <r>
    <n v="10135"/>
    <s v="Morning Food Specialists"/>
    <x v="7"/>
    <s v="Shannon O'Reilly"/>
    <d v="2016-07-07T00:00:00"/>
    <d v="2016-08-04T00:00:00"/>
    <d v="2016-07-14T00:00:00"/>
    <x v="5"/>
    <x v="5"/>
    <x v="6"/>
    <x v="102"/>
  </r>
  <r>
    <n v="10136"/>
    <s v="Vaffelhus Restauranter"/>
    <x v="10"/>
    <s v="Franklin Cruz"/>
    <d v="2016-07-07T00:00:00"/>
    <d v="2016-07-21T00:00:00"/>
    <d v="2016-07-16T00:00:00"/>
    <x v="8"/>
    <x v="4"/>
    <x v="18"/>
    <x v="103"/>
  </r>
  <r>
    <n v="10137"/>
    <s v="Alimentos Importados"/>
    <x v="1"/>
    <s v="Shannon O'Reilly"/>
    <d v="2016-07-08T00:00:00"/>
    <d v="2016-08-05T00:00:00"/>
    <d v="2016-07-12T00:00:00"/>
    <x v="16"/>
    <x v="13"/>
    <x v="3"/>
    <x v="104"/>
  </r>
  <r>
    <n v="10137"/>
    <s v="Alimentos Importados"/>
    <x v="1"/>
    <s v="Shannon O'Reilly"/>
    <d v="2016-07-08T00:00:00"/>
    <d v="2016-08-05T00:00:00"/>
    <d v="2016-07-12T00:00:00"/>
    <x v="0"/>
    <x v="0"/>
    <x v="1"/>
    <x v="31"/>
  </r>
  <r>
    <n v="10138"/>
    <s v="New World Delicatessens"/>
    <x v="0"/>
    <s v="Kevin Cook"/>
    <d v="2016-07-09T00:00:00"/>
    <d v="2016-08-06T00:00:00"/>
    <d v="2016-07-16T00:00:00"/>
    <x v="1"/>
    <x v="1"/>
    <x v="11"/>
    <x v="105"/>
  </r>
  <r>
    <n v="10139"/>
    <s v="Weltweit Marktstände  "/>
    <x v="5"/>
    <s v="Jaime Portolo"/>
    <d v="2016-07-09T00:00:00"/>
    <d v="2016-08-06T00:00:00"/>
    <d v="2016-08-13T00:00:00"/>
    <x v="18"/>
    <x v="15"/>
    <x v="17"/>
    <x v="106"/>
  </r>
  <r>
    <n v="10140"/>
    <s v="Klassische Importe"/>
    <x v="19"/>
    <s v="Jaime Portolo"/>
    <d v="2016-07-11T00:00:00"/>
    <d v="2016-08-08T00:00:00"/>
    <d v="2016-07-18T00:00:00"/>
    <x v="0"/>
    <x v="0"/>
    <x v="8"/>
    <x v="107"/>
  </r>
  <r>
    <n v="10141"/>
    <s v="Wind and Water Markets"/>
    <x v="0"/>
    <s v="Lorin Matthews"/>
    <d v="2016-07-11T00:00:00"/>
    <d v="2016-08-08T00:00:00"/>
    <d v="2016-08-12T00:00:00"/>
    <x v="15"/>
    <x v="12"/>
    <x v="11"/>
    <x v="108"/>
  </r>
  <r>
    <n v="10142"/>
    <s v="Universo Grossistas"/>
    <x v="1"/>
    <s v="Kevin Cook"/>
    <d v="2016-07-15T00:00:00"/>
    <d v="2016-08-12T00:00:00"/>
    <d v="2016-07-17T00:00:00"/>
    <x v="17"/>
    <x v="14"/>
    <x v="1"/>
    <x v="109"/>
  </r>
  <r>
    <n v="10142"/>
    <s v="Universo Grossistas"/>
    <x v="1"/>
    <s v="Kevin Cook"/>
    <d v="2016-07-15T00:00:00"/>
    <d v="2016-08-12T00:00:00"/>
    <d v="2016-07-17T00:00:00"/>
    <x v="5"/>
    <x v="5"/>
    <x v="8"/>
    <x v="110"/>
  </r>
  <r>
    <n v="10143"/>
    <s v="Jaleas Mágicos"/>
    <x v="2"/>
    <s v="Shannon O'Reilly"/>
    <d v="2016-07-16T00:00:00"/>
    <d v="2016-08-13T00:00:00"/>
    <d v="2016-07-22T00:00:00"/>
    <x v="5"/>
    <x v="5"/>
    <x v="1"/>
    <x v="13"/>
  </r>
  <r>
    <n v="10144"/>
    <s v="Vaffelhus Restauranter"/>
    <x v="10"/>
    <s v="Lorin Matthews"/>
    <d v="2016-07-17T00:00:00"/>
    <d v="2016-08-14T00:00:00"/>
    <d v="2016-07-22T00:00:00"/>
    <x v="5"/>
    <x v="5"/>
    <x v="19"/>
    <x v="75"/>
  </r>
  <r>
    <n v="10145"/>
    <s v="Sabores e Temperos"/>
    <x v="17"/>
    <s v="Franklin Cruz"/>
    <d v="2016-07-18T00:00:00"/>
    <d v="2016-08-15T00:00:00"/>
    <d v="2016-07-29T00:00:00"/>
    <x v="6"/>
    <x v="6"/>
    <x v="10"/>
    <x v="111"/>
  </r>
  <r>
    <n v="10146"/>
    <s v="Comidas Deliciosas"/>
    <x v="1"/>
    <s v="Shannon O'Reilly"/>
    <d v="2016-07-19T00:00:00"/>
    <d v="2016-08-16T00:00:00"/>
    <d v="2016-07-30T00:00:00"/>
    <x v="9"/>
    <x v="8"/>
    <x v="0"/>
    <x v="16"/>
  </r>
  <r>
    <n v="10147"/>
    <s v="Buy-n-Save Outlets"/>
    <x v="0"/>
    <s v="Sam Bellows"/>
    <d v="2016-07-22T00:00:00"/>
    <d v="2016-08-19T00:00:00"/>
    <d v="2016-07-10T00:00:00"/>
    <x v="3"/>
    <x v="3"/>
    <x v="24"/>
    <x v="112"/>
  </r>
  <r>
    <n v="10148"/>
    <s v="Deutsch Versand"/>
    <x v="5"/>
    <s v="Shannon O'Reilly"/>
    <d v="2016-07-29T00:00:00"/>
    <d v="2016-08-26T00:00:00"/>
    <d v="2016-08-06T00:00:00"/>
    <x v="3"/>
    <x v="3"/>
    <x v="5"/>
    <x v="34"/>
  </r>
  <r>
    <n v="10148"/>
    <s v="Deutsch Versand"/>
    <x v="5"/>
    <s v="Shannon O'Reilly"/>
    <d v="2016-07-29T00:00:00"/>
    <d v="2016-08-26T00:00:00"/>
    <d v="2016-08-06T00:00:00"/>
    <x v="10"/>
    <x v="9"/>
    <x v="25"/>
    <x v="113"/>
  </r>
  <r>
    <n v="10149"/>
    <s v="Food Basket"/>
    <x v="0"/>
    <s v="Shannon O'Reilly"/>
    <d v="2016-07-31T00:00:00"/>
    <d v="2016-08-28T00:00:00"/>
    <d v="2016-08-04T00:00:00"/>
    <x v="10"/>
    <x v="9"/>
    <x v="2"/>
    <x v="69"/>
  </r>
  <r>
    <n v="10150"/>
    <s v="Wind and Water Markets"/>
    <x v="0"/>
    <s v="Sam Bellows"/>
    <d v="2016-07-31T00:00:00"/>
    <d v="2016-08-14T00:00:00"/>
    <d v="2016-08-09T00:00:00"/>
    <x v="4"/>
    <x v="4"/>
    <x v="0"/>
    <x v="57"/>
  </r>
  <r>
    <n v="10151"/>
    <s v="Morning Food Specialists"/>
    <x v="7"/>
    <s v="Franklin Cruz"/>
    <d v="2016-08-01T00:00:00"/>
    <d v="2016-09-12T00:00:00"/>
    <d v="2016-08-08T00:00:00"/>
    <x v="12"/>
    <x v="8"/>
    <x v="25"/>
    <x v="114"/>
  </r>
  <r>
    <n v="10151"/>
    <s v="Morning Food Specialists"/>
    <x v="7"/>
    <s v="Franklin Cruz"/>
    <d v="2016-08-01T00:00:00"/>
    <d v="2016-09-12T00:00:00"/>
    <d v="2016-08-08T00:00:00"/>
    <x v="13"/>
    <x v="10"/>
    <x v="1"/>
    <x v="115"/>
  </r>
  <r>
    <n v="10152"/>
    <s v="Kountry Grocery Outlets"/>
    <x v="0"/>
    <s v="Mike Collins"/>
    <d v="2016-08-02T00:00:00"/>
    <d v="2016-08-30T00:00:00"/>
    <d v="2016-08-06T00:00:00"/>
    <x v="18"/>
    <x v="15"/>
    <x v="10"/>
    <x v="116"/>
  </r>
  <r>
    <n v="10153"/>
    <s v="Morning Food Specialists"/>
    <x v="7"/>
    <s v="Kevin Cook"/>
    <d v="2016-08-04T00:00:00"/>
    <d v="2016-09-01T00:00:00"/>
    <d v="2016-08-07T00:00:00"/>
    <x v="9"/>
    <x v="8"/>
    <x v="24"/>
    <x v="117"/>
  </r>
  <r>
    <n v="10154"/>
    <s v="British Isle Imports"/>
    <x v="8"/>
    <s v="Shannon O'Reilly"/>
    <d v="2016-08-05T00:00:00"/>
    <d v="2016-09-02T00:00:00"/>
    <d v="2016-08-11T00:00:00"/>
    <x v="2"/>
    <x v="2"/>
    <x v="19"/>
    <x v="68"/>
  </r>
  <r>
    <n v="10155"/>
    <s v="Northern Imports"/>
    <x v="7"/>
    <s v="Anthony Cox"/>
    <d v="2016-08-05T00:00:00"/>
    <d v="2016-09-02T00:00:00"/>
    <d v="2016-08-14T00:00:00"/>
    <x v="1"/>
    <x v="1"/>
    <x v="19"/>
    <x v="54"/>
  </r>
  <r>
    <n v="10156"/>
    <s v="Roi Importations"/>
    <x v="4"/>
    <s v="Mike Collins"/>
    <d v="2016-08-06T00:00:00"/>
    <d v="2016-09-03T00:00:00"/>
    <d v="2016-08-16T00:00:00"/>
    <x v="8"/>
    <x v="4"/>
    <x v="22"/>
    <x v="35"/>
  </r>
  <r>
    <n v="10157"/>
    <s v="Deutsch Versand"/>
    <x v="5"/>
    <s v="Lorin Matthews"/>
    <d v="2016-08-07T00:00:00"/>
    <d v="2016-09-04T00:00:00"/>
    <d v="2016-08-12T00:00:00"/>
    <x v="2"/>
    <x v="2"/>
    <x v="1"/>
    <x v="2"/>
  </r>
  <r>
    <n v="10157"/>
    <s v="Deutsch Versand"/>
    <x v="5"/>
    <s v="Lorin Matthews"/>
    <d v="2016-08-07T00:00:00"/>
    <d v="2016-09-04T00:00:00"/>
    <d v="2016-08-12T00:00:00"/>
    <x v="9"/>
    <x v="8"/>
    <x v="3"/>
    <x v="36"/>
  </r>
  <r>
    <n v="10158"/>
    <s v="Söta Gelé"/>
    <x v="12"/>
    <s v="Franklin Cruz"/>
    <d v="2016-08-11T00:00:00"/>
    <d v="2016-09-08T00:00:00"/>
    <d v="2016-08-20T00:00:00"/>
    <x v="17"/>
    <x v="14"/>
    <x v="8"/>
    <x v="118"/>
  </r>
  <r>
    <n v="10159"/>
    <s v="Especias y Jalea"/>
    <x v="16"/>
    <s v="Shannon O'Reilly"/>
    <d v="2016-08-12T00:00:00"/>
    <d v="2016-09-09T00:00:00"/>
    <d v="2016-08-20T00:00:00"/>
    <x v="14"/>
    <x v="11"/>
    <x v="0"/>
    <x v="119"/>
  </r>
  <r>
    <n v="10160"/>
    <s v="Söta Gelé"/>
    <x v="12"/>
    <s v="Lorin Matthews"/>
    <d v="2016-08-12T00:00:00"/>
    <d v="2016-09-09T00:00:00"/>
    <d v="2016-08-16T00:00:00"/>
    <x v="10"/>
    <x v="9"/>
    <x v="1"/>
    <x v="96"/>
  </r>
  <r>
    <n v="10160"/>
    <s v="Söta Gelé"/>
    <x v="12"/>
    <s v="Lorin Matthews"/>
    <d v="2016-08-12T00:00:00"/>
    <d v="2016-09-09T00:00:00"/>
    <d v="2016-08-16T00:00:00"/>
    <x v="15"/>
    <x v="12"/>
    <x v="4"/>
    <x v="120"/>
  </r>
  <r>
    <n v="10161"/>
    <s v="Comprar y Enviar"/>
    <x v="16"/>
    <s v="Shannon O'Reilly"/>
    <d v="2016-08-14T00:00:00"/>
    <d v="2016-08-28T00:00:00"/>
    <d v="2016-08-21T00:00:00"/>
    <x v="2"/>
    <x v="2"/>
    <x v="26"/>
    <x v="121"/>
  </r>
  <r>
    <n v="10162"/>
    <s v="Mejor Supermercado"/>
    <x v="2"/>
    <s v="Kevin Cook"/>
    <d v="2016-08-16T00:00:00"/>
    <d v="2016-09-13T00:00:00"/>
    <d v="2016-08-23T00:00:00"/>
    <x v="2"/>
    <x v="2"/>
    <x v="12"/>
    <x v="18"/>
  </r>
  <r>
    <n v="10163"/>
    <s v="Bueno Delicateses"/>
    <x v="2"/>
    <s v="Kevin Cook"/>
    <d v="2016-08-20T00:00:00"/>
    <d v="2016-09-17T00:00:00"/>
    <d v="2016-09-01T00:00:00"/>
    <x v="0"/>
    <x v="0"/>
    <x v="17"/>
    <x v="38"/>
  </r>
  <r>
    <n v="10164"/>
    <s v="Jaleas Mágicos"/>
    <x v="2"/>
    <s v="Shannon O'Reilly"/>
    <d v="2016-08-22T00:00:00"/>
    <d v="2016-09-19T00:00:00"/>
    <d v="2016-08-26T00:00:00"/>
    <x v="3"/>
    <x v="3"/>
    <x v="6"/>
    <x v="9"/>
  </r>
  <r>
    <n v="10165"/>
    <s v="Næringsrik Bistroer"/>
    <x v="10"/>
    <s v="Jaime Portolo"/>
    <d v="2016-08-22T00:00:00"/>
    <d v="2016-09-19T00:00:00"/>
    <d v="2016-09-05T00:00:00"/>
    <x v="9"/>
    <x v="8"/>
    <x v="2"/>
    <x v="10"/>
  </r>
  <r>
    <n v="10165"/>
    <s v="Næringsrik Bistroer"/>
    <x v="10"/>
    <s v="Jaime Portolo"/>
    <d v="2016-08-22T00:00:00"/>
    <d v="2016-09-19T00:00:00"/>
    <d v="2016-09-05T00:00:00"/>
    <x v="7"/>
    <x v="7"/>
    <x v="0"/>
    <x v="94"/>
  </r>
  <r>
    <n v="10166"/>
    <s v="Mercati degli Agricoltori"/>
    <x v="3"/>
    <s v="Shannon O'Reilly"/>
    <d v="2016-08-23T00:00:00"/>
    <d v="2016-09-20T00:00:00"/>
    <d v="2016-09-03T00:00:00"/>
    <x v="13"/>
    <x v="10"/>
    <x v="27"/>
    <x v="122"/>
  </r>
  <r>
    <n v="10167"/>
    <s v="Classic Crepes"/>
    <x v="8"/>
    <s v="Jaime Portolo"/>
    <d v="2016-08-26T00:00:00"/>
    <d v="2016-09-23T00:00:00"/>
    <d v="2016-08-28T00:00:00"/>
    <x v="8"/>
    <x v="4"/>
    <x v="2"/>
    <x v="32"/>
  </r>
  <r>
    <n v="10168"/>
    <s v="Morning Star Grocers"/>
    <x v="15"/>
    <s v="Annette Forthright"/>
    <d v="2016-08-27T00:00:00"/>
    <d v="2016-10-08T00:00:00"/>
    <d v="2016-09-03T00:00:00"/>
    <x v="5"/>
    <x v="5"/>
    <x v="14"/>
    <x v="22"/>
  </r>
  <r>
    <n v="10169"/>
    <s v="Hipermercados Clássico"/>
    <x v="1"/>
    <s v="Franklin Cruz"/>
    <d v="2016-08-28T00:00:00"/>
    <d v="2016-09-10T00:00:00"/>
    <d v="2016-09-02T00:00:00"/>
    <x v="18"/>
    <x v="15"/>
    <x v="0"/>
    <x v="123"/>
  </r>
  <r>
    <n v="10170"/>
    <s v="Tito Restaurante"/>
    <x v="14"/>
    <s v="Franklin Cruz"/>
    <d v="2016-08-29T00:00:00"/>
    <d v="2016-09-26T00:00:00"/>
    <d v="2016-09-11T00:00:00"/>
    <x v="15"/>
    <x v="12"/>
    <x v="19"/>
    <x v="124"/>
  </r>
  <r>
    <n v="10171"/>
    <s v="Der Kuchen Haus"/>
    <x v="5"/>
    <s v="Lorin Matthews"/>
    <d v="2016-09-01T00:00:00"/>
    <d v="2016-09-29T00:00:00"/>
    <d v="2016-09-11T00:00:00"/>
    <x v="2"/>
    <x v="2"/>
    <x v="8"/>
    <x v="27"/>
  </r>
  <r>
    <n v="10172"/>
    <s v="Jelly Boutique"/>
    <x v="4"/>
    <s v="Sam Bellows"/>
    <d v="2016-09-04T00:00:00"/>
    <d v="2016-10-16T00:00:00"/>
    <d v="2016-09-10T00:00:00"/>
    <x v="4"/>
    <x v="4"/>
    <x v="0"/>
    <x v="57"/>
  </r>
  <r>
    <n v="10173"/>
    <s v="Importação Reis"/>
    <x v="1"/>
    <s v="Jaime Portolo"/>
    <d v="2016-09-05T00:00:00"/>
    <d v="2016-10-03T00:00:00"/>
    <d v="2016-09-10T00:00:00"/>
    <x v="3"/>
    <x v="3"/>
    <x v="11"/>
    <x v="125"/>
  </r>
  <r>
    <n v="10174"/>
    <s v="Der Kuchen Haus"/>
    <x v="5"/>
    <s v="Lorin Matthews"/>
    <d v="2016-09-09T00:00:00"/>
    <d v="2016-10-07T00:00:00"/>
    <d v="2016-09-17T00:00:00"/>
    <x v="3"/>
    <x v="3"/>
    <x v="3"/>
    <x v="23"/>
  </r>
  <r>
    <n v="10175"/>
    <s v="Food Basket"/>
    <x v="0"/>
    <s v="Kevin Cook"/>
    <d v="2016-09-10T00:00:00"/>
    <d v="2016-10-23T00:00:00"/>
    <d v="2016-09-30T00:00:00"/>
    <x v="2"/>
    <x v="2"/>
    <x v="2"/>
    <x v="93"/>
  </r>
  <r>
    <n v="10175"/>
    <s v="Food Basket"/>
    <x v="0"/>
    <s v="Kevin Cook"/>
    <d v="2016-09-10T00:00:00"/>
    <d v="2016-10-23T00:00:00"/>
    <d v="2016-09-30T00:00:00"/>
    <x v="9"/>
    <x v="8"/>
    <x v="8"/>
    <x v="14"/>
  </r>
  <r>
    <n v="10176"/>
    <s v="Sabores e Temperos"/>
    <x v="17"/>
    <s v="Franklin Cruz"/>
    <d v="2016-09-10T00:00:00"/>
    <d v="2016-10-08T00:00:00"/>
    <d v="2016-09-19T00:00:00"/>
    <x v="0"/>
    <x v="0"/>
    <x v="1"/>
    <x v="31"/>
  </r>
  <r>
    <n v="10177"/>
    <s v="Especias y Jalea"/>
    <x v="16"/>
    <s v="Jaime Portolo"/>
    <d v="2016-09-11T00:00:00"/>
    <d v="2016-10-09T00:00:00"/>
    <d v="2016-09-18T00:00:00"/>
    <x v="3"/>
    <x v="3"/>
    <x v="3"/>
    <x v="23"/>
  </r>
  <r>
    <n v="10177"/>
    <s v="Especias y Jalea"/>
    <x v="16"/>
    <s v="Jaime Portolo"/>
    <d v="2016-09-11T00:00:00"/>
    <d v="2016-10-09T00:00:00"/>
    <d v="2016-09-18T00:00:00"/>
    <x v="0"/>
    <x v="0"/>
    <x v="2"/>
    <x v="100"/>
  </r>
  <r>
    <n v="10177"/>
    <s v="Especias y Jalea"/>
    <x v="16"/>
    <s v="Jaime Portolo"/>
    <d v="2016-09-11T00:00:00"/>
    <d v="2016-10-09T00:00:00"/>
    <d v="2016-09-18T00:00:00"/>
    <x v="13"/>
    <x v="10"/>
    <x v="1"/>
    <x v="115"/>
  </r>
  <r>
    <n v="10178"/>
    <s v="Tito Restaurante"/>
    <x v="14"/>
    <s v="Franklin Cruz"/>
    <d v="2016-09-12T00:00:00"/>
    <d v="2016-10-10T00:00:00"/>
    <d v="2016-09-17T00:00:00"/>
    <x v="10"/>
    <x v="9"/>
    <x v="3"/>
    <x v="12"/>
  </r>
  <r>
    <n v="10179"/>
    <s v="Bon Appétit"/>
    <x v="4"/>
    <s v="Franklin Cruz"/>
    <d v="2016-09-17T00:00:00"/>
    <d v="2016-10-15T00:00:00"/>
    <d v="2016-09-24T00:00:00"/>
    <x v="0"/>
    <x v="0"/>
    <x v="8"/>
    <x v="107"/>
  </r>
  <r>
    <n v="10180"/>
    <s v="Morning Star Grocers"/>
    <x v="15"/>
    <s v="Kevin Cook"/>
    <d v="2016-09-19T00:00:00"/>
    <d v="2016-10-17T00:00:00"/>
    <d v="2016-10-23T00:00:00"/>
    <x v="12"/>
    <x v="8"/>
    <x v="2"/>
    <x v="10"/>
  </r>
  <r>
    <n v="10181"/>
    <s v="Tito Restaurante"/>
    <x v="14"/>
    <s v="Anthony Cox"/>
    <d v="2016-09-22T00:00:00"/>
    <d v="2016-10-20T00:00:00"/>
    <d v="2016-09-29T00:00:00"/>
    <x v="2"/>
    <x v="2"/>
    <x v="22"/>
    <x v="126"/>
  </r>
  <r>
    <n v="10182"/>
    <s v="Jelly Boutique"/>
    <x v="4"/>
    <s v="Lorin Matthews"/>
    <d v="2016-09-23T00:00:00"/>
    <d v="2016-10-21T00:00:00"/>
    <d v="2016-09-30T00:00:00"/>
    <x v="10"/>
    <x v="9"/>
    <x v="8"/>
    <x v="65"/>
  </r>
  <r>
    <n v="10183"/>
    <s v="Käse und Marmelade Geschäft"/>
    <x v="5"/>
    <s v="Kevin Cook"/>
    <d v="2016-09-26T00:00:00"/>
    <d v="2016-10-24T00:00:00"/>
    <d v="2016-09-30T00:00:00"/>
    <x v="3"/>
    <x v="3"/>
    <x v="0"/>
    <x v="50"/>
  </r>
  <r>
    <n v="10184"/>
    <s v="Alimentos Importados"/>
    <x v="1"/>
    <s v="Franklin Cruz"/>
    <d v="2016-10-02T00:00:00"/>
    <d v="2016-10-30T00:00:00"/>
    <d v="2016-10-03T00:00:00"/>
    <x v="5"/>
    <x v="5"/>
    <x v="2"/>
    <x v="67"/>
  </r>
  <r>
    <n v="10185"/>
    <s v="Clásico Nutrición"/>
    <x v="14"/>
    <s v="Jaime Portolo"/>
    <d v="2016-10-04T00:00:00"/>
    <d v="2016-11-01T00:00:00"/>
    <d v="2016-10-23T00:00:00"/>
    <x v="1"/>
    <x v="1"/>
    <x v="0"/>
    <x v="1"/>
  </r>
  <r>
    <n v="10186"/>
    <s v="Vesi Markkinat"/>
    <x v="11"/>
    <s v="Jaime Portolo"/>
    <d v="2016-10-07T00:00:00"/>
    <d v="2016-11-18T00:00:00"/>
    <d v="2016-10-14T00:00:00"/>
    <x v="11"/>
    <x v="8"/>
    <x v="3"/>
    <x v="36"/>
  </r>
  <r>
    <n v="10187"/>
    <s v="Bueno Delicateses"/>
    <x v="2"/>
    <s v="Kevin Cook"/>
    <d v="2016-10-08T00:00:00"/>
    <d v="2016-11-05T00:00:00"/>
    <d v="2016-10-14T00:00:00"/>
    <x v="2"/>
    <x v="2"/>
    <x v="22"/>
    <x v="126"/>
  </r>
  <r>
    <n v="10188"/>
    <s v="Buy-n-Save Outlets"/>
    <x v="0"/>
    <s v="Annette Forthright"/>
    <d v="2016-10-08T00:00:00"/>
    <d v="2016-11-05T00:00:00"/>
    <d v="2016-10-10T00:00:00"/>
    <x v="10"/>
    <x v="9"/>
    <x v="3"/>
    <x v="12"/>
  </r>
  <r>
    <n v="10188"/>
    <s v="Buy-n-Save Outlets"/>
    <x v="0"/>
    <s v="Annette Forthright"/>
    <d v="2016-10-08T00:00:00"/>
    <d v="2016-11-05T00:00:00"/>
    <d v="2016-10-10T00:00:00"/>
    <x v="15"/>
    <x v="12"/>
    <x v="28"/>
    <x v="127"/>
  </r>
  <r>
    <n v="10189"/>
    <s v="Gutes Essen"/>
    <x v="5"/>
    <s v="Franklin Cruz"/>
    <d v="2016-10-09T00:00:00"/>
    <d v="2016-10-23T00:00:00"/>
    <d v="2016-10-14T00:00:00"/>
    <x v="12"/>
    <x v="8"/>
    <x v="10"/>
    <x v="17"/>
  </r>
  <r>
    <n v="10190"/>
    <s v="Buy-n-Save Outlets"/>
    <x v="0"/>
    <s v="Kevin Cook"/>
    <d v="2016-10-10T00:00:00"/>
    <d v="2016-11-07T00:00:00"/>
    <d v="2016-10-16T00:00:00"/>
    <x v="13"/>
    <x v="10"/>
    <x v="3"/>
    <x v="128"/>
  </r>
  <r>
    <n v="10191"/>
    <s v="Morning Star Grocers"/>
    <x v="15"/>
    <s v="Mike Collins"/>
    <d v="2016-10-13T00:00:00"/>
    <d v="2016-10-27T00:00:00"/>
    <d v="2016-10-15T00:00:00"/>
    <x v="10"/>
    <x v="9"/>
    <x v="24"/>
    <x v="129"/>
  </r>
  <r>
    <n v="10192"/>
    <s v="Importação Reis"/>
    <x v="1"/>
    <s v="Mike Collins"/>
    <d v="2016-10-14T00:00:00"/>
    <d v="2016-11-11T00:00:00"/>
    <d v="2016-11-07T00:00:00"/>
    <x v="6"/>
    <x v="6"/>
    <x v="11"/>
    <x v="130"/>
  </r>
  <r>
    <n v="10193"/>
    <s v="Sabores e Temperos"/>
    <x v="17"/>
    <s v="Shannon O'Reilly"/>
    <d v="2016-10-14T00:00:00"/>
    <d v="2016-11-11T00:00:00"/>
    <d v="2016-10-17T00:00:00"/>
    <x v="10"/>
    <x v="9"/>
    <x v="9"/>
    <x v="15"/>
  </r>
  <r>
    <n v="10193"/>
    <s v="Sabores e Temperos"/>
    <x v="17"/>
    <s v="Shannon O'Reilly"/>
    <d v="2016-10-14T00:00:00"/>
    <d v="2016-11-11T00:00:00"/>
    <d v="2016-10-17T00:00:00"/>
    <x v="0"/>
    <x v="0"/>
    <x v="3"/>
    <x v="131"/>
  </r>
  <r>
    <n v="10193"/>
    <s v="Sabores e Temperos"/>
    <x v="17"/>
    <s v="Shannon O'Reilly"/>
    <d v="2016-10-14T00:00:00"/>
    <d v="2016-11-11T00:00:00"/>
    <d v="2016-10-17T00:00:00"/>
    <x v="13"/>
    <x v="10"/>
    <x v="3"/>
    <x v="128"/>
  </r>
  <r>
    <n v="10194"/>
    <s v="Imported Food Specialists"/>
    <x v="0"/>
    <s v="Shannon O'Reilly"/>
    <d v="2016-10-15T00:00:00"/>
    <d v="2016-11-26T00:00:00"/>
    <d v="2016-10-23T00:00:00"/>
    <x v="2"/>
    <x v="2"/>
    <x v="3"/>
    <x v="39"/>
  </r>
  <r>
    <n v="10195"/>
    <s v="Gourmet Alimentos"/>
    <x v="1"/>
    <s v="Franklin Cruz"/>
    <d v="2016-10-17T00:00:00"/>
    <d v="2016-11-14T00:00:00"/>
    <d v="2016-11-20T00:00:00"/>
    <x v="11"/>
    <x v="8"/>
    <x v="3"/>
    <x v="36"/>
  </r>
  <r>
    <n v="10196"/>
    <s v="Ravintoketjuun Tarvikkeita"/>
    <x v="11"/>
    <s v="Sam Bellows"/>
    <d v="2016-10-18T00:00:00"/>
    <d v="2016-11-15T00:00:00"/>
    <d v="2016-10-10T00:00:00"/>
    <x v="9"/>
    <x v="8"/>
    <x v="3"/>
    <x v="36"/>
  </r>
  <r>
    <n v="10197"/>
    <s v="Buy-n-Save Outlets"/>
    <x v="0"/>
    <s v="Sam Bellows"/>
    <d v="2016-10-21T00:00:00"/>
    <d v="2016-12-02T00:00:00"/>
    <d v="2016-10-29T00:00:00"/>
    <x v="2"/>
    <x v="2"/>
    <x v="8"/>
    <x v="27"/>
  </r>
  <r>
    <n v="10198"/>
    <s v="Morning Star Grocers"/>
    <x v="15"/>
    <s v="Kevin Cook"/>
    <d v="2016-10-21T00:00:00"/>
    <d v="2016-11-18T00:00:00"/>
    <d v="2016-10-31T00:00:00"/>
    <x v="17"/>
    <x v="14"/>
    <x v="27"/>
    <x v="132"/>
  </r>
  <r>
    <n v="10199"/>
    <s v="Victuailles et Tel"/>
    <x v="4"/>
    <s v="Lorin Matthews"/>
    <d v="2016-10-21T00:00:00"/>
    <d v="2016-11-18T00:00:00"/>
    <d v="2016-10-28T00:00:00"/>
    <x v="1"/>
    <x v="1"/>
    <x v="4"/>
    <x v="35"/>
  </r>
  <r>
    <n v="10199"/>
    <s v="Victuailles et Tel"/>
    <x v="4"/>
    <s v="Lorin Matthews"/>
    <d v="2016-10-21T00:00:00"/>
    <d v="2016-11-18T00:00:00"/>
    <d v="2016-10-28T00:00:00"/>
    <x v="13"/>
    <x v="10"/>
    <x v="3"/>
    <x v="128"/>
  </r>
  <r>
    <n v="10200"/>
    <s v="Deutsch Versand"/>
    <x v="5"/>
    <s v="Franklin Cruz"/>
    <d v="2016-10-24T00:00:00"/>
    <d v="2016-11-21T00:00:00"/>
    <d v="2016-10-29T00:00:00"/>
    <x v="9"/>
    <x v="8"/>
    <x v="29"/>
    <x v="133"/>
  </r>
  <r>
    <n v="10201"/>
    <s v="Næringsrik Bistroer"/>
    <x v="10"/>
    <s v="Jaime Portolo"/>
    <d v="2016-10-29T00:00:00"/>
    <d v="2016-11-26T00:00:00"/>
    <d v="2016-11-05T00:00:00"/>
    <x v="10"/>
    <x v="9"/>
    <x v="9"/>
    <x v="15"/>
  </r>
  <r>
    <n v="10202"/>
    <s v="Morning Food Specialists"/>
    <x v="7"/>
    <s v="Lorin Matthews"/>
    <d v="2016-10-30T00:00:00"/>
    <d v="2016-12-11T00:00:00"/>
    <d v="2016-11-05T00:00:00"/>
    <x v="7"/>
    <x v="7"/>
    <x v="19"/>
    <x v="49"/>
  </r>
  <r>
    <n v="10203"/>
    <s v="Família Loja"/>
    <x v="1"/>
    <s v="Shannon O'Reilly"/>
    <d v="2016-10-31T00:00:00"/>
    <d v="2016-11-28T00:00:00"/>
    <d v="2016-11-05T00:00:00"/>
    <x v="1"/>
    <x v="1"/>
    <x v="15"/>
    <x v="134"/>
  </r>
  <r>
    <n v="10204"/>
    <s v="Weltweit Marktstände  "/>
    <x v="5"/>
    <s v="Shannon O'Reilly"/>
    <d v="2016-10-31T00:00:00"/>
    <d v="2016-11-28T00:00:00"/>
    <d v="2016-11-06T00:00:00"/>
    <x v="13"/>
    <x v="10"/>
    <x v="15"/>
    <x v="135"/>
  </r>
  <r>
    <n v="10205"/>
    <s v="Wind and Water Markets"/>
    <x v="0"/>
    <s v="Shannon O'Reilly"/>
    <d v="2016-11-01T00:00:00"/>
    <d v="2016-11-29T00:00:00"/>
    <d v="2016-11-05T00:00:00"/>
    <x v="11"/>
    <x v="8"/>
    <x v="25"/>
    <x v="114"/>
  </r>
  <r>
    <n v="10206"/>
    <s v="Mercati degli Agricoltori"/>
    <x v="3"/>
    <s v="Anthony Cox"/>
    <d v="2016-11-03T00:00:00"/>
    <d v="2016-12-01T00:00:00"/>
    <d v="2016-12-05T00:00:00"/>
    <x v="10"/>
    <x v="9"/>
    <x v="3"/>
    <x v="12"/>
  </r>
  <r>
    <n v="10207"/>
    <s v="Bueno Delicateses"/>
    <x v="2"/>
    <s v="Lorin Matthews"/>
    <d v="2016-11-04T00:00:00"/>
    <d v="2016-12-16T00:00:00"/>
    <d v="2016-11-14T00:00:00"/>
    <x v="9"/>
    <x v="8"/>
    <x v="2"/>
    <x v="10"/>
  </r>
  <r>
    <n v="10208"/>
    <s v="Bon Appétit"/>
    <x v="4"/>
    <s v="Sam Bellows"/>
    <d v="2016-11-05T00:00:00"/>
    <d v="2016-12-03T00:00:00"/>
    <d v="2016-11-14T00:00:00"/>
    <x v="0"/>
    <x v="0"/>
    <x v="3"/>
    <x v="131"/>
  </r>
  <r>
    <n v="10209"/>
    <s v="Exotische Lebensmittel"/>
    <x v="18"/>
    <s v="Jaime Portolo"/>
    <d v="2016-11-06T00:00:00"/>
    <d v="2016-12-04T00:00:00"/>
    <d v="2016-11-14T00:00:00"/>
    <x v="9"/>
    <x v="8"/>
    <x v="3"/>
    <x v="36"/>
  </r>
  <r>
    <n v="10210"/>
    <s v="Família Loja"/>
    <x v="1"/>
    <s v="Shannon O'Reilly"/>
    <d v="2016-11-06T00:00:00"/>
    <d v="2016-12-04T00:00:00"/>
    <d v="2016-11-08T00:00:00"/>
    <x v="3"/>
    <x v="3"/>
    <x v="15"/>
    <x v="136"/>
  </r>
  <r>
    <n v="10211"/>
    <s v="Gourmet Alimentos"/>
    <x v="1"/>
    <s v="Anthony Cox"/>
    <d v="2016-11-07T00:00:00"/>
    <d v="2016-12-05T00:00:00"/>
    <d v="2016-11-12T00:00:00"/>
    <x v="12"/>
    <x v="8"/>
    <x v="2"/>
    <x v="10"/>
  </r>
  <r>
    <n v="10212"/>
    <s v="Söta Gelé"/>
    <x v="12"/>
    <s v="Franklin Cruz"/>
    <d v="2016-11-07T00:00:00"/>
    <d v="2016-12-05T00:00:00"/>
    <d v="2016-11-10T00:00:00"/>
    <x v="1"/>
    <x v="1"/>
    <x v="3"/>
    <x v="137"/>
  </r>
  <r>
    <n v="10213"/>
    <s v="1-Stop Markets "/>
    <x v="0"/>
    <s v="Mike Collins"/>
    <d v="2016-11-10T00:00:00"/>
    <d v="2016-12-08T00:00:00"/>
    <d v="2016-11-21T00:00:00"/>
    <x v="7"/>
    <x v="7"/>
    <x v="0"/>
    <x v="94"/>
  </r>
  <r>
    <n v="10213"/>
    <s v="1-Stop Markets "/>
    <x v="0"/>
    <s v="Mike Collins"/>
    <d v="2016-11-10T00:00:00"/>
    <d v="2016-12-08T00:00:00"/>
    <d v="2016-11-21T00:00:00"/>
    <x v="5"/>
    <x v="5"/>
    <x v="7"/>
    <x v="138"/>
  </r>
  <r>
    <n v="10214"/>
    <s v="Morning Star Grocers"/>
    <x v="15"/>
    <s v="Annette Forthright"/>
    <d v="2016-11-11T00:00:00"/>
    <d v="2016-12-09T00:00:00"/>
    <d v="2016-11-21T00:00:00"/>
    <x v="0"/>
    <x v="0"/>
    <x v="3"/>
    <x v="131"/>
  </r>
  <r>
    <n v="10215"/>
    <s v="Roi Importations"/>
    <x v="4"/>
    <s v="Anthony Cox"/>
    <d v="2016-11-11T00:00:00"/>
    <d v="2016-12-09T00:00:00"/>
    <d v="2016-11-18T00:00:00"/>
    <x v="16"/>
    <x v="13"/>
    <x v="8"/>
    <x v="139"/>
  </r>
  <r>
    <n v="10215"/>
    <s v="Roi Importations"/>
    <x v="4"/>
    <s v="Kevin Cook"/>
    <d v="2016-11-12T00:00:00"/>
    <d v="2016-12-10T00:00:00"/>
    <d v="2016-11-17T00:00:00"/>
    <x v="1"/>
    <x v="1"/>
    <x v="12"/>
    <x v="140"/>
  </r>
  <r>
    <n v="10216"/>
    <s v="Clásico Nutrición"/>
    <x v="14"/>
    <s v="Lorin Matthews"/>
    <d v="2016-11-14T00:00:00"/>
    <d v="2016-12-12T00:00:00"/>
    <d v="2016-11-20T00:00:00"/>
    <x v="14"/>
    <x v="11"/>
    <x v="15"/>
    <x v="141"/>
  </r>
  <r>
    <n v="10217"/>
    <s v="Sweet Things"/>
    <x v="7"/>
    <s v="Kevin Cook"/>
    <d v="2016-11-14T00:00:00"/>
    <d v="2016-12-12T00:00:00"/>
    <d v="2016-11-18T00:00:00"/>
    <x v="8"/>
    <x v="4"/>
    <x v="0"/>
    <x v="57"/>
  </r>
  <r>
    <n v="10217"/>
    <s v="Sweet Things"/>
    <x v="7"/>
    <s v="Kevin Cook"/>
    <d v="2016-11-14T00:00:00"/>
    <d v="2016-12-12T00:00:00"/>
    <d v="2016-11-18T00:00:00"/>
    <x v="4"/>
    <x v="4"/>
    <x v="14"/>
    <x v="142"/>
  </r>
  <r>
    <n v="10218"/>
    <s v="Vaffelhus Restauranter"/>
    <x v="10"/>
    <s v="Mike Collins"/>
    <d v="2016-11-17T00:00:00"/>
    <d v="2016-12-15T00:00:00"/>
    <d v="2016-11-24T00:00:00"/>
    <x v="3"/>
    <x v="3"/>
    <x v="5"/>
    <x v="34"/>
  </r>
  <r>
    <n v="10219"/>
    <s v="Klassische Importe"/>
    <x v="19"/>
    <s v="Mike Collins"/>
    <d v="2016-11-19T00:00:00"/>
    <d v="2016-12-17T00:00:00"/>
    <d v="2016-11-26T00:00:00"/>
    <x v="16"/>
    <x v="13"/>
    <x v="14"/>
    <x v="143"/>
  </r>
  <r>
    <n v="10219"/>
    <s v="Klassische Importe"/>
    <x v="19"/>
    <s v="Mike Collins"/>
    <d v="2016-11-19T00:00:00"/>
    <d v="2016-12-17T00:00:00"/>
    <d v="2016-11-26T00:00:00"/>
    <x v="15"/>
    <x v="12"/>
    <x v="9"/>
    <x v="144"/>
  </r>
  <r>
    <n v="10220"/>
    <s v="British Isle Imports"/>
    <x v="8"/>
    <s v="Shannon O'Reilly"/>
    <d v="2016-11-20T00:00:00"/>
    <d v="2016-12-18T00:00:00"/>
    <d v="2016-12-19T00:00:00"/>
    <x v="10"/>
    <x v="9"/>
    <x v="10"/>
    <x v="145"/>
  </r>
  <r>
    <n v="10221"/>
    <s v="Buy-n-Save Outlets"/>
    <x v="0"/>
    <s v="Kevin Cook"/>
    <d v="2016-11-20T00:00:00"/>
    <d v="2016-12-18T00:00:00"/>
    <d v="2016-11-28T00:00:00"/>
    <x v="3"/>
    <x v="3"/>
    <x v="3"/>
    <x v="23"/>
  </r>
  <r>
    <n v="10222"/>
    <s v="Ravintoketjuun Tarvikkeita"/>
    <x v="11"/>
    <s v="Annette Forthright"/>
    <d v="2016-11-21T00:00:00"/>
    <d v="2016-12-19T00:00:00"/>
    <d v="2016-11-24T00:00:00"/>
    <x v="10"/>
    <x v="9"/>
    <x v="3"/>
    <x v="12"/>
  </r>
  <r>
    <n v="10223"/>
    <s v="Jelly Boutique"/>
    <x v="4"/>
    <s v="Shannon O'Reilly"/>
    <d v="2016-11-22T00:00:00"/>
    <d v="2016-12-20T00:00:00"/>
    <d v="2016-12-02T00:00:00"/>
    <x v="14"/>
    <x v="11"/>
    <x v="14"/>
    <x v="146"/>
  </r>
  <r>
    <n v="10224"/>
    <s v="Galería del Gastrónomo"/>
    <x v="16"/>
    <s v="Lorin Matthews"/>
    <d v="2016-11-28T00:00:00"/>
    <d v="2016-01-09T00:00:00"/>
    <d v="2016-12-30T00:00:00"/>
    <x v="0"/>
    <x v="0"/>
    <x v="19"/>
    <x v="147"/>
  </r>
  <r>
    <n v="10224"/>
    <s v="Galería del Gastrónomo"/>
    <x v="16"/>
    <s v="Lorin Matthews"/>
    <d v="2016-11-28T00:00:00"/>
    <d v="2016-01-09T00:00:00"/>
    <d v="2016-12-30T00:00:00"/>
    <x v="5"/>
    <x v="5"/>
    <x v="19"/>
    <x v="75"/>
  </r>
  <r>
    <n v="10225"/>
    <s v="Vaffelhus Restauranter"/>
    <x v="10"/>
    <s v="Jaime Portolo"/>
    <d v="2016-11-28T00:00:00"/>
    <d v="2016-12-26T00:00:00"/>
    <d v="2016-12-02T00:00:00"/>
    <x v="5"/>
    <x v="5"/>
    <x v="22"/>
    <x v="71"/>
  </r>
  <r>
    <n v="10226"/>
    <s v="De Cuisine "/>
    <x v="4"/>
    <s v="Kevin Cook"/>
    <d v="2016-12-03T00:00:00"/>
    <d v="2016-12-31T00:00:00"/>
    <d v="2016-12-08T00:00:00"/>
    <x v="9"/>
    <x v="8"/>
    <x v="3"/>
    <x v="36"/>
  </r>
  <r>
    <n v="10227"/>
    <s v="Importação Reis"/>
    <x v="1"/>
    <s v="Sam Bellows"/>
    <d v="2016-12-04T00:00:00"/>
    <d v="2016-01-01T00:00:00"/>
    <d v="2016-12-09T00:00:00"/>
    <x v="18"/>
    <x v="15"/>
    <x v="8"/>
    <x v="148"/>
  </r>
  <r>
    <n v="10227"/>
    <s v="Importação Reis"/>
    <x v="1"/>
    <s v="Sam Bellows"/>
    <d v="2016-12-04T00:00:00"/>
    <d v="2016-01-01T00:00:00"/>
    <d v="2016-12-09T00:00:00"/>
    <x v="4"/>
    <x v="4"/>
    <x v="24"/>
    <x v="149"/>
  </r>
  <r>
    <n v="10228"/>
    <s v="Käse und Marmelade Geschäft"/>
    <x v="5"/>
    <s v="Shannon O'Reilly"/>
    <d v="2016-12-05T00:00:00"/>
    <d v="2016-01-02T00:00:00"/>
    <d v="2016-12-09T00:00:00"/>
    <x v="13"/>
    <x v="10"/>
    <x v="3"/>
    <x v="128"/>
  </r>
  <r>
    <n v="10229"/>
    <s v="Vaffelhus Restauranter"/>
    <x v="10"/>
    <s v="Kevin Cook"/>
    <d v="2016-12-08T00:00:00"/>
    <d v="2016-01-05T00:00:00"/>
    <d v="2016-12-12T00:00:00"/>
    <x v="1"/>
    <x v="1"/>
    <x v="1"/>
    <x v="150"/>
  </r>
  <r>
    <n v="10229"/>
    <s v="Vaffelhus Restauranter"/>
    <x v="10"/>
    <s v="Kevin Cook"/>
    <d v="2016-12-08T00:00:00"/>
    <d v="2016-01-05T00:00:00"/>
    <d v="2016-12-12T00:00:00"/>
    <x v="7"/>
    <x v="7"/>
    <x v="0"/>
    <x v="94"/>
  </r>
  <r>
    <n v="10230"/>
    <s v="Weltweit Marktstände  "/>
    <x v="5"/>
    <s v="Kevin Cook"/>
    <d v="2016-12-10T00:00:00"/>
    <d v="2016-01-07T00:00:00"/>
    <d v="2016-12-19T00:00:00"/>
    <x v="14"/>
    <x v="11"/>
    <x v="12"/>
    <x v="151"/>
  </r>
  <r>
    <n v="10230"/>
    <s v="Weltweit Marktstände  "/>
    <x v="5"/>
    <s v="Kevin Cook"/>
    <d v="2016-12-10T00:00:00"/>
    <d v="2016-01-07T00:00:00"/>
    <d v="2016-12-19T00:00:00"/>
    <x v="10"/>
    <x v="9"/>
    <x v="3"/>
    <x v="12"/>
  </r>
  <r>
    <n v="10231"/>
    <s v="Comidas Deliciosas"/>
    <x v="1"/>
    <s v="Anthony Cox"/>
    <d v="2016-12-11T00:00:00"/>
    <d v="2016-01-08T00:00:00"/>
    <d v="2016-12-13T00:00:00"/>
    <x v="15"/>
    <x v="12"/>
    <x v="20"/>
    <x v="152"/>
  </r>
  <r>
    <n v="10231"/>
    <s v="Comidas Deliciosas"/>
    <x v="1"/>
    <s v="Anthony Cox"/>
    <d v="2016-12-11T00:00:00"/>
    <d v="2016-01-08T00:00:00"/>
    <d v="2016-12-13T00:00:00"/>
    <x v="0"/>
    <x v="0"/>
    <x v="0"/>
    <x v="0"/>
  </r>
  <r>
    <n v="10232"/>
    <s v="Morning Star Grocers"/>
    <x v="15"/>
    <s v="Lorin Matthews"/>
    <d v="2016-12-12T00:00:00"/>
    <d v="2016-01-09T00:00:00"/>
    <d v="2016-01-16T00:00:00"/>
    <x v="17"/>
    <x v="14"/>
    <x v="0"/>
    <x v="153"/>
  </r>
  <r>
    <n v="10233"/>
    <s v="Söta Gelé"/>
    <x v="12"/>
    <s v="Kevin Cook"/>
    <d v="2016-12-16T00:00:00"/>
    <d v="2016-01-13T00:00:00"/>
    <d v="2016-12-20T00:00:00"/>
    <x v="18"/>
    <x v="15"/>
    <x v="21"/>
    <x v="154"/>
  </r>
  <r>
    <n v="10233"/>
    <s v="Söta Gelé"/>
    <x v="12"/>
    <s v="Kevin Cook"/>
    <d v="2016-12-16T00:00:00"/>
    <d v="2016-01-13T00:00:00"/>
    <d v="2016-12-24T00:00:00"/>
    <x v="16"/>
    <x v="13"/>
    <x v="3"/>
    <x v="104"/>
  </r>
  <r>
    <n v="10234"/>
    <s v="Imported Food Specialists"/>
    <x v="0"/>
    <s v="Franklin Cruz"/>
    <d v="2016-12-17T00:00:00"/>
    <d v="2016-01-14T00:00:00"/>
    <d v="2016-12-23T00:00:00"/>
    <x v="13"/>
    <x v="10"/>
    <x v="4"/>
    <x v="36"/>
  </r>
  <r>
    <n v="10235"/>
    <s v="Norske Importører"/>
    <x v="9"/>
    <s v="Franklin Cruz"/>
    <d v="2016-12-18T00:00:00"/>
    <d v="2016-01-15T00:00:00"/>
    <d v="2016-12-20T00:00:00"/>
    <x v="10"/>
    <x v="9"/>
    <x v="8"/>
    <x v="65"/>
  </r>
  <r>
    <n v="10236"/>
    <s v="Importação Reis"/>
    <x v="1"/>
    <s v="Lorin Matthews"/>
    <d v="2016-12-19T00:00:00"/>
    <d v="2016-01-16T00:00:00"/>
    <d v="2016-12-23T00:00:00"/>
    <x v="11"/>
    <x v="8"/>
    <x v="2"/>
    <x v="10"/>
  </r>
  <r>
    <n v="10237"/>
    <s v="Seven Seas Food Brokers"/>
    <x v="8"/>
    <s v="Anthony Cox"/>
    <d v="2016-12-19T00:00:00"/>
    <d v="2016-01-16T00:00:00"/>
    <d v="2016-12-20T00:00:00"/>
    <x v="1"/>
    <x v="1"/>
    <x v="0"/>
    <x v="1"/>
  </r>
  <r>
    <n v="10237"/>
    <s v="Seven Seas Food Brokers"/>
    <x v="8"/>
    <s v="Anthony Cox"/>
    <d v="2016-12-19T00:00:00"/>
    <d v="2016-01-16T00:00:00"/>
    <d v="2016-12-20T00:00:00"/>
    <x v="17"/>
    <x v="14"/>
    <x v="3"/>
    <x v="79"/>
  </r>
  <r>
    <n v="10238"/>
    <s v="De Cuisine "/>
    <x v="4"/>
    <s v="Franklin Cruz"/>
    <d v="2016-12-22T00:00:00"/>
    <d v="2016-01-19T00:00:00"/>
    <d v="2016-12-31T00:00:00"/>
    <x v="15"/>
    <x v="12"/>
    <x v="2"/>
    <x v="89"/>
  </r>
  <r>
    <n v="10238"/>
    <s v="De Cuisine "/>
    <x v="4"/>
    <s v="Franklin Cruz"/>
    <d v="2016-12-22T00:00:00"/>
    <d v="2016-01-19T00:00:00"/>
    <d v="2016-12-31T00:00:00"/>
    <x v="13"/>
    <x v="10"/>
    <x v="12"/>
    <x v="44"/>
  </r>
  <r>
    <n v="10239"/>
    <s v="Deutsch Versand"/>
    <x v="5"/>
    <s v="Mike Collins"/>
    <d v="2016-12-23T00:00:00"/>
    <d v="2016-01-20T00:00:00"/>
    <d v="2016-01-01T00:00:00"/>
    <x v="14"/>
    <x v="11"/>
    <x v="18"/>
    <x v="66"/>
  </r>
  <r>
    <n v="10240"/>
    <s v="Jams and Scones"/>
    <x v="8"/>
    <s v="Kevin Cook"/>
    <d v="2016-12-24T00:00:00"/>
    <d v="2016-01-21T00:00:00"/>
    <d v="2016-01-08T00:00:00"/>
    <x v="16"/>
    <x v="13"/>
    <x v="18"/>
    <x v="155"/>
  </r>
  <r>
    <n v="10240"/>
    <s v="Jams and Scones"/>
    <x v="8"/>
    <s v="Kevin Cook"/>
    <d v="2016-12-24T00:00:00"/>
    <d v="2016-01-21T00:00:00"/>
    <d v="2016-01-08T00:00:00"/>
    <x v="1"/>
    <x v="1"/>
    <x v="4"/>
    <x v="35"/>
  </r>
  <r>
    <n v="10241"/>
    <s v="Gutes Essen"/>
    <x v="5"/>
    <s v="Annette Forthright"/>
    <d v="2016-12-26T00:00:00"/>
    <d v="2016-02-06T00:00:00"/>
    <d v="2016-01-05T00:00:00"/>
    <x v="10"/>
    <x v="9"/>
    <x v="3"/>
    <x v="12"/>
  </r>
  <r>
    <n v="10242"/>
    <s v="Universo Grossistas"/>
    <x v="1"/>
    <s v="Shannon O'Reilly"/>
    <d v="2016-12-30T00:00:00"/>
    <d v="2016-01-27T00:00:00"/>
    <d v="2016-01-06T00:00:00"/>
    <x v="10"/>
    <x v="9"/>
    <x v="1"/>
    <x v="96"/>
  </r>
  <r>
    <n v="10243"/>
    <s v="Vaffelhus Restauranter"/>
    <x v="10"/>
    <s v="Lorin Matthews"/>
    <d v="2016-12-31T00:00:00"/>
    <d v="2016-01-14T00:00:00"/>
    <d v="2016-01-08T00:00:00"/>
    <x v="13"/>
    <x v="10"/>
    <x v="6"/>
    <x v="156"/>
  </r>
  <r>
    <n v="10243"/>
    <s v="Vaffelhus Restauranter"/>
    <x v="10"/>
    <s v="Lorin Matthews"/>
    <d v="2016-12-31T00:00:00"/>
    <d v="2016-01-14T00:00:00"/>
    <d v="2016-01-08T00:00:00"/>
    <x v="5"/>
    <x v="5"/>
    <x v="18"/>
    <x v="157"/>
  </r>
  <r>
    <m/>
    <m/>
    <x v="20"/>
    <m/>
    <m/>
    <m/>
    <m/>
    <x v="19"/>
    <x v="16"/>
    <x v="30"/>
    <x v="158"/>
  </r>
  <r>
    <m/>
    <m/>
    <x v="20"/>
    <m/>
    <m/>
    <m/>
    <m/>
    <x v="19"/>
    <x v="16"/>
    <x v="30"/>
    <x v="1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5" firstHeaderRow="1" firstDataRow="1" firstDataCol="1"/>
  <pivotFields count="11">
    <pivotField showAll="0"/>
    <pivotField showAll="0"/>
    <pivotField axis="axisRow" showAll="0">
      <items count="22">
        <item x="6"/>
        <item x="19"/>
        <item x="13"/>
        <item x="1"/>
        <item x="7"/>
        <item x="10"/>
        <item x="11"/>
        <item x="4"/>
        <item x="5"/>
        <item x="15"/>
        <item x="3"/>
        <item x="14"/>
        <item x="9"/>
        <item x="17"/>
        <item x="16"/>
        <item x="12"/>
        <item x="18"/>
        <item x="8"/>
        <item x="0"/>
        <item x="2"/>
        <item x="20"/>
        <item t="default"/>
      </items>
    </pivotField>
    <pivotField showAll="0"/>
    <pivotField showAll="0"/>
    <pivotField showAll="0"/>
    <pivotField showAll="0"/>
    <pivotField dataField="1" showAll="0">
      <items count="21">
        <item x="3"/>
        <item x="8"/>
        <item x="18"/>
        <item x="11"/>
        <item x="12"/>
        <item x="6"/>
        <item x="2"/>
        <item x="1"/>
        <item x="7"/>
        <item x="15"/>
        <item x="16"/>
        <item x="5"/>
        <item x="4"/>
        <item x="17"/>
        <item x="0"/>
        <item x="13"/>
        <item x="9"/>
        <item x="10"/>
        <item x="14"/>
        <item x="19"/>
        <item t="default"/>
      </items>
    </pivotField>
    <pivotField showAll="0">
      <items count="18">
        <item x="1"/>
        <item x="13"/>
        <item x="4"/>
        <item x="7"/>
        <item x="0"/>
        <item x="2"/>
        <item x="15"/>
        <item x="8"/>
        <item x="10"/>
        <item x="6"/>
        <item x="5"/>
        <item x="12"/>
        <item x="3"/>
        <item x="14"/>
        <item x="9"/>
        <item x="11"/>
        <item x="16"/>
        <item t="default"/>
      </items>
    </pivotField>
    <pivotField showAll="0">
      <items count="32">
        <item x="26"/>
        <item x="7"/>
        <item x="27"/>
        <item x="15"/>
        <item x="19"/>
        <item x="10"/>
        <item x="22"/>
        <item x="4"/>
        <item x="9"/>
        <item x="3"/>
        <item x="8"/>
        <item x="18"/>
        <item x="1"/>
        <item x="20"/>
        <item x="12"/>
        <item x="0"/>
        <item x="17"/>
        <item x="11"/>
        <item x="21"/>
        <item x="2"/>
        <item x="29"/>
        <item x="14"/>
        <item x="13"/>
        <item x="24"/>
        <item x="16"/>
        <item x="5"/>
        <item x="6"/>
        <item x="25"/>
        <item x="28"/>
        <item x="23"/>
        <item x="30"/>
        <item t="default"/>
      </items>
    </pivotField>
    <pivotField showAll="0">
      <items count="160">
        <item x="121"/>
        <item x="87"/>
        <item x="19"/>
        <item x="76"/>
        <item x="138"/>
        <item x="134"/>
        <item x="54"/>
        <item x="11"/>
        <item x="122"/>
        <item x="48"/>
        <item x="61"/>
        <item x="62"/>
        <item x="49"/>
        <item x="147"/>
        <item x="68"/>
        <item x="92"/>
        <item x="53"/>
        <item x="135"/>
        <item x="86"/>
        <item x="35"/>
        <item x="116"/>
        <item x="17"/>
        <item x="126"/>
        <item x="75"/>
        <item x="124"/>
        <item x="99"/>
        <item x="137"/>
        <item x="136"/>
        <item x="111"/>
        <item x="104"/>
        <item x="4"/>
        <item x="80"/>
        <item x="95"/>
        <item x="131"/>
        <item x="71"/>
        <item x="39"/>
        <item x="139"/>
        <item x="47"/>
        <item x="132"/>
        <item x="36"/>
        <item x="6"/>
        <item x="150"/>
        <item x="120"/>
        <item x="155"/>
        <item x="107"/>
        <item x="27"/>
        <item x="103"/>
        <item x="148"/>
        <item x="144"/>
        <item x="14"/>
        <item x="128"/>
        <item x="140"/>
        <item x="88"/>
        <item x="26"/>
        <item x="51"/>
        <item x="31"/>
        <item x="2"/>
        <item x="1"/>
        <item x="70"/>
        <item x="85"/>
        <item x="74"/>
        <item x="110"/>
        <item x="57"/>
        <item x="91"/>
        <item x="18"/>
        <item x="105"/>
        <item x="94"/>
        <item x="59"/>
        <item x="0"/>
        <item x="157"/>
        <item x="23"/>
        <item x="115"/>
        <item x="123"/>
        <item x="38"/>
        <item x="45"/>
        <item x="97"/>
        <item x="52"/>
        <item x="13"/>
        <item x="106"/>
        <item x="16"/>
        <item x="98"/>
        <item x="152"/>
        <item x="42"/>
        <item x="44"/>
        <item x="43"/>
        <item x="78"/>
        <item x="32"/>
        <item x="25"/>
        <item x="7"/>
        <item x="5"/>
        <item x="145"/>
        <item x="154"/>
        <item x="143"/>
        <item x="100"/>
        <item x="73"/>
        <item x="93"/>
        <item x="142"/>
        <item x="10"/>
        <item x="130"/>
        <item x="108"/>
        <item x="133"/>
        <item x="81"/>
        <item x="79"/>
        <item x="149"/>
        <item x="56"/>
        <item x="50"/>
        <item x="30"/>
        <item x="58"/>
        <item x="67"/>
        <item x="29"/>
        <item x="118"/>
        <item x="15"/>
        <item x="89"/>
        <item x="8"/>
        <item x="117"/>
        <item x="12"/>
        <item x="125"/>
        <item x="21"/>
        <item x="22"/>
        <item x="77"/>
        <item x="33"/>
        <item x="60"/>
        <item x="109"/>
        <item x="141"/>
        <item x="37"/>
        <item x="90"/>
        <item x="65"/>
        <item x="3"/>
        <item x="55"/>
        <item x="153"/>
        <item x="96"/>
        <item x="114"/>
        <item x="156"/>
        <item x="112"/>
        <item x="102"/>
        <item x="72"/>
        <item x="28"/>
        <item x="63"/>
        <item x="34"/>
        <item x="20"/>
        <item x="82"/>
        <item x="127"/>
        <item x="9"/>
        <item x="101"/>
        <item x="69"/>
        <item x="41"/>
        <item x="46"/>
        <item x="66"/>
        <item x="129"/>
        <item x="24"/>
        <item x="151"/>
        <item x="119"/>
        <item x="64"/>
        <item x="40"/>
        <item x="113"/>
        <item x="146"/>
        <item x="83"/>
        <item x="84"/>
        <item x="158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Quantity of Items" fld="7" subtotal="count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F5397-847C-4889-98CD-8C0F7A9D8A12}" name="Table1" displayName="Table1" ref="B1:F20" headerRowDxfId="5" dataDxfId="6" headerRowBorderDxfId="13" tableBorderDxfId="14" totalsRowBorderDxfId="12">
  <autoFilter ref="B1:F20" xr:uid="{D0C68560-A2A7-4C91-869B-66C8DBB3C80E}"/>
  <tableColumns count="5">
    <tableColumn id="1" xr3:uid="{07A3129B-BBD5-4D58-B562-092E70C4AEE9}" name="Country" totalsRowLabel="Total" dataDxfId="11" totalsRowDxfId="0"/>
    <tableColumn id="2" xr3:uid="{12F1EFE7-DC6F-4DA6-8DD7-1282C5E57707}" name="Product Name" dataDxfId="10" totalsRowDxfId="1"/>
    <tableColumn id="3" xr3:uid="{F385D88C-5447-4006-B5ED-A1458325959F}" name="Unit Price ($)" dataDxfId="9" totalsRowDxfId="2"/>
    <tableColumn id="4" xr3:uid="{9FBB4594-561F-416B-A8E4-E0A22A9C7B55}" name="Unit Price (€)" dataDxfId="8" totalsRowDxfId="3">
      <calculatedColumnFormula>D2*0.89</calculatedColumnFormula>
    </tableColumn>
    <tableColumn id="5" xr3:uid="{C59C4CBF-679D-4FEA-8A15-D869D699436D}" name="Unit Price (£)" totalsRowFunction="sum" dataDxfId="7" totalsRowDxfId="4">
      <calculatedColumnFormula>D2*0.77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F21"/>
  <sheetViews>
    <sheetView tabSelected="1" zoomScaleNormal="100" workbookViewId="0">
      <pane ySplit="1" topLeftCell="A2" activePane="bottomLeft" state="frozenSplit"/>
      <selection activeCell="K1" sqref="K1"/>
      <selection pane="bottomLeft" activeCell="G24" sqref="G24"/>
    </sheetView>
  </sheetViews>
  <sheetFormatPr defaultRowHeight="12.75" x14ac:dyDescent="0.2"/>
  <cols>
    <col min="1" max="1" width="11.28515625" customWidth="1"/>
    <col min="2" max="2" width="13" customWidth="1"/>
    <col min="3" max="3" width="21.5703125" customWidth="1"/>
    <col min="4" max="4" width="15.85546875" style="3" customWidth="1"/>
    <col min="5" max="5" width="15.85546875" customWidth="1"/>
    <col min="6" max="6" width="17" customWidth="1"/>
    <col min="7" max="7" width="11.85546875" customWidth="1"/>
  </cols>
  <sheetData>
    <row r="1" spans="1:6" s="5" customFormat="1" ht="15" customHeight="1" x14ac:dyDescent="0.2">
      <c r="A1" s="19" t="s">
        <v>115</v>
      </c>
      <c r="B1" s="44" t="s">
        <v>1</v>
      </c>
      <c r="C1" s="44" t="s">
        <v>6</v>
      </c>
      <c r="D1" s="45" t="s">
        <v>116</v>
      </c>
      <c r="E1" s="45" t="s">
        <v>117</v>
      </c>
      <c r="F1" s="45" t="s">
        <v>118</v>
      </c>
    </row>
    <row r="2" spans="1:6" ht="13.15" customHeight="1" x14ac:dyDescent="0.2">
      <c r="A2" s="6">
        <v>1001</v>
      </c>
      <c r="B2" s="1" t="s">
        <v>24</v>
      </c>
      <c r="C2" s="1" t="s">
        <v>112</v>
      </c>
      <c r="D2" s="41">
        <v>18.399999999999999</v>
      </c>
      <c r="E2" s="42">
        <f>D2*0.89</f>
        <v>16.375999999999998</v>
      </c>
      <c r="F2" s="43">
        <f>D2*0.77</f>
        <v>14.167999999999999</v>
      </c>
    </row>
    <row r="3" spans="1:6" ht="13.15" customHeight="1" x14ac:dyDescent="0.2">
      <c r="A3" s="6">
        <v>1002</v>
      </c>
      <c r="B3" s="1" t="s">
        <v>16</v>
      </c>
      <c r="C3" s="1" t="s">
        <v>108</v>
      </c>
      <c r="D3" s="43">
        <v>13.25</v>
      </c>
      <c r="E3" s="42">
        <f t="shared" ref="E3:E20" si="0">D3*0.89</f>
        <v>11.7925</v>
      </c>
      <c r="F3" s="43">
        <f t="shared" ref="F3:F20" si="1">D3*0.77</f>
        <v>10.202500000000001</v>
      </c>
    </row>
    <row r="4" spans="1:6" ht="13.15" customHeight="1" x14ac:dyDescent="0.2">
      <c r="A4" s="6">
        <v>1003</v>
      </c>
      <c r="B4" s="1" t="s">
        <v>12</v>
      </c>
      <c r="C4" s="1" t="s">
        <v>91</v>
      </c>
      <c r="D4" s="43">
        <v>44</v>
      </c>
      <c r="E4" s="42">
        <f t="shared" si="0"/>
        <v>39.160000000000004</v>
      </c>
      <c r="F4" s="43">
        <f t="shared" si="1"/>
        <v>33.880000000000003</v>
      </c>
    </row>
    <row r="5" spans="1:6" ht="13.15" customHeight="1" x14ac:dyDescent="0.2">
      <c r="A5" s="6">
        <v>1004</v>
      </c>
      <c r="B5" s="1" t="s">
        <v>12</v>
      </c>
      <c r="C5" s="1" t="s">
        <v>105</v>
      </c>
      <c r="D5" s="43">
        <v>123.79</v>
      </c>
      <c r="E5" s="42">
        <f t="shared" si="0"/>
        <v>110.17310000000001</v>
      </c>
      <c r="F5" s="43">
        <f t="shared" si="1"/>
        <v>95.318300000000008</v>
      </c>
    </row>
    <row r="6" spans="1:6" ht="13.15" customHeight="1" x14ac:dyDescent="0.2">
      <c r="A6" s="6">
        <v>1020</v>
      </c>
      <c r="B6" s="1" t="s">
        <v>24</v>
      </c>
      <c r="C6" s="2" t="s">
        <v>107</v>
      </c>
      <c r="D6" s="43">
        <v>8</v>
      </c>
      <c r="E6" s="42">
        <f t="shared" si="0"/>
        <v>7.12</v>
      </c>
      <c r="F6" s="43">
        <f t="shared" si="1"/>
        <v>6.16</v>
      </c>
    </row>
    <row r="7" spans="1:6" ht="13.15" customHeight="1" x14ac:dyDescent="0.2">
      <c r="A7" s="6">
        <v>1021</v>
      </c>
      <c r="B7" s="1" t="s">
        <v>12</v>
      </c>
      <c r="C7" s="2" t="s">
        <v>109</v>
      </c>
      <c r="D7" s="43">
        <v>9.5</v>
      </c>
      <c r="E7" s="42">
        <f t="shared" si="0"/>
        <v>8.4550000000000001</v>
      </c>
      <c r="F7" s="43">
        <f t="shared" si="1"/>
        <v>7.3150000000000004</v>
      </c>
    </row>
    <row r="8" spans="1:6" ht="13.15" customHeight="1" x14ac:dyDescent="0.2">
      <c r="A8" s="6">
        <v>1022</v>
      </c>
      <c r="B8" s="1" t="s">
        <v>14</v>
      </c>
      <c r="C8" s="1" t="s">
        <v>106</v>
      </c>
      <c r="D8" s="43">
        <v>10</v>
      </c>
      <c r="E8" s="42">
        <f t="shared" si="0"/>
        <v>8.9</v>
      </c>
      <c r="F8" s="43">
        <f t="shared" si="1"/>
        <v>7.7</v>
      </c>
    </row>
    <row r="9" spans="1:6" ht="13.15" customHeight="1" x14ac:dyDescent="0.2">
      <c r="A9" s="6">
        <v>1023</v>
      </c>
      <c r="B9" s="1" t="s">
        <v>12</v>
      </c>
      <c r="C9" s="1" t="s">
        <v>92</v>
      </c>
      <c r="D9" s="43">
        <v>10</v>
      </c>
      <c r="E9" s="42">
        <f t="shared" si="0"/>
        <v>8.9</v>
      </c>
      <c r="F9" s="43">
        <f t="shared" si="1"/>
        <v>7.7</v>
      </c>
    </row>
    <row r="10" spans="1:6" ht="13.15" customHeight="1" x14ac:dyDescent="0.2">
      <c r="A10" s="6">
        <v>1024</v>
      </c>
      <c r="B10" s="1" t="s">
        <v>11</v>
      </c>
      <c r="C10" s="1" t="s">
        <v>110</v>
      </c>
      <c r="D10" s="43">
        <v>8</v>
      </c>
      <c r="E10" s="42">
        <f t="shared" si="0"/>
        <v>7.12</v>
      </c>
      <c r="F10" s="43">
        <f t="shared" si="1"/>
        <v>6.16</v>
      </c>
    </row>
    <row r="11" spans="1:6" ht="13.15" customHeight="1" x14ac:dyDescent="0.2">
      <c r="A11" s="6">
        <v>1025</v>
      </c>
      <c r="B11" s="1" t="s">
        <v>14</v>
      </c>
      <c r="C11" s="1" t="s">
        <v>102</v>
      </c>
      <c r="D11" s="43">
        <v>9.0500000000000007</v>
      </c>
      <c r="E11" s="42">
        <f t="shared" si="0"/>
        <v>8.0545000000000009</v>
      </c>
      <c r="F11" s="43">
        <f t="shared" si="1"/>
        <v>6.9685000000000006</v>
      </c>
    </row>
    <row r="12" spans="1:6" ht="13.15" customHeight="1" x14ac:dyDescent="0.2">
      <c r="A12" s="6">
        <v>1031</v>
      </c>
      <c r="B12" s="1" t="s">
        <v>16</v>
      </c>
      <c r="C12" s="1" t="s">
        <v>101</v>
      </c>
      <c r="D12" s="43">
        <v>8.5</v>
      </c>
      <c r="E12" s="42">
        <f t="shared" si="0"/>
        <v>7.5650000000000004</v>
      </c>
      <c r="F12" s="43">
        <f t="shared" si="1"/>
        <v>6.5449999999999999</v>
      </c>
    </row>
    <row r="13" spans="1:6" ht="13.15" customHeight="1" x14ac:dyDescent="0.2">
      <c r="A13" s="6">
        <v>1032</v>
      </c>
      <c r="B13" s="1" t="s">
        <v>15</v>
      </c>
      <c r="C13" s="1" t="s">
        <v>104</v>
      </c>
      <c r="D13" s="43">
        <v>7.7</v>
      </c>
      <c r="E13" s="42">
        <f t="shared" si="0"/>
        <v>6.8530000000000006</v>
      </c>
      <c r="F13" s="43">
        <f t="shared" si="1"/>
        <v>5.9290000000000003</v>
      </c>
    </row>
    <row r="14" spans="1:6" ht="13.15" customHeight="1" x14ac:dyDescent="0.2">
      <c r="A14" s="6">
        <v>1039</v>
      </c>
      <c r="B14" s="1" t="s">
        <v>23</v>
      </c>
      <c r="C14" s="1" t="s">
        <v>93</v>
      </c>
      <c r="D14" s="43">
        <v>13</v>
      </c>
      <c r="E14" s="42">
        <f t="shared" si="0"/>
        <v>11.57</v>
      </c>
      <c r="F14" s="43">
        <f t="shared" si="1"/>
        <v>10.01</v>
      </c>
    </row>
    <row r="15" spans="1:6" ht="13.15" customHeight="1" x14ac:dyDescent="0.2">
      <c r="A15" s="6">
        <v>1040</v>
      </c>
      <c r="B15" s="1" t="s">
        <v>16</v>
      </c>
      <c r="C15" s="1" t="s">
        <v>22</v>
      </c>
      <c r="D15" s="43">
        <v>12.75</v>
      </c>
      <c r="E15" s="42">
        <f t="shared" si="0"/>
        <v>11.3475</v>
      </c>
      <c r="F15" s="43">
        <f t="shared" si="1"/>
        <v>9.8175000000000008</v>
      </c>
    </row>
    <row r="16" spans="1:6" ht="13.15" customHeight="1" x14ac:dyDescent="0.2">
      <c r="A16" s="6">
        <v>1041</v>
      </c>
      <c r="B16" s="1" t="s">
        <v>14</v>
      </c>
      <c r="C16" s="1" t="s">
        <v>103</v>
      </c>
      <c r="D16" s="43">
        <v>9.1999999999999993</v>
      </c>
      <c r="E16" s="42">
        <f t="shared" si="0"/>
        <v>8.1879999999999988</v>
      </c>
      <c r="F16" s="43">
        <f t="shared" si="1"/>
        <v>7.0839999999999996</v>
      </c>
    </row>
    <row r="17" spans="1:6" ht="13.15" customHeight="1" x14ac:dyDescent="0.2">
      <c r="A17" s="6">
        <v>1050</v>
      </c>
      <c r="B17" s="1" t="s">
        <v>10</v>
      </c>
      <c r="C17" s="1" t="s">
        <v>18</v>
      </c>
      <c r="D17" s="43">
        <v>7</v>
      </c>
      <c r="E17" s="42">
        <f t="shared" si="0"/>
        <v>6.23</v>
      </c>
      <c r="F17" s="43">
        <f t="shared" si="1"/>
        <v>5.3900000000000006</v>
      </c>
    </row>
    <row r="18" spans="1:6" ht="13.15" customHeight="1" x14ac:dyDescent="0.2">
      <c r="A18" s="6">
        <v>1051</v>
      </c>
      <c r="B18" s="1" t="s">
        <v>10</v>
      </c>
      <c r="C18" s="1" t="s">
        <v>111</v>
      </c>
      <c r="D18" s="43">
        <v>32.799999999999997</v>
      </c>
      <c r="E18" s="42">
        <f t="shared" si="0"/>
        <v>29.191999999999997</v>
      </c>
      <c r="F18" s="43">
        <f t="shared" si="1"/>
        <v>25.255999999999997</v>
      </c>
    </row>
    <row r="19" spans="1:6" ht="13.15" customHeight="1" x14ac:dyDescent="0.2">
      <c r="A19" s="6">
        <v>1052</v>
      </c>
      <c r="B19" s="1" t="s">
        <v>23</v>
      </c>
      <c r="C19" s="1" t="s">
        <v>26</v>
      </c>
      <c r="D19" s="43">
        <v>12.5</v>
      </c>
      <c r="E19" s="42">
        <f t="shared" si="0"/>
        <v>11.125</v>
      </c>
      <c r="F19" s="43">
        <f t="shared" si="1"/>
        <v>9.625</v>
      </c>
    </row>
    <row r="20" spans="1:6" ht="13.15" customHeight="1" x14ac:dyDescent="0.2">
      <c r="A20" s="6">
        <v>1053</v>
      </c>
      <c r="B20" s="46" t="s">
        <v>12</v>
      </c>
      <c r="C20" s="46" t="s">
        <v>100</v>
      </c>
      <c r="D20" s="47">
        <v>10</v>
      </c>
      <c r="E20" s="48">
        <f t="shared" si="0"/>
        <v>8.9</v>
      </c>
      <c r="F20" s="47">
        <f t="shared" si="1"/>
        <v>7.7</v>
      </c>
    </row>
    <row r="21" spans="1:6" x14ac:dyDescent="0.2">
      <c r="F21" s="4"/>
    </row>
  </sheetData>
  <pageMargins left="0.75" right="0.75" top="1" bottom="1" header="0.5" footer="0.5"/>
  <pageSetup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8D9D-9C7C-41CF-893F-FAF8B07BF40D}">
  <sheetPr>
    <tabColor theme="4" tint="0.79998168889431442"/>
  </sheetPr>
  <dimension ref="A1:K301"/>
  <sheetViews>
    <sheetView zoomScale="115" zoomScaleNormal="115" workbookViewId="0">
      <pane ySplit="1" topLeftCell="A2" activePane="bottomLeft" state="frozenSplit"/>
      <selection sqref="A1:B1"/>
      <selection pane="bottomLeft" activeCell="D55" sqref="D55"/>
    </sheetView>
  </sheetViews>
  <sheetFormatPr defaultRowHeight="12.75" x14ac:dyDescent="0.2"/>
  <cols>
    <col min="1" max="1" width="10" style="35" customWidth="1"/>
    <col min="2" max="2" width="27.28515625" style="33" customWidth="1"/>
    <col min="3" max="3" width="11.28515625" style="33" customWidth="1"/>
    <col min="4" max="4" width="17" style="33" customWidth="1"/>
    <col min="5" max="5" width="12.28515625" style="33" customWidth="1"/>
    <col min="6" max="7" width="15.42578125" style="33" customWidth="1"/>
    <col min="8" max="8" width="21.5703125" style="33" customWidth="1"/>
    <col min="9" max="9" width="11.5703125" style="36" customWidth="1"/>
    <col min="10" max="10" width="10.140625" style="33" customWidth="1"/>
    <col min="11" max="11" width="16.28515625" style="33" customWidth="1"/>
    <col min="12" max="12" width="11.85546875" style="33" customWidth="1"/>
    <col min="13" max="16384" width="9.140625" style="33"/>
  </cols>
  <sheetData>
    <row r="1" spans="1:11" s="26" customFormat="1" ht="15.75" customHeight="1" x14ac:dyDescent="0.2">
      <c r="A1" s="23" t="s">
        <v>114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5" t="s">
        <v>7</v>
      </c>
      <c r="J1" s="24" t="s">
        <v>8</v>
      </c>
      <c r="K1" s="24" t="s">
        <v>9</v>
      </c>
    </row>
    <row r="2" spans="1:11" ht="13.15" customHeight="1" x14ac:dyDescent="0.2">
      <c r="A2" s="27">
        <v>10001</v>
      </c>
      <c r="B2" s="28" t="s">
        <v>64</v>
      </c>
      <c r="C2" s="28" t="s">
        <v>14</v>
      </c>
      <c r="D2" s="28" t="s">
        <v>82</v>
      </c>
      <c r="E2" s="29">
        <v>42370</v>
      </c>
      <c r="F2" s="29">
        <v>42398</v>
      </c>
      <c r="G2" s="29">
        <v>42379</v>
      </c>
      <c r="H2" s="28" t="s">
        <v>102</v>
      </c>
      <c r="I2" s="30">
        <v>9.0500000000000007</v>
      </c>
      <c r="J2" s="31">
        <v>20</v>
      </c>
      <c r="K2" s="32">
        <f t="shared" ref="K2:K65" si="0">I2*J2</f>
        <v>181</v>
      </c>
    </row>
    <row r="3" spans="1:11" ht="13.15" customHeight="1" x14ac:dyDescent="0.2">
      <c r="A3" s="27">
        <v>10002</v>
      </c>
      <c r="B3" s="28" t="s">
        <v>79</v>
      </c>
      <c r="C3" s="28" t="s">
        <v>12</v>
      </c>
      <c r="D3" s="28" t="s">
        <v>86</v>
      </c>
      <c r="E3" s="29">
        <v>42370</v>
      </c>
      <c r="F3" s="29">
        <v>42398</v>
      </c>
      <c r="G3" s="29">
        <v>42376</v>
      </c>
      <c r="H3" s="28" t="s">
        <v>18</v>
      </c>
      <c r="I3" s="30">
        <v>7</v>
      </c>
      <c r="J3" s="31">
        <v>20</v>
      </c>
      <c r="K3" s="32">
        <f t="shared" si="0"/>
        <v>140</v>
      </c>
    </row>
    <row r="4" spans="1:11" ht="13.15" customHeight="1" x14ac:dyDescent="0.2">
      <c r="A4" s="27">
        <v>10003</v>
      </c>
      <c r="B4" s="28" t="s">
        <v>55</v>
      </c>
      <c r="C4" s="28" t="s">
        <v>24</v>
      </c>
      <c r="D4" s="28" t="s">
        <v>88</v>
      </c>
      <c r="E4" s="29">
        <v>42371</v>
      </c>
      <c r="F4" s="29">
        <v>42399</v>
      </c>
      <c r="G4" s="29">
        <v>42377</v>
      </c>
      <c r="H4" s="28" t="s">
        <v>103</v>
      </c>
      <c r="I4" s="30">
        <v>9.1999999999999993</v>
      </c>
      <c r="J4" s="31">
        <v>15</v>
      </c>
      <c r="K4" s="32">
        <f t="shared" si="0"/>
        <v>138</v>
      </c>
    </row>
    <row r="5" spans="1:11" ht="13.15" customHeight="1" x14ac:dyDescent="0.2">
      <c r="A5" s="27">
        <v>10003</v>
      </c>
      <c r="B5" s="28" t="s">
        <v>55</v>
      </c>
      <c r="C5" s="28" t="s">
        <v>24</v>
      </c>
      <c r="D5" s="28" t="s">
        <v>88</v>
      </c>
      <c r="E5" s="29">
        <v>42371</v>
      </c>
      <c r="F5" s="29">
        <v>42399</v>
      </c>
      <c r="G5" s="29">
        <v>42377</v>
      </c>
      <c r="H5" s="28" t="s">
        <v>112</v>
      </c>
      <c r="I5" s="30">
        <v>18.399999999999999</v>
      </c>
      <c r="J5" s="31">
        <v>30</v>
      </c>
      <c r="K5" s="32">
        <f t="shared" si="0"/>
        <v>552</v>
      </c>
    </row>
    <row r="6" spans="1:11" ht="13.15" customHeight="1" x14ac:dyDescent="0.2">
      <c r="A6" s="27">
        <v>10004</v>
      </c>
      <c r="B6" s="28" t="s">
        <v>65</v>
      </c>
      <c r="C6" s="28" t="s">
        <v>11</v>
      </c>
      <c r="D6" s="28" t="s">
        <v>89</v>
      </c>
      <c r="E6" s="29">
        <v>42371</v>
      </c>
      <c r="F6" s="29">
        <v>42399</v>
      </c>
      <c r="G6" s="29">
        <v>42381</v>
      </c>
      <c r="H6" s="28" t="s">
        <v>110</v>
      </c>
      <c r="I6" s="30">
        <v>8</v>
      </c>
      <c r="J6" s="31">
        <v>10</v>
      </c>
      <c r="K6" s="32">
        <f t="shared" si="0"/>
        <v>80</v>
      </c>
    </row>
    <row r="7" spans="1:11" ht="13.15" customHeight="1" x14ac:dyDescent="0.2">
      <c r="A7" s="27">
        <v>10004</v>
      </c>
      <c r="B7" s="28" t="s">
        <v>65</v>
      </c>
      <c r="C7" s="28" t="s">
        <v>11</v>
      </c>
      <c r="D7" s="28" t="s">
        <v>89</v>
      </c>
      <c r="E7" s="29">
        <v>42371</v>
      </c>
      <c r="F7" s="29">
        <v>42399</v>
      </c>
      <c r="G7" s="29">
        <v>42381</v>
      </c>
      <c r="H7" s="28" t="s">
        <v>93</v>
      </c>
      <c r="I7" s="30">
        <v>13</v>
      </c>
      <c r="J7" s="31">
        <v>20</v>
      </c>
      <c r="K7" s="32">
        <f t="shared" si="0"/>
        <v>260</v>
      </c>
    </row>
    <row r="8" spans="1:11" ht="13.15" customHeight="1" x14ac:dyDescent="0.2">
      <c r="A8" s="27">
        <v>10005</v>
      </c>
      <c r="B8" s="28" t="s">
        <v>76</v>
      </c>
      <c r="C8" s="28" t="s">
        <v>16</v>
      </c>
      <c r="D8" s="28" t="s">
        <v>83</v>
      </c>
      <c r="E8" s="29">
        <v>42374</v>
      </c>
      <c r="F8" s="29">
        <v>42402</v>
      </c>
      <c r="G8" s="29">
        <v>42383</v>
      </c>
      <c r="H8" s="28" t="s">
        <v>22</v>
      </c>
      <c r="I8" s="30">
        <v>12.75</v>
      </c>
      <c r="J8" s="31">
        <v>8</v>
      </c>
      <c r="K8" s="32">
        <f t="shared" si="0"/>
        <v>102</v>
      </c>
    </row>
    <row r="9" spans="1:11" ht="13.15" customHeight="1" x14ac:dyDescent="0.2">
      <c r="A9" s="27">
        <v>10005</v>
      </c>
      <c r="B9" s="28" t="s">
        <v>76</v>
      </c>
      <c r="C9" s="28" t="s">
        <v>16</v>
      </c>
      <c r="D9" s="28" t="s">
        <v>83</v>
      </c>
      <c r="E9" s="29">
        <v>42374</v>
      </c>
      <c r="F9" s="29">
        <v>42402</v>
      </c>
      <c r="G9" s="29">
        <v>42383</v>
      </c>
      <c r="H9" s="28" t="s">
        <v>101</v>
      </c>
      <c r="I9" s="30">
        <v>8.5</v>
      </c>
      <c r="J9" s="31">
        <v>30</v>
      </c>
      <c r="K9" s="32">
        <f t="shared" si="0"/>
        <v>255</v>
      </c>
    </row>
    <row r="10" spans="1:11" ht="13.15" customHeight="1" x14ac:dyDescent="0.2">
      <c r="A10" s="27">
        <v>10006</v>
      </c>
      <c r="B10" s="28" t="s">
        <v>55</v>
      </c>
      <c r="C10" s="28" t="s">
        <v>24</v>
      </c>
      <c r="D10" s="28" t="s">
        <v>82</v>
      </c>
      <c r="E10" s="29">
        <v>42375</v>
      </c>
      <c r="F10" s="29">
        <v>42403</v>
      </c>
      <c r="G10" s="29">
        <v>42391</v>
      </c>
      <c r="H10" s="28" t="s">
        <v>107</v>
      </c>
      <c r="I10" s="30">
        <v>8</v>
      </c>
      <c r="J10" s="31">
        <v>50</v>
      </c>
      <c r="K10" s="32">
        <f t="shared" si="0"/>
        <v>400</v>
      </c>
    </row>
    <row r="11" spans="1:11" ht="13.15" customHeight="1" x14ac:dyDescent="0.2">
      <c r="A11" s="27">
        <v>10007</v>
      </c>
      <c r="B11" s="28" t="s">
        <v>49</v>
      </c>
      <c r="C11" s="28" t="s">
        <v>13</v>
      </c>
      <c r="D11" s="28" t="s">
        <v>83</v>
      </c>
      <c r="E11" s="29">
        <v>42375</v>
      </c>
      <c r="F11" s="29">
        <v>42389</v>
      </c>
      <c r="G11" s="29">
        <v>42382</v>
      </c>
      <c r="H11" s="28" t="s">
        <v>112</v>
      </c>
      <c r="I11" s="30">
        <v>18.399999999999999</v>
      </c>
      <c r="J11" s="31">
        <v>60</v>
      </c>
      <c r="K11" s="32">
        <f t="shared" si="0"/>
        <v>1104</v>
      </c>
    </row>
    <row r="12" spans="1:11" ht="13.15" customHeight="1" x14ac:dyDescent="0.2">
      <c r="A12" s="27">
        <v>10008</v>
      </c>
      <c r="B12" s="28" t="s">
        <v>63</v>
      </c>
      <c r="C12" s="28" t="s">
        <v>12</v>
      </c>
      <c r="D12" s="28" t="s">
        <v>86</v>
      </c>
      <c r="E12" s="29">
        <v>42376</v>
      </c>
      <c r="F12" s="29">
        <v>42418</v>
      </c>
      <c r="G12" s="29">
        <v>42382</v>
      </c>
      <c r="H12" s="28" t="s">
        <v>100</v>
      </c>
      <c r="I12" s="30">
        <v>10</v>
      </c>
      <c r="J12" s="31">
        <v>30</v>
      </c>
      <c r="K12" s="32">
        <f t="shared" si="0"/>
        <v>300</v>
      </c>
    </row>
    <row r="13" spans="1:11" ht="13.15" customHeight="1" x14ac:dyDescent="0.2">
      <c r="A13" s="27">
        <v>10008</v>
      </c>
      <c r="B13" s="28" t="s">
        <v>63</v>
      </c>
      <c r="C13" s="28" t="s">
        <v>12</v>
      </c>
      <c r="D13" s="28" t="s">
        <v>86</v>
      </c>
      <c r="E13" s="29">
        <v>42376</v>
      </c>
      <c r="F13" s="29">
        <v>42418</v>
      </c>
      <c r="G13" s="29">
        <v>42382</v>
      </c>
      <c r="H13" s="28" t="s">
        <v>112</v>
      </c>
      <c r="I13" s="30">
        <v>18.399999999999999</v>
      </c>
      <c r="J13" s="31">
        <v>2</v>
      </c>
      <c r="K13" s="32">
        <f t="shared" si="0"/>
        <v>36.799999999999997</v>
      </c>
    </row>
    <row r="14" spans="1:11" ht="13.15" customHeight="1" x14ac:dyDescent="0.2">
      <c r="A14" s="27">
        <v>10009</v>
      </c>
      <c r="B14" s="28" t="s">
        <v>99</v>
      </c>
      <c r="C14" s="28" t="s">
        <v>24</v>
      </c>
      <c r="D14" s="28" t="s">
        <v>89</v>
      </c>
      <c r="E14" s="29">
        <v>42378</v>
      </c>
      <c r="F14" s="29">
        <v>42406</v>
      </c>
      <c r="G14" s="29">
        <v>42382</v>
      </c>
      <c r="H14" s="28" t="s">
        <v>91</v>
      </c>
      <c r="I14" s="30">
        <v>44</v>
      </c>
      <c r="J14" s="31">
        <v>10</v>
      </c>
      <c r="K14" s="32">
        <f t="shared" si="0"/>
        <v>440</v>
      </c>
    </row>
    <row r="15" spans="1:11" ht="13.15" customHeight="1" x14ac:dyDescent="0.2">
      <c r="A15" s="27">
        <v>10009</v>
      </c>
      <c r="B15" s="28" t="s">
        <v>99</v>
      </c>
      <c r="C15" s="28" t="s">
        <v>24</v>
      </c>
      <c r="D15" s="28" t="s">
        <v>89</v>
      </c>
      <c r="E15" s="29">
        <v>42378</v>
      </c>
      <c r="F15" s="29">
        <v>42406</v>
      </c>
      <c r="G15" s="29">
        <v>42382</v>
      </c>
      <c r="H15" s="28" t="s">
        <v>93</v>
      </c>
      <c r="I15" s="30">
        <v>13</v>
      </c>
      <c r="J15" s="31">
        <v>15</v>
      </c>
      <c r="K15" s="32">
        <f t="shared" si="0"/>
        <v>195</v>
      </c>
    </row>
    <row r="16" spans="1:11" ht="13.15" customHeight="1" x14ac:dyDescent="0.2">
      <c r="A16" s="27">
        <v>10010</v>
      </c>
      <c r="B16" s="28" t="s">
        <v>58</v>
      </c>
      <c r="C16" s="28" t="s">
        <v>17</v>
      </c>
      <c r="D16" s="28" t="s">
        <v>83</v>
      </c>
      <c r="E16" s="29">
        <v>42378</v>
      </c>
      <c r="F16" s="29">
        <v>42406</v>
      </c>
      <c r="G16" s="29">
        <v>42383</v>
      </c>
      <c r="H16" s="28" t="s">
        <v>100</v>
      </c>
      <c r="I16" s="30">
        <v>10</v>
      </c>
      <c r="J16" s="31">
        <v>12</v>
      </c>
      <c r="K16" s="32">
        <f t="shared" si="0"/>
        <v>120</v>
      </c>
    </row>
    <row r="17" spans="1:11" ht="13.15" customHeight="1" x14ac:dyDescent="0.2">
      <c r="A17" s="27">
        <v>10011</v>
      </c>
      <c r="B17" s="28" t="s">
        <v>38</v>
      </c>
      <c r="C17" s="28" t="s">
        <v>29</v>
      </c>
      <c r="D17" s="28" t="s">
        <v>87</v>
      </c>
      <c r="E17" s="29">
        <v>42379</v>
      </c>
      <c r="F17" s="29">
        <v>42407</v>
      </c>
      <c r="G17" s="29">
        <v>42390</v>
      </c>
      <c r="H17" s="28" t="s">
        <v>91</v>
      </c>
      <c r="I17" s="30">
        <v>44</v>
      </c>
      <c r="J17" s="31">
        <v>9</v>
      </c>
      <c r="K17" s="32">
        <f t="shared" si="0"/>
        <v>396</v>
      </c>
    </row>
    <row r="18" spans="1:11" ht="13.15" customHeight="1" x14ac:dyDescent="0.2">
      <c r="A18" s="27">
        <v>10012</v>
      </c>
      <c r="B18" s="28" t="s">
        <v>48</v>
      </c>
      <c r="C18" s="28" t="s">
        <v>10</v>
      </c>
      <c r="D18" s="28" t="s">
        <v>87</v>
      </c>
      <c r="E18" s="29">
        <v>42382</v>
      </c>
      <c r="F18" s="29">
        <v>42410</v>
      </c>
      <c r="G18" s="29">
        <v>42392</v>
      </c>
      <c r="H18" s="28" t="s">
        <v>106</v>
      </c>
      <c r="I18" s="30">
        <v>10</v>
      </c>
      <c r="J18" s="31">
        <v>20</v>
      </c>
      <c r="K18" s="32">
        <f t="shared" si="0"/>
        <v>200</v>
      </c>
    </row>
    <row r="19" spans="1:11" ht="13.15" customHeight="1" x14ac:dyDescent="0.2">
      <c r="A19" s="27">
        <v>10013</v>
      </c>
      <c r="B19" s="28" t="s">
        <v>74</v>
      </c>
      <c r="C19" s="28" t="s">
        <v>12</v>
      </c>
      <c r="D19" s="28" t="s">
        <v>85</v>
      </c>
      <c r="E19" s="29">
        <v>42382</v>
      </c>
      <c r="F19" s="29">
        <v>42424</v>
      </c>
      <c r="G19" s="29">
        <v>42390</v>
      </c>
      <c r="H19" s="28" t="s">
        <v>92</v>
      </c>
      <c r="I19" s="30">
        <v>10</v>
      </c>
      <c r="J19" s="31">
        <v>6</v>
      </c>
      <c r="K19" s="32">
        <f t="shared" si="0"/>
        <v>60</v>
      </c>
    </row>
    <row r="20" spans="1:11" ht="13.15" customHeight="1" x14ac:dyDescent="0.2">
      <c r="A20" s="27">
        <v>10013</v>
      </c>
      <c r="B20" s="28" t="s">
        <v>74</v>
      </c>
      <c r="C20" s="28" t="s">
        <v>12</v>
      </c>
      <c r="D20" s="28" t="s">
        <v>85</v>
      </c>
      <c r="E20" s="29">
        <v>42382</v>
      </c>
      <c r="F20" s="29">
        <v>42424</v>
      </c>
      <c r="G20" s="29">
        <v>42390</v>
      </c>
      <c r="H20" s="28" t="s">
        <v>26</v>
      </c>
      <c r="I20" s="30">
        <v>12.5</v>
      </c>
      <c r="J20" s="31">
        <v>24</v>
      </c>
      <c r="K20" s="32">
        <f t="shared" si="0"/>
        <v>300</v>
      </c>
    </row>
    <row r="21" spans="1:11" ht="13.15" customHeight="1" x14ac:dyDescent="0.2">
      <c r="A21" s="27">
        <v>10014</v>
      </c>
      <c r="B21" s="28" t="s">
        <v>96</v>
      </c>
      <c r="C21" s="28" t="s">
        <v>12</v>
      </c>
      <c r="D21" s="28" t="s">
        <v>90</v>
      </c>
      <c r="E21" s="29">
        <v>42383</v>
      </c>
      <c r="F21" s="29">
        <v>42411</v>
      </c>
      <c r="G21" s="29">
        <v>42386</v>
      </c>
      <c r="H21" s="28" t="s">
        <v>103</v>
      </c>
      <c r="I21" s="30">
        <v>9.1999999999999993</v>
      </c>
      <c r="J21" s="31">
        <v>18</v>
      </c>
      <c r="K21" s="32">
        <f t="shared" si="0"/>
        <v>165.6</v>
      </c>
    </row>
    <row r="22" spans="1:11" ht="13.15" customHeight="1" x14ac:dyDescent="0.2">
      <c r="A22" s="27">
        <v>10015</v>
      </c>
      <c r="B22" s="28" t="s">
        <v>67</v>
      </c>
      <c r="C22" s="28" t="s">
        <v>19</v>
      </c>
      <c r="D22" s="28" t="s">
        <v>83</v>
      </c>
      <c r="E22" s="29">
        <v>42383</v>
      </c>
      <c r="F22" s="29">
        <v>42411</v>
      </c>
      <c r="G22" s="29">
        <v>42392</v>
      </c>
      <c r="H22" s="28" t="s">
        <v>103</v>
      </c>
      <c r="I22" s="30">
        <v>9.1999999999999993</v>
      </c>
      <c r="J22" s="31">
        <v>2</v>
      </c>
      <c r="K22" s="32">
        <f t="shared" si="0"/>
        <v>18.399999999999999</v>
      </c>
    </row>
    <row r="23" spans="1:11" ht="13.15" customHeight="1" x14ac:dyDescent="0.2">
      <c r="A23" s="27">
        <v>10016</v>
      </c>
      <c r="B23" s="28" t="s">
        <v>74</v>
      </c>
      <c r="C23" s="28" t="s">
        <v>12</v>
      </c>
      <c r="D23" s="28" t="s">
        <v>82</v>
      </c>
      <c r="E23" s="29">
        <v>42384</v>
      </c>
      <c r="F23" s="29">
        <v>42412</v>
      </c>
      <c r="G23" s="29">
        <v>42388</v>
      </c>
      <c r="H23" s="28" t="s">
        <v>105</v>
      </c>
      <c r="I23" s="30">
        <v>123.79</v>
      </c>
      <c r="J23" s="31">
        <v>8</v>
      </c>
      <c r="K23" s="32">
        <f t="shared" si="0"/>
        <v>990.32</v>
      </c>
    </row>
    <row r="24" spans="1:11" ht="13.15" customHeight="1" x14ac:dyDescent="0.2">
      <c r="A24" s="27">
        <v>10017</v>
      </c>
      <c r="B24" s="28" t="s">
        <v>70</v>
      </c>
      <c r="C24" s="28" t="s">
        <v>23</v>
      </c>
      <c r="D24" s="28" t="s">
        <v>85</v>
      </c>
      <c r="E24" s="29">
        <v>42385</v>
      </c>
      <c r="F24" s="29">
        <v>42413</v>
      </c>
      <c r="G24" s="29">
        <v>42397</v>
      </c>
      <c r="H24" s="28" t="s">
        <v>26</v>
      </c>
      <c r="I24" s="30">
        <v>12.5</v>
      </c>
      <c r="J24" s="31">
        <v>36</v>
      </c>
      <c r="K24" s="32">
        <f t="shared" si="0"/>
        <v>450</v>
      </c>
    </row>
    <row r="25" spans="1:11" ht="13.15" customHeight="1" x14ac:dyDescent="0.2">
      <c r="A25" s="27">
        <v>10017</v>
      </c>
      <c r="B25" s="28" t="s">
        <v>70</v>
      </c>
      <c r="C25" s="28" t="s">
        <v>23</v>
      </c>
      <c r="D25" s="28" t="s">
        <v>85</v>
      </c>
      <c r="E25" s="29">
        <v>42385</v>
      </c>
      <c r="F25" s="29">
        <v>42413</v>
      </c>
      <c r="G25" s="29">
        <v>42397</v>
      </c>
      <c r="H25" s="28" t="s">
        <v>93</v>
      </c>
      <c r="I25" s="30">
        <v>13</v>
      </c>
      <c r="J25" s="31">
        <v>35</v>
      </c>
      <c r="K25" s="32">
        <f t="shared" si="0"/>
        <v>455</v>
      </c>
    </row>
    <row r="26" spans="1:11" ht="13.15" customHeight="1" x14ac:dyDescent="0.2">
      <c r="A26" s="27">
        <v>10018</v>
      </c>
      <c r="B26" s="28" t="s">
        <v>78</v>
      </c>
      <c r="C26" s="28" t="s">
        <v>27</v>
      </c>
      <c r="D26" s="28" t="s">
        <v>88</v>
      </c>
      <c r="E26" s="29">
        <v>42385</v>
      </c>
      <c r="F26" s="29">
        <v>42413</v>
      </c>
      <c r="G26" s="29">
        <v>42396</v>
      </c>
      <c r="H26" s="28" t="s">
        <v>103</v>
      </c>
      <c r="I26" s="30">
        <v>9.1999999999999993</v>
      </c>
      <c r="J26" s="31">
        <v>20</v>
      </c>
      <c r="K26" s="32">
        <f t="shared" si="0"/>
        <v>184</v>
      </c>
    </row>
    <row r="27" spans="1:11" ht="13.15" customHeight="1" x14ac:dyDescent="0.2">
      <c r="A27" s="27">
        <v>10019</v>
      </c>
      <c r="B27" s="28" t="s">
        <v>35</v>
      </c>
      <c r="C27" s="28" t="s">
        <v>15</v>
      </c>
      <c r="D27" s="28" t="s">
        <v>87</v>
      </c>
      <c r="E27" s="29">
        <v>42385</v>
      </c>
      <c r="F27" s="29">
        <v>42413</v>
      </c>
      <c r="G27" s="29">
        <v>42392</v>
      </c>
      <c r="H27" s="28" t="s">
        <v>112</v>
      </c>
      <c r="I27" s="30">
        <v>18.399999999999999</v>
      </c>
      <c r="J27" s="31">
        <v>10</v>
      </c>
      <c r="K27" s="32">
        <f t="shared" si="0"/>
        <v>184</v>
      </c>
    </row>
    <row r="28" spans="1:11" ht="13.15" customHeight="1" x14ac:dyDescent="0.2">
      <c r="A28" s="27">
        <v>10020</v>
      </c>
      <c r="B28" s="28" t="s">
        <v>72</v>
      </c>
      <c r="C28" s="28" t="s">
        <v>30</v>
      </c>
      <c r="D28" s="28" t="s">
        <v>89</v>
      </c>
      <c r="E28" s="29">
        <v>42389</v>
      </c>
      <c r="F28" s="29">
        <v>42417</v>
      </c>
      <c r="G28" s="29">
        <v>42398</v>
      </c>
      <c r="H28" s="28" t="s">
        <v>91</v>
      </c>
      <c r="I28" s="30">
        <v>44</v>
      </c>
      <c r="J28" s="31">
        <v>50</v>
      </c>
      <c r="K28" s="32">
        <f t="shared" si="0"/>
        <v>2200</v>
      </c>
    </row>
    <row r="29" spans="1:11" ht="13.15" customHeight="1" x14ac:dyDescent="0.2">
      <c r="A29" s="27">
        <v>10020</v>
      </c>
      <c r="B29" s="28" t="s">
        <v>72</v>
      </c>
      <c r="C29" s="28" t="s">
        <v>30</v>
      </c>
      <c r="D29" s="28" t="s">
        <v>89</v>
      </c>
      <c r="E29" s="29">
        <v>42389</v>
      </c>
      <c r="F29" s="29">
        <v>42417</v>
      </c>
      <c r="G29" s="29">
        <v>42398</v>
      </c>
      <c r="H29" s="28" t="s">
        <v>93</v>
      </c>
      <c r="I29" s="30">
        <v>13</v>
      </c>
      <c r="J29" s="31">
        <v>15</v>
      </c>
      <c r="K29" s="32">
        <f t="shared" si="0"/>
        <v>195</v>
      </c>
    </row>
    <row r="30" spans="1:11" ht="13.15" customHeight="1" x14ac:dyDescent="0.2">
      <c r="A30" s="27">
        <v>10021</v>
      </c>
      <c r="B30" s="28" t="s">
        <v>73</v>
      </c>
      <c r="C30" s="28" t="s">
        <v>21</v>
      </c>
      <c r="D30" s="28" t="s">
        <v>82</v>
      </c>
      <c r="E30" s="29">
        <v>42389</v>
      </c>
      <c r="F30" s="29">
        <v>42417</v>
      </c>
      <c r="G30" s="29">
        <v>42398</v>
      </c>
      <c r="H30" s="28" t="s">
        <v>26</v>
      </c>
      <c r="I30" s="30">
        <v>12.5</v>
      </c>
      <c r="J30" s="31">
        <v>20</v>
      </c>
      <c r="K30" s="32">
        <f t="shared" si="0"/>
        <v>250</v>
      </c>
    </row>
    <row r="31" spans="1:11" ht="13.15" customHeight="1" x14ac:dyDescent="0.2">
      <c r="A31" s="27">
        <v>10022</v>
      </c>
      <c r="B31" s="28" t="s">
        <v>62</v>
      </c>
      <c r="C31" s="28" t="s">
        <v>12</v>
      </c>
      <c r="D31" s="28" t="s">
        <v>88</v>
      </c>
      <c r="E31" s="29">
        <v>42390</v>
      </c>
      <c r="F31" s="29">
        <v>42433</v>
      </c>
      <c r="G31" s="29">
        <v>42396</v>
      </c>
      <c r="H31" s="28" t="s">
        <v>103</v>
      </c>
      <c r="I31" s="30">
        <v>9.1999999999999993</v>
      </c>
      <c r="J31" s="31">
        <v>4</v>
      </c>
      <c r="K31" s="32">
        <f t="shared" si="0"/>
        <v>36.799999999999997</v>
      </c>
    </row>
    <row r="32" spans="1:11" ht="13.15" customHeight="1" x14ac:dyDescent="0.2">
      <c r="A32" s="27">
        <v>10022</v>
      </c>
      <c r="B32" s="28" t="s">
        <v>62</v>
      </c>
      <c r="C32" s="28" t="s">
        <v>12</v>
      </c>
      <c r="D32" s="28" t="s">
        <v>88</v>
      </c>
      <c r="E32" s="29">
        <v>42390</v>
      </c>
      <c r="F32" s="29">
        <v>42433</v>
      </c>
      <c r="G32" s="29">
        <v>42396</v>
      </c>
      <c r="H32" s="28" t="s">
        <v>93</v>
      </c>
      <c r="I32" s="30">
        <v>13</v>
      </c>
      <c r="J32" s="31">
        <v>10</v>
      </c>
      <c r="K32" s="32">
        <f t="shared" si="0"/>
        <v>130</v>
      </c>
    </row>
    <row r="33" spans="1:11" ht="13.15" customHeight="1" x14ac:dyDescent="0.2">
      <c r="A33" s="27">
        <v>10023</v>
      </c>
      <c r="B33" s="28" t="s">
        <v>68</v>
      </c>
      <c r="C33" s="28" t="s">
        <v>14</v>
      </c>
      <c r="D33" s="28" t="s">
        <v>85</v>
      </c>
      <c r="E33" s="29">
        <v>42391</v>
      </c>
      <c r="F33" s="29">
        <v>42405</v>
      </c>
      <c r="G33" s="29">
        <v>42410</v>
      </c>
      <c r="H33" s="28" t="s">
        <v>103</v>
      </c>
      <c r="I33" s="30">
        <v>9.1999999999999993</v>
      </c>
      <c r="J33" s="31">
        <v>12</v>
      </c>
      <c r="K33" s="32">
        <f t="shared" si="0"/>
        <v>110.39999999999999</v>
      </c>
    </row>
    <row r="34" spans="1:11" ht="13.15" customHeight="1" x14ac:dyDescent="0.2">
      <c r="A34" s="27">
        <v>10024</v>
      </c>
      <c r="B34" s="28" t="s">
        <v>44</v>
      </c>
      <c r="C34" s="28" t="s">
        <v>12</v>
      </c>
      <c r="D34" s="28" t="s">
        <v>84</v>
      </c>
      <c r="E34" s="29">
        <v>42392</v>
      </c>
      <c r="F34" s="29">
        <v>42406</v>
      </c>
      <c r="G34" s="29">
        <v>42424</v>
      </c>
      <c r="H34" s="28" t="s">
        <v>91</v>
      </c>
      <c r="I34" s="30">
        <v>44</v>
      </c>
      <c r="J34" s="31">
        <v>20</v>
      </c>
      <c r="K34" s="32">
        <f t="shared" si="0"/>
        <v>880</v>
      </c>
    </row>
    <row r="35" spans="1:11" ht="13.15" customHeight="1" x14ac:dyDescent="0.2">
      <c r="A35" s="27">
        <v>10025</v>
      </c>
      <c r="B35" s="28" t="s">
        <v>49</v>
      </c>
      <c r="C35" s="28" t="s">
        <v>13</v>
      </c>
      <c r="D35" s="28" t="s">
        <v>87</v>
      </c>
      <c r="E35" s="29">
        <v>42392</v>
      </c>
      <c r="F35" s="29">
        <v>42420</v>
      </c>
      <c r="G35" s="29">
        <v>42399</v>
      </c>
      <c r="H35" s="28" t="s">
        <v>107</v>
      </c>
      <c r="I35" s="30">
        <v>8</v>
      </c>
      <c r="J35" s="31">
        <v>49</v>
      </c>
      <c r="K35" s="32">
        <f t="shared" si="0"/>
        <v>392</v>
      </c>
    </row>
    <row r="36" spans="1:11" ht="13.15" customHeight="1" x14ac:dyDescent="0.2">
      <c r="A36" s="27">
        <v>10026</v>
      </c>
      <c r="B36" s="28" t="s">
        <v>57</v>
      </c>
      <c r="C36" s="28" t="s">
        <v>29</v>
      </c>
      <c r="D36" s="28" t="s">
        <v>86</v>
      </c>
      <c r="E36" s="29">
        <v>42392</v>
      </c>
      <c r="F36" s="29">
        <v>42420</v>
      </c>
      <c r="G36" s="29">
        <v>42396</v>
      </c>
      <c r="H36" s="28" t="s">
        <v>26</v>
      </c>
      <c r="I36" s="30">
        <v>12.5</v>
      </c>
      <c r="J36" s="31">
        <v>30</v>
      </c>
      <c r="K36" s="32">
        <f t="shared" si="0"/>
        <v>375</v>
      </c>
    </row>
    <row r="37" spans="1:11" ht="13.15" customHeight="1" x14ac:dyDescent="0.2">
      <c r="A37" s="27">
        <v>10027</v>
      </c>
      <c r="B37" s="28" t="s">
        <v>59</v>
      </c>
      <c r="C37" s="28" t="s">
        <v>14</v>
      </c>
      <c r="D37" s="28" t="s">
        <v>83</v>
      </c>
      <c r="E37" s="29">
        <v>42396</v>
      </c>
      <c r="F37" s="29">
        <v>42424</v>
      </c>
      <c r="G37" s="29">
        <v>42404</v>
      </c>
      <c r="H37" s="28" t="s">
        <v>102</v>
      </c>
      <c r="I37" s="30">
        <v>9.0500000000000007</v>
      </c>
      <c r="J37" s="31">
        <v>15</v>
      </c>
      <c r="K37" s="32">
        <f t="shared" si="0"/>
        <v>135.75</v>
      </c>
    </row>
    <row r="38" spans="1:11" ht="13.15" customHeight="1" x14ac:dyDescent="0.2">
      <c r="A38" s="27">
        <v>10028</v>
      </c>
      <c r="B38" s="28" t="s">
        <v>35</v>
      </c>
      <c r="C38" s="28" t="s">
        <v>15</v>
      </c>
      <c r="D38" s="28" t="s">
        <v>88</v>
      </c>
      <c r="E38" s="29">
        <v>42397</v>
      </c>
      <c r="F38" s="29">
        <v>42410</v>
      </c>
      <c r="G38" s="29">
        <v>42406</v>
      </c>
      <c r="H38" s="28" t="s">
        <v>107</v>
      </c>
      <c r="I38" s="30">
        <v>8</v>
      </c>
      <c r="J38" s="31">
        <v>30</v>
      </c>
      <c r="K38" s="32">
        <f t="shared" si="0"/>
        <v>240</v>
      </c>
    </row>
    <row r="39" spans="1:11" ht="13.15" customHeight="1" x14ac:dyDescent="0.2">
      <c r="A39" s="27">
        <v>10029</v>
      </c>
      <c r="B39" s="28" t="s">
        <v>47</v>
      </c>
      <c r="C39" s="28" t="s">
        <v>31</v>
      </c>
      <c r="D39" s="28" t="s">
        <v>83</v>
      </c>
      <c r="E39" s="29">
        <v>42398</v>
      </c>
      <c r="F39" s="29">
        <v>42441</v>
      </c>
      <c r="G39" s="29">
        <v>42407</v>
      </c>
      <c r="H39" s="28" t="s">
        <v>108</v>
      </c>
      <c r="I39" s="30">
        <v>13.25</v>
      </c>
      <c r="J39" s="31">
        <v>35</v>
      </c>
      <c r="K39" s="32">
        <f t="shared" si="0"/>
        <v>463.75</v>
      </c>
    </row>
    <row r="40" spans="1:11" ht="13.15" customHeight="1" x14ac:dyDescent="0.2">
      <c r="A40" s="27">
        <v>10030</v>
      </c>
      <c r="B40" s="28" t="s">
        <v>38</v>
      </c>
      <c r="C40" s="28" t="s">
        <v>29</v>
      </c>
      <c r="D40" s="28" t="s">
        <v>85</v>
      </c>
      <c r="E40" s="29">
        <v>42399</v>
      </c>
      <c r="F40" s="29">
        <v>42413</v>
      </c>
      <c r="G40" s="29">
        <v>42407</v>
      </c>
      <c r="H40" s="28" t="s">
        <v>112</v>
      </c>
      <c r="I40" s="30">
        <v>18.399999999999999</v>
      </c>
      <c r="J40" s="31">
        <v>50</v>
      </c>
      <c r="K40" s="32">
        <f t="shared" si="0"/>
        <v>919.99999999999989</v>
      </c>
    </row>
    <row r="41" spans="1:11" ht="13.15" customHeight="1" x14ac:dyDescent="0.2">
      <c r="A41" s="27">
        <v>10031</v>
      </c>
      <c r="B41" s="28" t="s">
        <v>52</v>
      </c>
      <c r="C41" s="28" t="s">
        <v>13</v>
      </c>
      <c r="D41" s="28" t="s">
        <v>88</v>
      </c>
      <c r="E41" s="29">
        <v>42399</v>
      </c>
      <c r="F41" s="29">
        <v>42442</v>
      </c>
      <c r="G41" s="29">
        <v>42402</v>
      </c>
      <c r="H41" s="28" t="s">
        <v>18</v>
      </c>
      <c r="I41" s="30">
        <v>7</v>
      </c>
      <c r="J41" s="31">
        <v>8</v>
      </c>
      <c r="K41" s="32">
        <f t="shared" si="0"/>
        <v>56</v>
      </c>
    </row>
    <row r="42" spans="1:11" ht="13.15" customHeight="1" x14ac:dyDescent="0.2">
      <c r="A42" s="27">
        <v>10032</v>
      </c>
      <c r="B42" s="28" t="s">
        <v>80</v>
      </c>
      <c r="C42" s="28" t="s">
        <v>14</v>
      </c>
      <c r="D42" s="28" t="s">
        <v>85</v>
      </c>
      <c r="E42" s="29">
        <v>42399</v>
      </c>
      <c r="F42" s="29">
        <v>42427</v>
      </c>
      <c r="G42" s="29">
        <v>42417</v>
      </c>
      <c r="H42" s="28" t="s">
        <v>100</v>
      </c>
      <c r="I42" s="30">
        <v>10</v>
      </c>
      <c r="J42" s="31">
        <v>10</v>
      </c>
      <c r="K42" s="32">
        <f t="shared" si="0"/>
        <v>100</v>
      </c>
    </row>
    <row r="43" spans="1:11" ht="13.15" customHeight="1" x14ac:dyDescent="0.2">
      <c r="A43" s="27">
        <v>10034</v>
      </c>
      <c r="B43" s="28" t="s">
        <v>37</v>
      </c>
      <c r="C43" s="28" t="s">
        <v>16</v>
      </c>
      <c r="D43" s="28" t="s">
        <v>87</v>
      </c>
      <c r="E43" s="29">
        <v>42405</v>
      </c>
      <c r="F43" s="29">
        <v>42434</v>
      </c>
      <c r="G43" s="29">
        <v>42410</v>
      </c>
      <c r="H43" s="28" t="s">
        <v>92</v>
      </c>
      <c r="I43" s="30">
        <v>10</v>
      </c>
      <c r="J43" s="31">
        <v>50</v>
      </c>
      <c r="K43" s="32">
        <f t="shared" si="0"/>
        <v>500</v>
      </c>
    </row>
    <row r="44" spans="1:11" ht="13.15" customHeight="1" x14ac:dyDescent="0.2">
      <c r="A44" s="27">
        <v>10035</v>
      </c>
      <c r="B44" s="28" t="s">
        <v>95</v>
      </c>
      <c r="C44" s="28" t="s">
        <v>28</v>
      </c>
      <c r="D44" s="28" t="s">
        <v>89</v>
      </c>
      <c r="E44" s="29">
        <v>42405</v>
      </c>
      <c r="F44" s="29">
        <v>42434</v>
      </c>
      <c r="G44" s="29">
        <v>42409</v>
      </c>
      <c r="H44" s="28" t="s">
        <v>102</v>
      </c>
      <c r="I44" s="30">
        <v>9.0500000000000007</v>
      </c>
      <c r="J44" s="31">
        <v>21</v>
      </c>
      <c r="K44" s="32">
        <f t="shared" si="0"/>
        <v>190.05</v>
      </c>
    </row>
    <row r="45" spans="1:11" ht="13.15" customHeight="1" x14ac:dyDescent="0.2">
      <c r="A45" s="27">
        <v>10036</v>
      </c>
      <c r="B45" s="28" t="s">
        <v>35</v>
      </c>
      <c r="C45" s="28" t="s">
        <v>15</v>
      </c>
      <c r="D45" s="28" t="s">
        <v>85</v>
      </c>
      <c r="E45" s="29">
        <v>42406</v>
      </c>
      <c r="F45" s="29">
        <v>42435</v>
      </c>
      <c r="G45" s="29">
        <v>42432</v>
      </c>
      <c r="H45" s="28" t="s">
        <v>103</v>
      </c>
      <c r="I45" s="30">
        <v>9.1999999999999993</v>
      </c>
      <c r="J45" s="31">
        <v>10</v>
      </c>
      <c r="K45" s="32">
        <f t="shared" si="0"/>
        <v>92</v>
      </c>
    </row>
    <row r="46" spans="1:11" ht="13.15" customHeight="1" x14ac:dyDescent="0.2">
      <c r="A46" s="27">
        <v>10037</v>
      </c>
      <c r="B46" s="28" t="s">
        <v>81</v>
      </c>
      <c r="C46" s="28" t="s">
        <v>27</v>
      </c>
      <c r="D46" s="28" t="s">
        <v>85</v>
      </c>
      <c r="E46" s="29">
        <v>42406</v>
      </c>
      <c r="F46" s="29">
        <v>42435</v>
      </c>
      <c r="G46" s="29">
        <v>42409</v>
      </c>
      <c r="H46" s="28" t="s">
        <v>100</v>
      </c>
      <c r="I46" s="30">
        <v>10</v>
      </c>
      <c r="J46" s="31">
        <v>20</v>
      </c>
      <c r="K46" s="32">
        <f t="shared" si="0"/>
        <v>200</v>
      </c>
    </row>
    <row r="47" spans="1:11" ht="13.15" customHeight="1" x14ac:dyDescent="0.2">
      <c r="A47" s="27">
        <v>10038</v>
      </c>
      <c r="B47" s="28" t="s">
        <v>68</v>
      </c>
      <c r="C47" s="28" t="s">
        <v>14</v>
      </c>
      <c r="D47" s="28" t="s">
        <v>85</v>
      </c>
      <c r="E47" s="29">
        <v>42410</v>
      </c>
      <c r="F47" s="29">
        <v>42439</v>
      </c>
      <c r="G47" s="29">
        <v>42428</v>
      </c>
      <c r="H47" s="28" t="s">
        <v>105</v>
      </c>
      <c r="I47" s="30">
        <v>123.79</v>
      </c>
      <c r="J47" s="31">
        <v>24</v>
      </c>
      <c r="K47" s="32">
        <f t="shared" si="0"/>
        <v>2970.96</v>
      </c>
    </row>
    <row r="48" spans="1:11" ht="13.15" customHeight="1" x14ac:dyDescent="0.2">
      <c r="A48" s="27">
        <v>10039</v>
      </c>
      <c r="B48" s="28" t="s">
        <v>49</v>
      </c>
      <c r="C48" s="28" t="s">
        <v>13</v>
      </c>
      <c r="D48" s="28" t="s">
        <v>88</v>
      </c>
      <c r="E48" s="29">
        <v>42410</v>
      </c>
      <c r="F48" s="29">
        <v>42468</v>
      </c>
      <c r="G48" s="29">
        <v>42428</v>
      </c>
      <c r="H48" s="28" t="s">
        <v>100</v>
      </c>
      <c r="I48" s="30">
        <v>10</v>
      </c>
      <c r="J48" s="31">
        <v>10</v>
      </c>
      <c r="K48" s="32">
        <f t="shared" si="0"/>
        <v>100</v>
      </c>
    </row>
    <row r="49" spans="1:11" ht="13.15" customHeight="1" x14ac:dyDescent="0.2">
      <c r="A49" s="27">
        <v>10039</v>
      </c>
      <c r="B49" s="28" t="s">
        <v>49</v>
      </c>
      <c r="C49" s="28" t="s">
        <v>13</v>
      </c>
      <c r="D49" s="28" t="s">
        <v>90</v>
      </c>
      <c r="E49" s="29">
        <v>42410</v>
      </c>
      <c r="F49" s="29">
        <v>42439</v>
      </c>
      <c r="G49" s="29">
        <v>42432</v>
      </c>
      <c r="H49" s="28" t="s">
        <v>91</v>
      </c>
      <c r="I49" s="30">
        <v>44</v>
      </c>
      <c r="J49" s="31">
        <v>36</v>
      </c>
      <c r="K49" s="32">
        <f t="shared" si="0"/>
        <v>1584</v>
      </c>
    </row>
    <row r="50" spans="1:11" ht="13.15" customHeight="1" x14ac:dyDescent="0.2">
      <c r="A50" s="27">
        <v>10040</v>
      </c>
      <c r="B50" s="28" t="s">
        <v>81</v>
      </c>
      <c r="C50" s="28" t="s">
        <v>27</v>
      </c>
      <c r="D50" s="28" t="s">
        <v>83</v>
      </c>
      <c r="E50" s="29">
        <v>42410</v>
      </c>
      <c r="F50" s="29">
        <v>42439</v>
      </c>
      <c r="G50" s="29">
        <v>42412</v>
      </c>
      <c r="H50" s="28" t="s">
        <v>112</v>
      </c>
      <c r="I50" s="30">
        <v>18.399999999999999</v>
      </c>
      <c r="J50" s="31">
        <v>12</v>
      </c>
      <c r="K50" s="32">
        <f t="shared" si="0"/>
        <v>220.79999999999998</v>
      </c>
    </row>
    <row r="51" spans="1:11" ht="13.15" customHeight="1" x14ac:dyDescent="0.2">
      <c r="A51" s="27">
        <v>10041</v>
      </c>
      <c r="B51" s="28" t="s">
        <v>53</v>
      </c>
      <c r="C51" s="28" t="s">
        <v>14</v>
      </c>
      <c r="D51" s="28" t="s">
        <v>85</v>
      </c>
      <c r="E51" s="29">
        <v>42412</v>
      </c>
      <c r="F51" s="29">
        <v>42441</v>
      </c>
      <c r="G51" s="29">
        <v>42413</v>
      </c>
      <c r="H51" s="28" t="s">
        <v>100</v>
      </c>
      <c r="I51" s="30">
        <v>10</v>
      </c>
      <c r="J51" s="31">
        <v>10</v>
      </c>
      <c r="K51" s="32">
        <f t="shared" si="0"/>
        <v>100</v>
      </c>
    </row>
    <row r="52" spans="1:11" ht="13.15" customHeight="1" x14ac:dyDescent="0.2">
      <c r="A52" s="27">
        <v>10042</v>
      </c>
      <c r="B52" s="28" t="s">
        <v>72</v>
      </c>
      <c r="C52" s="28" t="s">
        <v>30</v>
      </c>
      <c r="D52" s="28" t="s">
        <v>84</v>
      </c>
      <c r="E52" s="29">
        <v>42412</v>
      </c>
      <c r="F52" s="29">
        <v>42441</v>
      </c>
      <c r="G52" s="29">
        <v>42418</v>
      </c>
      <c r="H52" s="28" t="s">
        <v>93</v>
      </c>
      <c r="I52" s="30">
        <v>13</v>
      </c>
      <c r="J52" s="31">
        <v>10</v>
      </c>
      <c r="K52" s="32">
        <f t="shared" si="0"/>
        <v>130</v>
      </c>
    </row>
    <row r="53" spans="1:11" ht="13.15" customHeight="1" x14ac:dyDescent="0.2">
      <c r="A53" s="27">
        <v>10043</v>
      </c>
      <c r="B53" s="28" t="s">
        <v>35</v>
      </c>
      <c r="C53" s="28" t="s">
        <v>15</v>
      </c>
      <c r="D53" s="28" t="s">
        <v>83</v>
      </c>
      <c r="E53" s="29">
        <v>42412</v>
      </c>
      <c r="F53" s="29">
        <v>42441</v>
      </c>
      <c r="G53" s="29">
        <v>42421</v>
      </c>
      <c r="H53" s="28" t="s">
        <v>104</v>
      </c>
      <c r="I53" s="30">
        <v>7.7</v>
      </c>
      <c r="J53" s="31">
        <v>30</v>
      </c>
      <c r="K53" s="32">
        <f t="shared" si="0"/>
        <v>231</v>
      </c>
    </row>
    <row r="54" spans="1:11" ht="13.15" customHeight="1" x14ac:dyDescent="0.2">
      <c r="A54" s="27">
        <v>10044</v>
      </c>
      <c r="B54" s="28" t="s">
        <v>95</v>
      </c>
      <c r="C54" s="28" t="s">
        <v>28</v>
      </c>
      <c r="D54" s="28" t="s">
        <v>82</v>
      </c>
      <c r="E54" s="29">
        <v>42416</v>
      </c>
      <c r="F54" s="29">
        <v>42445</v>
      </c>
      <c r="G54" s="29">
        <v>42423</v>
      </c>
      <c r="H54" s="28" t="s">
        <v>26</v>
      </c>
      <c r="I54" s="30">
        <v>12.5</v>
      </c>
      <c r="J54" s="31">
        <v>18</v>
      </c>
      <c r="K54" s="32">
        <f t="shared" si="0"/>
        <v>225</v>
      </c>
    </row>
    <row r="55" spans="1:11" ht="13.15" customHeight="1" x14ac:dyDescent="0.2">
      <c r="A55" s="27">
        <v>10045</v>
      </c>
      <c r="B55" s="28" t="s">
        <v>56</v>
      </c>
      <c r="C55" s="28" t="s">
        <v>30</v>
      </c>
      <c r="D55" s="28" t="s">
        <v>85</v>
      </c>
      <c r="E55" s="29">
        <v>42417</v>
      </c>
      <c r="F55" s="29">
        <v>42446</v>
      </c>
      <c r="G55" s="29">
        <v>42419</v>
      </c>
      <c r="H55" s="28" t="s">
        <v>91</v>
      </c>
      <c r="I55" s="30">
        <v>44</v>
      </c>
      <c r="J55" s="31">
        <v>10</v>
      </c>
      <c r="K55" s="32">
        <f t="shared" si="0"/>
        <v>440</v>
      </c>
    </row>
    <row r="56" spans="1:11" ht="13.15" customHeight="1" x14ac:dyDescent="0.2">
      <c r="A56" s="27">
        <v>10046</v>
      </c>
      <c r="B56" s="28" t="s">
        <v>49</v>
      </c>
      <c r="C56" s="28" t="s">
        <v>13</v>
      </c>
      <c r="D56" s="28" t="s">
        <v>87</v>
      </c>
      <c r="E56" s="29">
        <v>42418</v>
      </c>
      <c r="F56" s="29">
        <v>42447</v>
      </c>
      <c r="G56" s="29">
        <v>42420</v>
      </c>
      <c r="H56" s="28" t="s">
        <v>106</v>
      </c>
      <c r="I56" s="30">
        <v>10</v>
      </c>
      <c r="J56" s="31">
        <v>30</v>
      </c>
      <c r="K56" s="32">
        <f t="shared" si="0"/>
        <v>300</v>
      </c>
    </row>
    <row r="57" spans="1:11" ht="13.15" customHeight="1" x14ac:dyDescent="0.2">
      <c r="A57" s="27">
        <v>10047</v>
      </c>
      <c r="B57" s="28" t="s">
        <v>36</v>
      </c>
      <c r="C57" s="28" t="s">
        <v>16</v>
      </c>
      <c r="D57" s="28" t="s">
        <v>83</v>
      </c>
      <c r="E57" s="29">
        <v>42418</v>
      </c>
      <c r="F57" s="29">
        <v>42447</v>
      </c>
      <c r="G57" s="29">
        <v>42427</v>
      </c>
      <c r="H57" s="28" t="s">
        <v>18</v>
      </c>
      <c r="I57" s="30">
        <v>7</v>
      </c>
      <c r="J57" s="31">
        <v>20</v>
      </c>
      <c r="K57" s="32">
        <f t="shared" si="0"/>
        <v>140</v>
      </c>
    </row>
    <row r="58" spans="1:11" ht="13.15" customHeight="1" x14ac:dyDescent="0.2">
      <c r="A58" s="27">
        <v>10048</v>
      </c>
      <c r="B58" s="28" t="s">
        <v>34</v>
      </c>
      <c r="C58" s="28" t="s">
        <v>10</v>
      </c>
      <c r="D58" s="28" t="s">
        <v>82</v>
      </c>
      <c r="E58" s="29">
        <v>42421</v>
      </c>
      <c r="F58" s="29">
        <v>42450</v>
      </c>
      <c r="G58" s="29">
        <v>42426</v>
      </c>
      <c r="H58" s="28" t="s">
        <v>22</v>
      </c>
      <c r="I58" s="30">
        <v>12.75</v>
      </c>
      <c r="J58" s="31">
        <v>15</v>
      </c>
      <c r="K58" s="32">
        <f t="shared" si="0"/>
        <v>191.25</v>
      </c>
    </row>
    <row r="59" spans="1:11" ht="13.15" customHeight="1" x14ac:dyDescent="0.2">
      <c r="A59" s="27">
        <v>10049</v>
      </c>
      <c r="B59" s="28" t="s">
        <v>97</v>
      </c>
      <c r="C59" s="28" t="s">
        <v>24</v>
      </c>
      <c r="D59" s="28" t="s">
        <v>85</v>
      </c>
      <c r="E59" s="29">
        <v>42423</v>
      </c>
      <c r="F59" s="29">
        <v>42452</v>
      </c>
      <c r="G59" s="29">
        <v>42426</v>
      </c>
      <c r="H59" s="28" t="s">
        <v>104</v>
      </c>
      <c r="I59" s="30">
        <v>7.7</v>
      </c>
      <c r="J59" s="31">
        <v>30</v>
      </c>
      <c r="K59" s="32">
        <f t="shared" si="0"/>
        <v>231</v>
      </c>
    </row>
    <row r="60" spans="1:11" ht="13.15" customHeight="1" x14ac:dyDescent="0.2">
      <c r="A60" s="27">
        <v>10050</v>
      </c>
      <c r="B60" s="28" t="s">
        <v>46</v>
      </c>
      <c r="C60" s="28" t="s">
        <v>12</v>
      </c>
      <c r="D60" s="28" t="s">
        <v>83</v>
      </c>
      <c r="E60" s="29">
        <v>42424</v>
      </c>
      <c r="F60" s="29">
        <v>42453</v>
      </c>
      <c r="G60" s="29">
        <v>42433</v>
      </c>
      <c r="H60" s="28" t="s">
        <v>102</v>
      </c>
      <c r="I60" s="30">
        <v>9.0500000000000007</v>
      </c>
      <c r="J60" s="31">
        <v>21</v>
      </c>
      <c r="K60" s="32">
        <f t="shared" si="0"/>
        <v>190.05</v>
      </c>
    </row>
    <row r="61" spans="1:11" ht="13.15" customHeight="1" x14ac:dyDescent="0.2">
      <c r="A61" s="27">
        <v>10050</v>
      </c>
      <c r="B61" s="28" t="s">
        <v>46</v>
      </c>
      <c r="C61" s="28" t="s">
        <v>12</v>
      </c>
      <c r="D61" s="28" t="s">
        <v>83</v>
      </c>
      <c r="E61" s="29">
        <v>42424</v>
      </c>
      <c r="F61" s="29">
        <v>42453</v>
      </c>
      <c r="G61" s="29">
        <v>42433</v>
      </c>
      <c r="H61" s="28" t="s">
        <v>26</v>
      </c>
      <c r="I61" s="30">
        <v>12.5</v>
      </c>
      <c r="J61" s="31">
        <v>20</v>
      </c>
      <c r="K61" s="32">
        <f t="shared" si="0"/>
        <v>250</v>
      </c>
    </row>
    <row r="62" spans="1:11" ht="13.15" customHeight="1" x14ac:dyDescent="0.2">
      <c r="A62" s="27">
        <v>10051</v>
      </c>
      <c r="B62" s="28" t="s">
        <v>78</v>
      </c>
      <c r="C62" s="28" t="s">
        <v>27</v>
      </c>
      <c r="D62" s="28" t="s">
        <v>88</v>
      </c>
      <c r="E62" s="29">
        <v>42424</v>
      </c>
      <c r="F62" s="29">
        <v>42467</v>
      </c>
      <c r="G62" s="29">
        <v>42432</v>
      </c>
      <c r="H62" s="28" t="s">
        <v>111</v>
      </c>
      <c r="I62" s="30">
        <v>32.799999999999997</v>
      </c>
      <c r="J62" s="31">
        <v>50</v>
      </c>
      <c r="K62" s="32">
        <f t="shared" si="0"/>
        <v>1639.9999999999998</v>
      </c>
    </row>
    <row r="63" spans="1:11" ht="13.15" customHeight="1" x14ac:dyDescent="0.2">
      <c r="A63" s="27">
        <v>10052</v>
      </c>
      <c r="B63" s="28" t="s">
        <v>65</v>
      </c>
      <c r="C63" s="28" t="s">
        <v>11</v>
      </c>
      <c r="D63" s="28" t="s">
        <v>85</v>
      </c>
      <c r="E63" s="29">
        <v>42426</v>
      </c>
      <c r="F63" s="29">
        <v>42455</v>
      </c>
      <c r="G63" s="29">
        <v>42435</v>
      </c>
      <c r="H63" s="28" t="s">
        <v>18</v>
      </c>
      <c r="I63" s="30">
        <v>7</v>
      </c>
      <c r="J63" s="31">
        <v>14</v>
      </c>
      <c r="K63" s="32">
        <f t="shared" si="0"/>
        <v>98</v>
      </c>
    </row>
    <row r="64" spans="1:11" ht="13.15" customHeight="1" x14ac:dyDescent="0.2">
      <c r="A64" s="27">
        <v>10053</v>
      </c>
      <c r="B64" s="28" t="s">
        <v>67</v>
      </c>
      <c r="C64" s="28" t="s">
        <v>19</v>
      </c>
      <c r="D64" s="28" t="s">
        <v>82</v>
      </c>
      <c r="E64" s="29">
        <v>42426</v>
      </c>
      <c r="F64" s="29">
        <v>42455</v>
      </c>
      <c r="G64" s="29">
        <v>42439</v>
      </c>
      <c r="H64" s="28" t="s">
        <v>104</v>
      </c>
      <c r="I64" s="30">
        <v>7.7</v>
      </c>
      <c r="J64" s="31">
        <v>5</v>
      </c>
      <c r="K64" s="32">
        <f t="shared" si="0"/>
        <v>38.5</v>
      </c>
    </row>
    <row r="65" spans="1:11" ht="13.15" customHeight="1" x14ac:dyDescent="0.2">
      <c r="A65" s="27">
        <v>10054</v>
      </c>
      <c r="B65" s="28" t="s">
        <v>81</v>
      </c>
      <c r="C65" s="28" t="s">
        <v>27</v>
      </c>
      <c r="D65" s="28" t="s">
        <v>82</v>
      </c>
      <c r="E65" s="29">
        <v>42426</v>
      </c>
      <c r="F65" s="29">
        <v>42455</v>
      </c>
      <c r="G65" s="29">
        <v>42433</v>
      </c>
      <c r="H65" s="28" t="s">
        <v>101</v>
      </c>
      <c r="I65" s="30">
        <v>8.5</v>
      </c>
      <c r="J65" s="31">
        <v>5</v>
      </c>
      <c r="K65" s="32">
        <f t="shared" si="0"/>
        <v>42.5</v>
      </c>
    </row>
    <row r="66" spans="1:11" ht="13.15" customHeight="1" x14ac:dyDescent="0.2">
      <c r="A66" s="27">
        <v>10055</v>
      </c>
      <c r="B66" s="28" t="s">
        <v>76</v>
      </c>
      <c r="C66" s="28" t="s">
        <v>16</v>
      </c>
      <c r="D66" s="28" t="s">
        <v>85</v>
      </c>
      <c r="E66" s="29">
        <v>42427</v>
      </c>
      <c r="F66" s="29">
        <v>42456</v>
      </c>
      <c r="G66" s="29">
        <v>42428</v>
      </c>
      <c r="H66" s="28" t="s">
        <v>110</v>
      </c>
      <c r="I66" s="30">
        <v>8</v>
      </c>
      <c r="J66" s="31">
        <v>10</v>
      </c>
      <c r="K66" s="32">
        <f t="shared" ref="K66:K129" si="1">I66*J66</f>
        <v>80</v>
      </c>
    </row>
    <row r="67" spans="1:11" ht="13.15" customHeight="1" x14ac:dyDescent="0.2">
      <c r="A67" s="27">
        <v>10056</v>
      </c>
      <c r="B67" s="28" t="s">
        <v>99</v>
      </c>
      <c r="C67" s="28" t="s">
        <v>24</v>
      </c>
      <c r="D67" s="28" t="s">
        <v>82</v>
      </c>
      <c r="E67" s="29">
        <v>42428</v>
      </c>
      <c r="F67" s="29">
        <v>42457</v>
      </c>
      <c r="G67" s="29">
        <v>42434</v>
      </c>
      <c r="H67" s="28" t="s">
        <v>100</v>
      </c>
      <c r="I67" s="30">
        <v>10</v>
      </c>
      <c r="J67" s="31">
        <v>10</v>
      </c>
      <c r="K67" s="32">
        <f t="shared" si="1"/>
        <v>100</v>
      </c>
    </row>
    <row r="68" spans="1:11" ht="13.15" customHeight="1" x14ac:dyDescent="0.2">
      <c r="A68" s="27">
        <v>10057</v>
      </c>
      <c r="B68" s="28" t="s">
        <v>55</v>
      </c>
      <c r="C68" s="28" t="s">
        <v>24</v>
      </c>
      <c r="D68" s="28" t="s">
        <v>90</v>
      </c>
      <c r="E68" s="29">
        <v>42431</v>
      </c>
      <c r="F68" s="29">
        <v>42459</v>
      </c>
      <c r="G68" s="29">
        <v>42433</v>
      </c>
      <c r="H68" s="28" t="s">
        <v>112</v>
      </c>
      <c r="I68" s="30">
        <v>18.399999999999999</v>
      </c>
      <c r="J68" s="31">
        <v>20</v>
      </c>
      <c r="K68" s="32">
        <f t="shared" si="1"/>
        <v>368</v>
      </c>
    </row>
    <row r="69" spans="1:11" ht="13.15" customHeight="1" x14ac:dyDescent="0.2">
      <c r="A69" s="27">
        <v>10058</v>
      </c>
      <c r="B69" s="28" t="s">
        <v>75</v>
      </c>
      <c r="C69" s="28" t="s">
        <v>23</v>
      </c>
      <c r="D69" s="28" t="s">
        <v>82</v>
      </c>
      <c r="E69" s="29">
        <v>42432</v>
      </c>
      <c r="F69" s="29">
        <v>42474</v>
      </c>
      <c r="G69" s="29">
        <v>42438</v>
      </c>
      <c r="H69" s="28" t="s">
        <v>108</v>
      </c>
      <c r="I69" s="30">
        <v>13.25</v>
      </c>
      <c r="J69" s="31">
        <v>10</v>
      </c>
      <c r="K69" s="32">
        <f t="shared" si="1"/>
        <v>132.5</v>
      </c>
    </row>
    <row r="70" spans="1:11" ht="13.15" customHeight="1" x14ac:dyDescent="0.2">
      <c r="A70" s="27">
        <v>10059</v>
      </c>
      <c r="B70" s="28" t="s">
        <v>72</v>
      </c>
      <c r="C70" s="28" t="s">
        <v>30</v>
      </c>
      <c r="D70" s="28" t="s">
        <v>89</v>
      </c>
      <c r="E70" s="29">
        <v>42433</v>
      </c>
      <c r="F70" s="29">
        <v>42461</v>
      </c>
      <c r="G70" s="29">
        <v>42435</v>
      </c>
      <c r="H70" s="28" t="s">
        <v>103</v>
      </c>
      <c r="I70" s="30">
        <v>9.1999999999999993</v>
      </c>
      <c r="J70" s="31">
        <v>21</v>
      </c>
      <c r="K70" s="32">
        <f t="shared" si="1"/>
        <v>193.2</v>
      </c>
    </row>
    <row r="71" spans="1:11" ht="13.15" customHeight="1" x14ac:dyDescent="0.2">
      <c r="A71" s="27">
        <v>10060</v>
      </c>
      <c r="B71" s="28" t="s">
        <v>50</v>
      </c>
      <c r="C71" s="28" t="s">
        <v>16</v>
      </c>
      <c r="D71" s="28" t="s">
        <v>85</v>
      </c>
      <c r="E71" s="29">
        <v>42434</v>
      </c>
      <c r="F71" s="29">
        <v>42462</v>
      </c>
      <c r="G71" s="29">
        <v>42468</v>
      </c>
      <c r="H71" s="28" t="s">
        <v>109</v>
      </c>
      <c r="I71" s="30">
        <v>9.5</v>
      </c>
      <c r="J71" s="31">
        <v>5</v>
      </c>
      <c r="K71" s="32">
        <f t="shared" si="1"/>
        <v>47.5</v>
      </c>
    </row>
    <row r="72" spans="1:11" ht="13.15" customHeight="1" x14ac:dyDescent="0.2">
      <c r="A72" s="27">
        <v>10061</v>
      </c>
      <c r="B72" s="28" t="s">
        <v>50</v>
      </c>
      <c r="C72" s="28" t="s">
        <v>16</v>
      </c>
      <c r="D72" s="28" t="s">
        <v>85</v>
      </c>
      <c r="E72" s="29">
        <v>42434</v>
      </c>
      <c r="F72" s="29">
        <v>42462</v>
      </c>
      <c r="G72" s="29">
        <v>42468</v>
      </c>
      <c r="H72" s="28" t="s">
        <v>18</v>
      </c>
      <c r="I72" s="30">
        <v>7</v>
      </c>
      <c r="J72" s="31">
        <v>5</v>
      </c>
      <c r="K72" s="32">
        <f t="shared" si="1"/>
        <v>35</v>
      </c>
    </row>
    <row r="73" spans="1:11" ht="13.15" customHeight="1" x14ac:dyDescent="0.2">
      <c r="A73" s="27">
        <v>10062</v>
      </c>
      <c r="B73" s="28" t="s">
        <v>41</v>
      </c>
      <c r="C73" s="28" t="s">
        <v>13</v>
      </c>
      <c r="D73" s="28" t="s">
        <v>84</v>
      </c>
      <c r="E73" s="29">
        <v>42434</v>
      </c>
      <c r="F73" s="29">
        <v>42462</v>
      </c>
      <c r="G73" s="29">
        <v>42441</v>
      </c>
      <c r="H73" s="28" t="s">
        <v>100</v>
      </c>
      <c r="I73" s="30">
        <v>10</v>
      </c>
      <c r="J73" s="31">
        <v>60</v>
      </c>
      <c r="K73" s="32">
        <f t="shared" si="1"/>
        <v>600</v>
      </c>
    </row>
    <row r="74" spans="1:11" ht="13.15" customHeight="1" x14ac:dyDescent="0.2">
      <c r="A74" s="27">
        <v>10062</v>
      </c>
      <c r="B74" s="28" t="s">
        <v>41</v>
      </c>
      <c r="C74" s="28" t="s">
        <v>13</v>
      </c>
      <c r="D74" s="28" t="s">
        <v>84</v>
      </c>
      <c r="E74" s="29">
        <v>42434</v>
      </c>
      <c r="F74" s="29">
        <v>42462</v>
      </c>
      <c r="G74" s="29">
        <v>42441</v>
      </c>
      <c r="H74" s="28" t="s">
        <v>93</v>
      </c>
      <c r="I74" s="30">
        <v>13</v>
      </c>
      <c r="J74" s="31">
        <v>15</v>
      </c>
      <c r="K74" s="32">
        <f t="shared" si="1"/>
        <v>195</v>
      </c>
    </row>
    <row r="75" spans="1:11" ht="13.15" customHeight="1" x14ac:dyDescent="0.2">
      <c r="A75" s="27">
        <v>10063</v>
      </c>
      <c r="B75" s="28" t="s">
        <v>75</v>
      </c>
      <c r="C75" s="28" t="s">
        <v>23</v>
      </c>
      <c r="D75" s="28" t="s">
        <v>82</v>
      </c>
      <c r="E75" s="29">
        <v>42434</v>
      </c>
      <c r="F75" s="29">
        <v>42462</v>
      </c>
      <c r="G75" s="29">
        <v>42443</v>
      </c>
      <c r="H75" s="28" t="s">
        <v>112</v>
      </c>
      <c r="I75" s="30">
        <v>18.399999999999999</v>
      </c>
      <c r="J75" s="31">
        <v>20</v>
      </c>
      <c r="K75" s="32">
        <f t="shared" si="1"/>
        <v>368</v>
      </c>
    </row>
    <row r="76" spans="1:11" ht="13.15" customHeight="1" x14ac:dyDescent="0.2">
      <c r="A76" s="27">
        <v>10064</v>
      </c>
      <c r="B76" s="28" t="s">
        <v>48</v>
      </c>
      <c r="C76" s="28" t="s">
        <v>10</v>
      </c>
      <c r="D76" s="28" t="s">
        <v>84</v>
      </c>
      <c r="E76" s="29">
        <v>42435</v>
      </c>
      <c r="F76" s="29">
        <v>42463</v>
      </c>
      <c r="G76" s="29">
        <v>42445</v>
      </c>
      <c r="H76" s="28" t="s">
        <v>101</v>
      </c>
      <c r="I76" s="30">
        <v>8.5</v>
      </c>
      <c r="J76" s="31">
        <v>30</v>
      </c>
      <c r="K76" s="32">
        <f t="shared" si="1"/>
        <v>255</v>
      </c>
    </row>
    <row r="77" spans="1:11" ht="13.15" customHeight="1" x14ac:dyDescent="0.2">
      <c r="A77" s="27">
        <v>10065</v>
      </c>
      <c r="B77" s="28" t="s">
        <v>72</v>
      </c>
      <c r="C77" s="28" t="s">
        <v>30</v>
      </c>
      <c r="D77" s="28" t="s">
        <v>85</v>
      </c>
      <c r="E77" s="29">
        <v>42435</v>
      </c>
      <c r="F77" s="29">
        <v>42477</v>
      </c>
      <c r="G77" s="29">
        <v>42447</v>
      </c>
      <c r="H77" s="28" t="s">
        <v>100</v>
      </c>
      <c r="I77" s="30">
        <v>10</v>
      </c>
      <c r="J77" s="31">
        <v>36</v>
      </c>
      <c r="K77" s="32">
        <f t="shared" si="1"/>
        <v>360</v>
      </c>
    </row>
    <row r="78" spans="1:11" ht="13.15" customHeight="1" x14ac:dyDescent="0.2">
      <c r="A78" s="27">
        <v>10066</v>
      </c>
      <c r="B78" s="28" t="s">
        <v>52</v>
      </c>
      <c r="C78" s="28" t="s">
        <v>13</v>
      </c>
      <c r="D78" s="28" t="s">
        <v>83</v>
      </c>
      <c r="E78" s="29">
        <v>42438</v>
      </c>
      <c r="F78" s="29">
        <v>42466</v>
      </c>
      <c r="G78" s="29">
        <v>42441</v>
      </c>
      <c r="H78" s="28" t="s">
        <v>92</v>
      </c>
      <c r="I78" s="30">
        <v>10</v>
      </c>
      <c r="J78" s="31">
        <v>20</v>
      </c>
      <c r="K78" s="32">
        <f t="shared" si="1"/>
        <v>200</v>
      </c>
    </row>
    <row r="79" spans="1:11" ht="13.15" customHeight="1" x14ac:dyDescent="0.2">
      <c r="A79" s="27">
        <v>10067</v>
      </c>
      <c r="B79" s="28" t="s">
        <v>55</v>
      </c>
      <c r="C79" s="28" t="s">
        <v>24</v>
      </c>
      <c r="D79" s="28" t="s">
        <v>85</v>
      </c>
      <c r="E79" s="29">
        <v>42439</v>
      </c>
      <c r="F79" s="29">
        <v>42468</v>
      </c>
      <c r="G79" s="29">
        <v>42460</v>
      </c>
      <c r="H79" s="28" t="s">
        <v>107</v>
      </c>
      <c r="I79" s="30">
        <v>8</v>
      </c>
      <c r="J79" s="31">
        <v>20</v>
      </c>
      <c r="K79" s="32">
        <f t="shared" si="1"/>
        <v>160</v>
      </c>
    </row>
    <row r="80" spans="1:11" ht="13.15" customHeight="1" x14ac:dyDescent="0.2">
      <c r="A80" s="27">
        <v>10068</v>
      </c>
      <c r="B80" s="28" t="s">
        <v>71</v>
      </c>
      <c r="C80" s="28" t="s">
        <v>14</v>
      </c>
      <c r="D80" s="28" t="s">
        <v>83</v>
      </c>
      <c r="E80" s="29">
        <v>42439</v>
      </c>
      <c r="F80" s="29">
        <v>42468</v>
      </c>
      <c r="G80" s="29">
        <v>42463</v>
      </c>
      <c r="H80" s="28" t="s">
        <v>108</v>
      </c>
      <c r="I80" s="30">
        <v>13.25</v>
      </c>
      <c r="J80" s="31">
        <v>10</v>
      </c>
      <c r="K80" s="32">
        <f t="shared" si="1"/>
        <v>132.5</v>
      </c>
    </row>
    <row r="81" spans="1:11" ht="13.15" customHeight="1" x14ac:dyDescent="0.2">
      <c r="A81" s="27">
        <v>10069</v>
      </c>
      <c r="B81" s="28" t="s">
        <v>38</v>
      </c>
      <c r="C81" s="28" t="s">
        <v>29</v>
      </c>
      <c r="D81" s="28" t="s">
        <v>82</v>
      </c>
      <c r="E81" s="29">
        <v>42439</v>
      </c>
      <c r="F81" s="29">
        <v>42482</v>
      </c>
      <c r="G81" s="29">
        <v>42456</v>
      </c>
      <c r="H81" s="28" t="s">
        <v>106</v>
      </c>
      <c r="I81" s="30">
        <v>10</v>
      </c>
      <c r="J81" s="31">
        <v>16</v>
      </c>
      <c r="K81" s="32">
        <f t="shared" si="1"/>
        <v>160</v>
      </c>
    </row>
    <row r="82" spans="1:11" ht="13.15" customHeight="1" x14ac:dyDescent="0.2">
      <c r="A82" s="27">
        <v>10070</v>
      </c>
      <c r="B82" s="28" t="s">
        <v>75</v>
      </c>
      <c r="C82" s="28" t="s">
        <v>23</v>
      </c>
      <c r="D82" s="28" t="s">
        <v>82</v>
      </c>
      <c r="E82" s="29">
        <v>42441</v>
      </c>
      <c r="F82" s="29">
        <v>42469</v>
      </c>
      <c r="G82" s="29">
        <v>42448</v>
      </c>
      <c r="H82" s="28" t="s">
        <v>93</v>
      </c>
      <c r="I82" s="30">
        <v>13</v>
      </c>
      <c r="J82" s="31">
        <v>10</v>
      </c>
      <c r="K82" s="32">
        <f t="shared" si="1"/>
        <v>130</v>
      </c>
    </row>
    <row r="83" spans="1:11" ht="13.15" customHeight="1" x14ac:dyDescent="0.2">
      <c r="A83" s="27">
        <v>10071</v>
      </c>
      <c r="B83" s="28" t="s">
        <v>61</v>
      </c>
      <c r="C83" s="28" t="s">
        <v>21</v>
      </c>
      <c r="D83" s="28" t="s">
        <v>89</v>
      </c>
      <c r="E83" s="29">
        <v>42442</v>
      </c>
      <c r="F83" s="29">
        <v>42470</v>
      </c>
      <c r="G83" s="29">
        <v>42450</v>
      </c>
      <c r="H83" s="28" t="s">
        <v>112</v>
      </c>
      <c r="I83" s="30">
        <v>18.399999999999999</v>
      </c>
      <c r="J83" s="31">
        <v>21</v>
      </c>
      <c r="K83" s="32">
        <f t="shared" si="1"/>
        <v>386.4</v>
      </c>
    </row>
    <row r="84" spans="1:11" ht="13.15" customHeight="1" x14ac:dyDescent="0.2">
      <c r="A84" s="27">
        <v>10072</v>
      </c>
      <c r="B84" s="28" t="s">
        <v>113</v>
      </c>
      <c r="C84" s="28" t="s">
        <v>10</v>
      </c>
      <c r="D84" s="28" t="s">
        <v>83</v>
      </c>
      <c r="E84" s="29">
        <v>42442</v>
      </c>
      <c r="F84" s="29">
        <v>42470</v>
      </c>
      <c r="G84" s="29">
        <v>42445</v>
      </c>
      <c r="H84" s="28" t="s">
        <v>91</v>
      </c>
      <c r="I84" s="30">
        <v>44</v>
      </c>
      <c r="J84" s="31">
        <v>4</v>
      </c>
      <c r="K84" s="32">
        <f t="shared" si="1"/>
        <v>176</v>
      </c>
    </row>
    <row r="85" spans="1:11" ht="13.15" customHeight="1" x14ac:dyDescent="0.2">
      <c r="A85" s="27">
        <v>10073</v>
      </c>
      <c r="B85" s="28" t="s">
        <v>38</v>
      </c>
      <c r="C85" s="28" t="s">
        <v>29</v>
      </c>
      <c r="D85" s="28" t="s">
        <v>90</v>
      </c>
      <c r="E85" s="29">
        <v>42442</v>
      </c>
      <c r="F85" s="29">
        <v>42470</v>
      </c>
      <c r="G85" s="29">
        <v>42446</v>
      </c>
      <c r="H85" s="28" t="s">
        <v>92</v>
      </c>
      <c r="I85" s="30">
        <v>10</v>
      </c>
      <c r="J85" s="31">
        <v>12</v>
      </c>
      <c r="K85" s="32">
        <f t="shared" si="1"/>
        <v>120</v>
      </c>
    </row>
    <row r="86" spans="1:11" ht="13.15" customHeight="1" x14ac:dyDescent="0.2">
      <c r="A86" s="27">
        <v>10074</v>
      </c>
      <c r="B86" s="28" t="s">
        <v>34</v>
      </c>
      <c r="C86" s="28" t="s">
        <v>10</v>
      </c>
      <c r="D86" s="28" t="s">
        <v>87</v>
      </c>
      <c r="E86" s="29">
        <v>42445</v>
      </c>
      <c r="F86" s="29">
        <v>42459</v>
      </c>
      <c r="G86" s="29">
        <v>42439</v>
      </c>
      <c r="H86" s="28" t="s">
        <v>109</v>
      </c>
      <c r="I86" s="30">
        <v>9.5</v>
      </c>
      <c r="J86" s="31">
        <v>50</v>
      </c>
      <c r="K86" s="32">
        <f t="shared" si="1"/>
        <v>475</v>
      </c>
    </row>
    <row r="87" spans="1:11" ht="13.15" customHeight="1" x14ac:dyDescent="0.2">
      <c r="A87" s="27">
        <v>10075</v>
      </c>
      <c r="B87" s="28" t="s">
        <v>58</v>
      </c>
      <c r="C87" s="28" t="s">
        <v>17</v>
      </c>
      <c r="D87" s="28" t="s">
        <v>86</v>
      </c>
      <c r="E87" s="29">
        <v>42447</v>
      </c>
      <c r="F87" s="29">
        <v>42475</v>
      </c>
      <c r="G87" s="29">
        <v>42456</v>
      </c>
      <c r="H87" s="28" t="s">
        <v>110</v>
      </c>
      <c r="I87" s="30">
        <v>8</v>
      </c>
      <c r="J87" s="31">
        <v>5</v>
      </c>
      <c r="K87" s="32">
        <f t="shared" si="1"/>
        <v>40</v>
      </c>
    </row>
    <row r="88" spans="1:11" ht="13.15" customHeight="1" x14ac:dyDescent="0.2">
      <c r="A88" s="27">
        <v>10076</v>
      </c>
      <c r="B88" s="28" t="s">
        <v>63</v>
      </c>
      <c r="C88" s="28" t="s">
        <v>12</v>
      </c>
      <c r="D88" s="28" t="s">
        <v>88</v>
      </c>
      <c r="E88" s="29">
        <v>42448</v>
      </c>
      <c r="F88" s="29">
        <v>42476</v>
      </c>
      <c r="G88" s="29">
        <v>42459</v>
      </c>
      <c r="H88" s="28" t="s">
        <v>18</v>
      </c>
      <c r="I88" s="30">
        <v>7</v>
      </c>
      <c r="J88" s="31">
        <v>6</v>
      </c>
      <c r="K88" s="32">
        <f t="shared" si="1"/>
        <v>42</v>
      </c>
    </row>
    <row r="89" spans="1:11" ht="13.15" customHeight="1" x14ac:dyDescent="0.2">
      <c r="A89" s="27">
        <v>10077</v>
      </c>
      <c r="B89" s="28" t="s">
        <v>64</v>
      </c>
      <c r="C89" s="28" t="s">
        <v>14</v>
      </c>
      <c r="D89" s="28" t="s">
        <v>83</v>
      </c>
      <c r="E89" s="29">
        <v>42448</v>
      </c>
      <c r="F89" s="29">
        <v>42476</v>
      </c>
      <c r="G89" s="29">
        <v>42450</v>
      </c>
      <c r="H89" s="28" t="s">
        <v>111</v>
      </c>
      <c r="I89" s="30">
        <v>32.799999999999997</v>
      </c>
      <c r="J89" s="31">
        <v>28</v>
      </c>
      <c r="K89" s="32">
        <f t="shared" si="1"/>
        <v>918.39999999999986</v>
      </c>
    </row>
    <row r="90" spans="1:11" ht="13.15" customHeight="1" x14ac:dyDescent="0.2">
      <c r="A90" s="27">
        <v>10077</v>
      </c>
      <c r="B90" s="28" t="s">
        <v>64</v>
      </c>
      <c r="C90" s="28" t="s">
        <v>14</v>
      </c>
      <c r="D90" s="28" t="s">
        <v>83</v>
      </c>
      <c r="E90" s="29">
        <v>42448</v>
      </c>
      <c r="F90" s="29">
        <v>42476</v>
      </c>
      <c r="G90" s="29">
        <v>42450</v>
      </c>
      <c r="H90" s="28" t="s">
        <v>91</v>
      </c>
      <c r="I90" s="30">
        <v>44</v>
      </c>
      <c r="J90" s="31">
        <v>60</v>
      </c>
      <c r="K90" s="32">
        <f t="shared" si="1"/>
        <v>2640</v>
      </c>
    </row>
    <row r="91" spans="1:11" ht="13.15" customHeight="1" x14ac:dyDescent="0.2">
      <c r="A91" s="27">
        <v>10078</v>
      </c>
      <c r="B91" s="28" t="s">
        <v>40</v>
      </c>
      <c r="C91" s="28" t="s">
        <v>16</v>
      </c>
      <c r="D91" s="28" t="s">
        <v>84</v>
      </c>
      <c r="E91" s="29">
        <v>42449</v>
      </c>
      <c r="F91" s="29">
        <v>42477</v>
      </c>
      <c r="G91" s="29">
        <v>42453</v>
      </c>
      <c r="H91" s="28" t="s">
        <v>91</v>
      </c>
      <c r="I91" s="30">
        <v>44</v>
      </c>
      <c r="J91" s="31">
        <v>12</v>
      </c>
      <c r="K91" s="32">
        <f t="shared" si="1"/>
        <v>528</v>
      </c>
    </row>
    <row r="92" spans="1:11" ht="13.15" customHeight="1" x14ac:dyDescent="0.2">
      <c r="A92" s="27">
        <v>10079</v>
      </c>
      <c r="B92" s="28" t="s">
        <v>37</v>
      </c>
      <c r="C92" s="28" t="s">
        <v>16</v>
      </c>
      <c r="D92" s="28" t="s">
        <v>90</v>
      </c>
      <c r="E92" s="29">
        <v>42453</v>
      </c>
      <c r="F92" s="29">
        <v>42481</v>
      </c>
      <c r="G92" s="29">
        <v>42462</v>
      </c>
      <c r="H92" s="28" t="s">
        <v>105</v>
      </c>
      <c r="I92" s="30">
        <v>123.79</v>
      </c>
      <c r="J92" s="31">
        <v>14</v>
      </c>
      <c r="K92" s="32">
        <f t="shared" si="1"/>
        <v>1733.0600000000002</v>
      </c>
    </row>
    <row r="93" spans="1:11" ht="13.15" customHeight="1" x14ac:dyDescent="0.2">
      <c r="A93" s="27">
        <v>10080</v>
      </c>
      <c r="B93" s="28" t="s">
        <v>113</v>
      </c>
      <c r="C93" s="28" t="s">
        <v>10</v>
      </c>
      <c r="D93" s="28" t="s">
        <v>83</v>
      </c>
      <c r="E93" s="29">
        <v>42453</v>
      </c>
      <c r="F93" s="29">
        <v>42481</v>
      </c>
      <c r="G93" s="29">
        <v>42461</v>
      </c>
      <c r="H93" s="28" t="s">
        <v>100</v>
      </c>
      <c r="I93" s="30">
        <v>10</v>
      </c>
      <c r="J93" s="31">
        <v>14</v>
      </c>
      <c r="K93" s="32">
        <f t="shared" si="1"/>
        <v>140</v>
      </c>
    </row>
    <row r="94" spans="1:11" ht="13.15" customHeight="1" x14ac:dyDescent="0.2">
      <c r="A94" s="27">
        <v>10080</v>
      </c>
      <c r="B94" s="28" t="s">
        <v>113</v>
      </c>
      <c r="C94" s="28" t="s">
        <v>10</v>
      </c>
      <c r="D94" s="28" t="s">
        <v>83</v>
      </c>
      <c r="E94" s="29">
        <v>42453</v>
      </c>
      <c r="F94" s="29">
        <v>42481</v>
      </c>
      <c r="G94" s="29">
        <v>42461</v>
      </c>
      <c r="H94" s="28" t="s">
        <v>112</v>
      </c>
      <c r="I94" s="30">
        <v>18.399999999999999</v>
      </c>
      <c r="J94" s="31">
        <v>10</v>
      </c>
      <c r="K94" s="32">
        <f t="shared" si="1"/>
        <v>184</v>
      </c>
    </row>
    <row r="95" spans="1:11" ht="13.15" customHeight="1" x14ac:dyDescent="0.2">
      <c r="A95" s="27">
        <v>10081</v>
      </c>
      <c r="B95" s="28" t="s">
        <v>80</v>
      </c>
      <c r="C95" s="28" t="s">
        <v>14</v>
      </c>
      <c r="D95" s="28" t="s">
        <v>86</v>
      </c>
      <c r="E95" s="29">
        <v>42453</v>
      </c>
      <c r="F95" s="29">
        <v>42481</v>
      </c>
      <c r="G95" s="29">
        <v>42470</v>
      </c>
      <c r="H95" s="28" t="s">
        <v>93</v>
      </c>
      <c r="I95" s="30">
        <v>13</v>
      </c>
      <c r="J95" s="31">
        <v>30</v>
      </c>
      <c r="K95" s="32">
        <f t="shared" si="1"/>
        <v>390</v>
      </c>
    </row>
    <row r="96" spans="1:11" ht="13.15" customHeight="1" x14ac:dyDescent="0.2">
      <c r="A96" s="27">
        <v>10082</v>
      </c>
      <c r="B96" s="28" t="s">
        <v>63</v>
      </c>
      <c r="C96" s="28" t="s">
        <v>12</v>
      </c>
      <c r="D96" s="28" t="s">
        <v>90</v>
      </c>
      <c r="E96" s="29">
        <v>42455</v>
      </c>
      <c r="F96" s="29">
        <v>42483</v>
      </c>
      <c r="G96" s="29">
        <v>42457</v>
      </c>
      <c r="H96" s="28" t="s">
        <v>103</v>
      </c>
      <c r="I96" s="30">
        <v>9.1999999999999993</v>
      </c>
      <c r="J96" s="31">
        <v>5</v>
      </c>
      <c r="K96" s="32">
        <f t="shared" si="1"/>
        <v>46</v>
      </c>
    </row>
    <row r="97" spans="1:11" ht="13.15" customHeight="1" x14ac:dyDescent="0.2">
      <c r="A97" s="27">
        <v>10083</v>
      </c>
      <c r="B97" s="28" t="s">
        <v>56</v>
      </c>
      <c r="C97" s="28" t="s">
        <v>30</v>
      </c>
      <c r="D97" s="28" t="s">
        <v>87</v>
      </c>
      <c r="E97" s="29">
        <v>42455</v>
      </c>
      <c r="F97" s="29">
        <v>42483</v>
      </c>
      <c r="G97" s="29">
        <v>42483</v>
      </c>
      <c r="H97" s="28" t="s">
        <v>106</v>
      </c>
      <c r="I97" s="30">
        <v>10</v>
      </c>
      <c r="J97" s="31">
        <v>20</v>
      </c>
      <c r="K97" s="32">
        <f t="shared" si="1"/>
        <v>200</v>
      </c>
    </row>
    <row r="98" spans="1:11" ht="13.15" customHeight="1" x14ac:dyDescent="0.2">
      <c r="A98" s="27">
        <v>10083</v>
      </c>
      <c r="B98" s="28" t="s">
        <v>56</v>
      </c>
      <c r="C98" s="28" t="s">
        <v>30</v>
      </c>
      <c r="D98" s="28" t="s">
        <v>87</v>
      </c>
      <c r="E98" s="29">
        <v>42455</v>
      </c>
      <c r="F98" s="29">
        <v>42483</v>
      </c>
      <c r="G98" s="29">
        <v>42483</v>
      </c>
      <c r="H98" s="28" t="s">
        <v>100</v>
      </c>
      <c r="I98" s="30">
        <v>10</v>
      </c>
      <c r="J98" s="31">
        <v>10</v>
      </c>
      <c r="K98" s="32">
        <f t="shared" si="1"/>
        <v>100</v>
      </c>
    </row>
    <row r="99" spans="1:11" ht="13.15" customHeight="1" x14ac:dyDescent="0.2">
      <c r="A99" s="27">
        <v>10083</v>
      </c>
      <c r="B99" s="28" t="s">
        <v>56</v>
      </c>
      <c r="C99" s="28" t="s">
        <v>30</v>
      </c>
      <c r="D99" s="28" t="s">
        <v>87</v>
      </c>
      <c r="E99" s="29">
        <v>42455</v>
      </c>
      <c r="F99" s="29">
        <v>42483</v>
      </c>
      <c r="G99" s="29">
        <v>42483</v>
      </c>
      <c r="H99" s="28" t="s">
        <v>112</v>
      </c>
      <c r="I99" s="30">
        <v>18.399999999999999</v>
      </c>
      <c r="J99" s="31">
        <v>10</v>
      </c>
      <c r="K99" s="32">
        <f t="shared" si="1"/>
        <v>184</v>
      </c>
    </row>
    <row r="100" spans="1:11" ht="13.15" customHeight="1" x14ac:dyDescent="0.2">
      <c r="A100" s="27">
        <v>10084</v>
      </c>
      <c r="B100" s="28" t="s">
        <v>41</v>
      </c>
      <c r="C100" s="28" t="s">
        <v>13</v>
      </c>
      <c r="D100" s="28" t="s">
        <v>88</v>
      </c>
      <c r="E100" s="29">
        <v>42456</v>
      </c>
      <c r="F100" s="29">
        <v>42484</v>
      </c>
      <c r="G100" s="29">
        <v>42462</v>
      </c>
      <c r="H100" s="28" t="s">
        <v>91</v>
      </c>
      <c r="I100" s="30">
        <v>44</v>
      </c>
      <c r="J100" s="31">
        <v>30</v>
      </c>
      <c r="K100" s="32">
        <f t="shared" si="1"/>
        <v>1320</v>
      </c>
    </row>
    <row r="101" spans="1:11" ht="13.15" customHeight="1" x14ac:dyDescent="0.2">
      <c r="A101" s="27">
        <v>10085</v>
      </c>
      <c r="B101" s="28" t="s">
        <v>58</v>
      </c>
      <c r="C101" s="28" t="s">
        <v>17</v>
      </c>
      <c r="D101" s="28" t="s">
        <v>88</v>
      </c>
      <c r="E101" s="29">
        <v>42459</v>
      </c>
      <c r="F101" s="29">
        <v>42487</v>
      </c>
      <c r="G101" s="29">
        <v>42481</v>
      </c>
      <c r="H101" s="28" t="s">
        <v>109</v>
      </c>
      <c r="I101" s="30">
        <v>9.5</v>
      </c>
      <c r="J101" s="31">
        <v>15</v>
      </c>
      <c r="K101" s="32">
        <f t="shared" si="1"/>
        <v>142.5</v>
      </c>
    </row>
    <row r="102" spans="1:11" ht="13.15" customHeight="1" x14ac:dyDescent="0.2">
      <c r="A102" s="27">
        <v>10085</v>
      </c>
      <c r="B102" s="28" t="s">
        <v>58</v>
      </c>
      <c r="C102" s="28" t="s">
        <v>17</v>
      </c>
      <c r="D102" s="28" t="s">
        <v>88</v>
      </c>
      <c r="E102" s="29">
        <v>42459</v>
      </c>
      <c r="F102" s="29">
        <v>42487</v>
      </c>
      <c r="G102" s="29">
        <v>42481</v>
      </c>
      <c r="H102" s="28" t="s">
        <v>93</v>
      </c>
      <c r="I102" s="30">
        <v>13</v>
      </c>
      <c r="J102" s="31">
        <v>15</v>
      </c>
      <c r="K102" s="32">
        <f t="shared" si="1"/>
        <v>195</v>
      </c>
    </row>
    <row r="103" spans="1:11" ht="13.15" customHeight="1" x14ac:dyDescent="0.2">
      <c r="A103" s="27">
        <v>10086</v>
      </c>
      <c r="B103" s="28" t="s">
        <v>62</v>
      </c>
      <c r="C103" s="28" t="s">
        <v>12</v>
      </c>
      <c r="D103" s="28" t="s">
        <v>90</v>
      </c>
      <c r="E103" s="29">
        <v>42460</v>
      </c>
      <c r="F103" s="29">
        <v>42488</v>
      </c>
      <c r="G103" s="29">
        <v>42462</v>
      </c>
      <c r="H103" s="28" t="s">
        <v>92</v>
      </c>
      <c r="I103" s="30">
        <v>10</v>
      </c>
      <c r="J103" s="31">
        <v>10</v>
      </c>
      <c r="K103" s="32">
        <f t="shared" si="1"/>
        <v>100</v>
      </c>
    </row>
    <row r="104" spans="1:11" ht="13.15" customHeight="1" x14ac:dyDescent="0.2">
      <c r="A104" s="27">
        <v>10087</v>
      </c>
      <c r="B104" s="28" t="s">
        <v>97</v>
      </c>
      <c r="C104" s="28" t="s">
        <v>24</v>
      </c>
      <c r="D104" s="28" t="s">
        <v>86</v>
      </c>
      <c r="E104" s="29">
        <v>42460</v>
      </c>
      <c r="F104" s="29">
        <v>42488</v>
      </c>
      <c r="G104" s="29">
        <v>42463</v>
      </c>
      <c r="H104" s="28" t="s">
        <v>91</v>
      </c>
      <c r="I104" s="30">
        <v>44</v>
      </c>
      <c r="J104" s="31">
        <v>60</v>
      </c>
      <c r="K104" s="32">
        <f t="shared" si="1"/>
        <v>2640</v>
      </c>
    </row>
    <row r="105" spans="1:11" ht="13.15" customHeight="1" x14ac:dyDescent="0.2">
      <c r="A105" s="27">
        <v>10087</v>
      </c>
      <c r="B105" s="28" t="s">
        <v>97</v>
      </c>
      <c r="C105" s="28" t="s">
        <v>24</v>
      </c>
      <c r="D105" s="28" t="s">
        <v>86</v>
      </c>
      <c r="E105" s="29">
        <v>42460</v>
      </c>
      <c r="F105" s="29">
        <v>42488</v>
      </c>
      <c r="G105" s="29">
        <v>42463</v>
      </c>
      <c r="H105" s="28" t="s">
        <v>26</v>
      </c>
      <c r="I105" s="30">
        <v>12.5</v>
      </c>
      <c r="J105" s="31">
        <v>30</v>
      </c>
      <c r="K105" s="32">
        <f t="shared" si="1"/>
        <v>375</v>
      </c>
    </row>
    <row r="106" spans="1:11" ht="13.15" customHeight="1" x14ac:dyDescent="0.2">
      <c r="A106" s="27">
        <v>10088</v>
      </c>
      <c r="B106" s="28" t="s">
        <v>42</v>
      </c>
      <c r="C106" s="28" t="s">
        <v>32</v>
      </c>
      <c r="D106" s="28" t="s">
        <v>88</v>
      </c>
      <c r="E106" s="29">
        <v>42460</v>
      </c>
      <c r="F106" s="29">
        <v>42488</v>
      </c>
      <c r="G106" s="29">
        <v>42468</v>
      </c>
      <c r="H106" s="28" t="s">
        <v>93</v>
      </c>
      <c r="I106" s="30">
        <v>13</v>
      </c>
      <c r="J106" s="31">
        <v>7</v>
      </c>
      <c r="K106" s="32">
        <f t="shared" si="1"/>
        <v>91</v>
      </c>
    </row>
    <row r="107" spans="1:11" ht="13.15" customHeight="1" x14ac:dyDescent="0.2">
      <c r="A107" s="27">
        <v>10089</v>
      </c>
      <c r="B107" s="28" t="s">
        <v>75</v>
      </c>
      <c r="C107" s="28" t="s">
        <v>23</v>
      </c>
      <c r="D107" s="28" t="s">
        <v>90</v>
      </c>
      <c r="E107" s="29">
        <v>42462</v>
      </c>
      <c r="F107" s="29">
        <v>42476</v>
      </c>
      <c r="G107" s="29">
        <v>42469</v>
      </c>
      <c r="H107" s="28" t="s">
        <v>91</v>
      </c>
      <c r="I107" s="30">
        <v>44</v>
      </c>
      <c r="J107" s="31">
        <v>18</v>
      </c>
      <c r="K107" s="32">
        <f t="shared" si="1"/>
        <v>792</v>
      </c>
    </row>
    <row r="108" spans="1:11" ht="13.15" customHeight="1" x14ac:dyDescent="0.2">
      <c r="A108" s="27">
        <v>10090</v>
      </c>
      <c r="B108" s="28" t="s">
        <v>60</v>
      </c>
      <c r="C108" s="28" t="s">
        <v>13</v>
      </c>
      <c r="D108" s="28" t="s">
        <v>84</v>
      </c>
      <c r="E108" s="29">
        <v>42463</v>
      </c>
      <c r="F108" s="29">
        <v>42491</v>
      </c>
      <c r="G108" s="29">
        <v>42470</v>
      </c>
      <c r="H108" s="28" t="s">
        <v>93</v>
      </c>
      <c r="I108" s="30">
        <v>13</v>
      </c>
      <c r="J108" s="31">
        <v>21</v>
      </c>
      <c r="K108" s="32">
        <f t="shared" si="1"/>
        <v>273</v>
      </c>
    </row>
    <row r="109" spans="1:11" ht="13.15" customHeight="1" x14ac:dyDescent="0.2">
      <c r="A109" s="27">
        <v>10091</v>
      </c>
      <c r="B109" s="28" t="s">
        <v>99</v>
      </c>
      <c r="C109" s="28" t="s">
        <v>24</v>
      </c>
      <c r="D109" s="28" t="s">
        <v>88</v>
      </c>
      <c r="E109" s="29">
        <v>42463</v>
      </c>
      <c r="F109" s="29">
        <v>42505</v>
      </c>
      <c r="G109" s="29">
        <v>42473</v>
      </c>
      <c r="H109" s="28" t="s">
        <v>18</v>
      </c>
      <c r="I109" s="30">
        <v>7</v>
      </c>
      <c r="J109" s="31">
        <v>20</v>
      </c>
      <c r="K109" s="32">
        <f t="shared" si="1"/>
        <v>140</v>
      </c>
    </row>
    <row r="110" spans="1:11" ht="13.15" customHeight="1" x14ac:dyDescent="0.2">
      <c r="A110" s="27">
        <v>10092</v>
      </c>
      <c r="B110" s="28" t="s">
        <v>51</v>
      </c>
      <c r="C110" s="28" t="s">
        <v>29</v>
      </c>
      <c r="D110" s="28" t="s">
        <v>83</v>
      </c>
      <c r="E110" s="29">
        <v>42463</v>
      </c>
      <c r="F110" s="29">
        <v>42491</v>
      </c>
      <c r="G110" s="29">
        <v>42471</v>
      </c>
      <c r="H110" s="28" t="s">
        <v>104</v>
      </c>
      <c r="I110" s="30">
        <v>7.7</v>
      </c>
      <c r="J110" s="31">
        <v>20</v>
      </c>
      <c r="K110" s="32">
        <f t="shared" si="1"/>
        <v>154</v>
      </c>
    </row>
    <row r="111" spans="1:11" ht="13.15" customHeight="1" x14ac:dyDescent="0.2">
      <c r="A111" s="27">
        <v>10092</v>
      </c>
      <c r="B111" s="28" t="s">
        <v>51</v>
      </c>
      <c r="C111" s="28" t="s">
        <v>29</v>
      </c>
      <c r="D111" s="28" t="s">
        <v>83</v>
      </c>
      <c r="E111" s="29">
        <v>42463</v>
      </c>
      <c r="F111" s="29">
        <v>42491</v>
      </c>
      <c r="G111" s="29">
        <v>42471</v>
      </c>
      <c r="H111" s="28" t="s">
        <v>93</v>
      </c>
      <c r="I111" s="30">
        <v>13</v>
      </c>
      <c r="J111" s="31">
        <v>5</v>
      </c>
      <c r="K111" s="32">
        <f t="shared" si="1"/>
        <v>65</v>
      </c>
    </row>
    <row r="112" spans="1:11" ht="13.15" customHeight="1" x14ac:dyDescent="0.2">
      <c r="A112" s="27">
        <v>10093</v>
      </c>
      <c r="B112" s="28" t="s">
        <v>52</v>
      </c>
      <c r="C112" s="28" t="s">
        <v>13</v>
      </c>
      <c r="D112" s="28" t="s">
        <v>86</v>
      </c>
      <c r="E112" s="29">
        <v>42464</v>
      </c>
      <c r="F112" s="29">
        <v>42492</v>
      </c>
      <c r="G112" s="29">
        <v>42467</v>
      </c>
      <c r="H112" s="28" t="s">
        <v>110</v>
      </c>
      <c r="I112" s="30">
        <v>8</v>
      </c>
      <c r="J112" s="31">
        <v>10</v>
      </c>
      <c r="K112" s="32">
        <f t="shared" si="1"/>
        <v>80</v>
      </c>
    </row>
    <row r="113" spans="1:11" ht="13.15" customHeight="1" x14ac:dyDescent="0.2">
      <c r="A113" s="27">
        <v>10093</v>
      </c>
      <c r="B113" s="28" t="s">
        <v>52</v>
      </c>
      <c r="C113" s="28" t="s">
        <v>13</v>
      </c>
      <c r="D113" s="28" t="s">
        <v>86</v>
      </c>
      <c r="E113" s="29">
        <v>42464</v>
      </c>
      <c r="F113" s="29">
        <v>42492</v>
      </c>
      <c r="G113" s="29">
        <v>42467</v>
      </c>
      <c r="H113" s="28" t="s">
        <v>93</v>
      </c>
      <c r="I113" s="30">
        <v>13</v>
      </c>
      <c r="J113" s="31">
        <v>10</v>
      </c>
      <c r="K113" s="32">
        <f t="shared" si="1"/>
        <v>130</v>
      </c>
    </row>
    <row r="114" spans="1:11" ht="13.15" customHeight="1" x14ac:dyDescent="0.2">
      <c r="A114" s="27">
        <v>10094</v>
      </c>
      <c r="B114" s="28" t="s">
        <v>64</v>
      </c>
      <c r="C114" s="28" t="s">
        <v>14</v>
      </c>
      <c r="D114" s="28" t="s">
        <v>90</v>
      </c>
      <c r="E114" s="29">
        <v>42466</v>
      </c>
      <c r="F114" s="29">
        <v>42494</v>
      </c>
      <c r="G114" s="29">
        <v>42474</v>
      </c>
      <c r="H114" s="28" t="s">
        <v>93</v>
      </c>
      <c r="I114" s="30">
        <v>13</v>
      </c>
      <c r="J114" s="31">
        <v>30</v>
      </c>
      <c r="K114" s="32">
        <f t="shared" si="1"/>
        <v>390</v>
      </c>
    </row>
    <row r="115" spans="1:11" ht="13.15" customHeight="1" x14ac:dyDescent="0.2">
      <c r="A115" s="27">
        <v>10095</v>
      </c>
      <c r="B115" s="28" t="s">
        <v>97</v>
      </c>
      <c r="C115" s="28" t="s">
        <v>24</v>
      </c>
      <c r="D115" s="28" t="s">
        <v>88</v>
      </c>
      <c r="E115" s="29">
        <v>42467</v>
      </c>
      <c r="F115" s="29">
        <v>42495</v>
      </c>
      <c r="G115" s="29">
        <v>42471</v>
      </c>
      <c r="H115" s="28" t="s">
        <v>112</v>
      </c>
      <c r="I115" s="30">
        <v>18.399999999999999</v>
      </c>
      <c r="J115" s="31">
        <v>5</v>
      </c>
      <c r="K115" s="32">
        <f t="shared" si="1"/>
        <v>92</v>
      </c>
    </row>
    <row r="116" spans="1:11" ht="13.15" customHeight="1" x14ac:dyDescent="0.2">
      <c r="A116" s="27">
        <v>10096</v>
      </c>
      <c r="B116" s="28" t="s">
        <v>81</v>
      </c>
      <c r="C116" s="28" t="s">
        <v>27</v>
      </c>
      <c r="D116" s="28" t="s">
        <v>90</v>
      </c>
      <c r="E116" s="29">
        <v>42467</v>
      </c>
      <c r="F116" s="29">
        <v>42495</v>
      </c>
      <c r="G116" s="29">
        <v>42470</v>
      </c>
      <c r="H116" s="28" t="s">
        <v>91</v>
      </c>
      <c r="I116" s="30">
        <v>44</v>
      </c>
      <c r="J116" s="31">
        <v>10</v>
      </c>
      <c r="K116" s="32">
        <f t="shared" si="1"/>
        <v>440</v>
      </c>
    </row>
    <row r="117" spans="1:11" ht="13.15" customHeight="1" x14ac:dyDescent="0.2">
      <c r="A117" s="27">
        <v>10097</v>
      </c>
      <c r="B117" s="28" t="s">
        <v>66</v>
      </c>
      <c r="C117" s="28" t="s">
        <v>28</v>
      </c>
      <c r="D117" s="28" t="s">
        <v>90</v>
      </c>
      <c r="E117" s="29">
        <v>42469</v>
      </c>
      <c r="F117" s="29">
        <v>42497</v>
      </c>
      <c r="G117" s="29">
        <v>42470</v>
      </c>
      <c r="H117" s="28" t="s">
        <v>26</v>
      </c>
      <c r="I117" s="30">
        <v>12.5</v>
      </c>
      <c r="J117" s="31">
        <v>2</v>
      </c>
      <c r="K117" s="32">
        <f t="shared" si="1"/>
        <v>25</v>
      </c>
    </row>
    <row r="118" spans="1:11" ht="13.15" customHeight="1" x14ac:dyDescent="0.2">
      <c r="A118" s="27">
        <v>10098</v>
      </c>
      <c r="B118" s="28" t="s">
        <v>41</v>
      </c>
      <c r="C118" s="28" t="s">
        <v>13</v>
      </c>
      <c r="D118" s="28" t="s">
        <v>82</v>
      </c>
      <c r="E118" s="29">
        <v>42469</v>
      </c>
      <c r="F118" s="29">
        <v>42483</v>
      </c>
      <c r="G118" s="29">
        <v>42477</v>
      </c>
      <c r="H118" s="28" t="s">
        <v>103</v>
      </c>
      <c r="I118" s="30">
        <v>9.1999999999999993</v>
      </c>
      <c r="J118" s="31">
        <v>50</v>
      </c>
      <c r="K118" s="32">
        <f t="shared" si="1"/>
        <v>459.99999999999994</v>
      </c>
    </row>
    <row r="119" spans="1:11" ht="13.15" customHeight="1" x14ac:dyDescent="0.2">
      <c r="A119" s="27">
        <v>10099</v>
      </c>
      <c r="B119" s="28" t="s">
        <v>67</v>
      </c>
      <c r="C119" s="28" t="s">
        <v>19</v>
      </c>
      <c r="D119" s="28" t="s">
        <v>90</v>
      </c>
      <c r="E119" s="29">
        <v>42470</v>
      </c>
      <c r="F119" s="29">
        <v>42484</v>
      </c>
      <c r="G119" s="29">
        <v>42480</v>
      </c>
      <c r="H119" s="28" t="s">
        <v>93</v>
      </c>
      <c r="I119" s="30">
        <v>13</v>
      </c>
      <c r="J119" s="31">
        <v>18</v>
      </c>
      <c r="K119" s="32">
        <f t="shared" si="1"/>
        <v>234</v>
      </c>
    </row>
    <row r="120" spans="1:11" ht="13.15" customHeight="1" x14ac:dyDescent="0.2">
      <c r="A120" s="27">
        <v>10100</v>
      </c>
      <c r="B120" s="28" t="s">
        <v>47</v>
      </c>
      <c r="C120" s="28" t="s">
        <v>31</v>
      </c>
      <c r="D120" s="28" t="s">
        <v>84</v>
      </c>
      <c r="E120" s="29">
        <v>42471</v>
      </c>
      <c r="F120" s="29">
        <v>42499</v>
      </c>
      <c r="G120" s="29">
        <v>42476</v>
      </c>
      <c r="H120" s="28" t="s">
        <v>102</v>
      </c>
      <c r="I120" s="30">
        <v>9.0500000000000007</v>
      </c>
      <c r="J120" s="31">
        <v>20</v>
      </c>
      <c r="K120" s="32">
        <f t="shared" si="1"/>
        <v>181</v>
      </c>
    </row>
    <row r="121" spans="1:11" ht="13.15" customHeight="1" x14ac:dyDescent="0.2">
      <c r="A121" s="34">
        <v>10101</v>
      </c>
      <c r="B121" s="28" t="s">
        <v>80</v>
      </c>
      <c r="C121" s="28" t="s">
        <v>14</v>
      </c>
      <c r="D121" s="28" t="s">
        <v>85</v>
      </c>
      <c r="E121" s="29">
        <v>42471</v>
      </c>
      <c r="F121" s="29">
        <v>42499</v>
      </c>
      <c r="G121" s="29">
        <v>42478</v>
      </c>
      <c r="H121" s="28" t="s">
        <v>111</v>
      </c>
      <c r="I121" s="30">
        <v>32.799999999999997</v>
      </c>
      <c r="J121" s="31">
        <v>10</v>
      </c>
      <c r="K121" s="32">
        <f t="shared" si="1"/>
        <v>328</v>
      </c>
    </row>
    <row r="122" spans="1:11" ht="13.15" customHeight="1" x14ac:dyDescent="0.2">
      <c r="A122" s="27">
        <v>10101</v>
      </c>
      <c r="B122" s="28" t="s">
        <v>80</v>
      </c>
      <c r="C122" s="28" t="s">
        <v>14</v>
      </c>
      <c r="D122" s="28" t="s">
        <v>85</v>
      </c>
      <c r="E122" s="29">
        <v>42471</v>
      </c>
      <c r="F122" s="29">
        <v>42499</v>
      </c>
      <c r="G122" s="29">
        <v>42478</v>
      </c>
      <c r="H122" s="28" t="s">
        <v>101</v>
      </c>
      <c r="I122" s="30">
        <v>8.5</v>
      </c>
      <c r="J122" s="31">
        <v>10</v>
      </c>
      <c r="K122" s="32">
        <f t="shared" si="1"/>
        <v>85</v>
      </c>
    </row>
    <row r="123" spans="1:11" ht="13.15" customHeight="1" x14ac:dyDescent="0.2">
      <c r="A123" s="27">
        <v>10102</v>
      </c>
      <c r="B123" s="28" t="s">
        <v>46</v>
      </c>
      <c r="C123" s="28" t="s">
        <v>12</v>
      </c>
      <c r="D123" s="28" t="s">
        <v>87</v>
      </c>
      <c r="E123" s="29">
        <v>42474</v>
      </c>
      <c r="F123" s="29">
        <v>42502</v>
      </c>
      <c r="G123" s="29">
        <v>42494</v>
      </c>
      <c r="H123" s="28" t="s">
        <v>103</v>
      </c>
      <c r="I123" s="30">
        <v>9.1999999999999993</v>
      </c>
      <c r="J123" s="31">
        <v>35</v>
      </c>
      <c r="K123" s="32">
        <f t="shared" si="1"/>
        <v>322</v>
      </c>
    </row>
    <row r="124" spans="1:11" ht="13.15" customHeight="1" x14ac:dyDescent="0.2">
      <c r="A124" s="27">
        <v>10103</v>
      </c>
      <c r="B124" s="28" t="s">
        <v>33</v>
      </c>
      <c r="C124" s="28" t="s">
        <v>21</v>
      </c>
      <c r="D124" s="28" t="s">
        <v>86</v>
      </c>
      <c r="E124" s="29">
        <v>42475</v>
      </c>
      <c r="F124" s="29">
        <v>42503</v>
      </c>
      <c r="G124" s="29">
        <v>42482</v>
      </c>
      <c r="H124" s="28" t="s">
        <v>22</v>
      </c>
      <c r="I124" s="30">
        <v>12.75</v>
      </c>
      <c r="J124" s="31">
        <v>15</v>
      </c>
      <c r="K124" s="32">
        <f t="shared" si="1"/>
        <v>191.25</v>
      </c>
    </row>
    <row r="125" spans="1:11" ht="13.15" customHeight="1" x14ac:dyDescent="0.2">
      <c r="A125" s="27">
        <v>10104</v>
      </c>
      <c r="B125" s="28" t="s">
        <v>49</v>
      </c>
      <c r="C125" s="28" t="s">
        <v>13</v>
      </c>
      <c r="D125" s="28" t="s">
        <v>90</v>
      </c>
      <c r="E125" s="29">
        <v>42476</v>
      </c>
      <c r="F125" s="29">
        <v>42504</v>
      </c>
      <c r="G125" s="29">
        <v>42482</v>
      </c>
      <c r="H125" s="28" t="s">
        <v>91</v>
      </c>
      <c r="I125" s="30">
        <v>44</v>
      </c>
      <c r="J125" s="31">
        <v>24</v>
      </c>
      <c r="K125" s="32">
        <f t="shared" si="1"/>
        <v>1056</v>
      </c>
    </row>
    <row r="126" spans="1:11" ht="13.15" customHeight="1" x14ac:dyDescent="0.2">
      <c r="A126" s="27">
        <v>10105</v>
      </c>
      <c r="B126" s="28" t="s">
        <v>68</v>
      </c>
      <c r="C126" s="28" t="s">
        <v>14</v>
      </c>
      <c r="D126" s="28" t="s">
        <v>86</v>
      </c>
      <c r="E126" s="29">
        <v>42477</v>
      </c>
      <c r="F126" s="29">
        <v>42505</v>
      </c>
      <c r="G126" s="29">
        <v>42487</v>
      </c>
      <c r="H126" s="28" t="s">
        <v>91</v>
      </c>
      <c r="I126" s="30">
        <v>44</v>
      </c>
      <c r="J126" s="31">
        <v>100</v>
      </c>
      <c r="K126" s="32">
        <f t="shared" si="1"/>
        <v>4400</v>
      </c>
    </row>
    <row r="127" spans="1:11" ht="13.15" customHeight="1" x14ac:dyDescent="0.2">
      <c r="A127" s="27">
        <v>10106</v>
      </c>
      <c r="B127" s="28" t="s">
        <v>80</v>
      </c>
      <c r="C127" s="28" t="s">
        <v>14</v>
      </c>
      <c r="D127" s="28" t="s">
        <v>90</v>
      </c>
      <c r="E127" s="29">
        <v>42477</v>
      </c>
      <c r="F127" s="29">
        <v>42505</v>
      </c>
      <c r="G127" s="29">
        <v>42483</v>
      </c>
      <c r="H127" s="28" t="s">
        <v>91</v>
      </c>
      <c r="I127" s="30">
        <v>44</v>
      </c>
      <c r="J127" s="31">
        <v>30</v>
      </c>
      <c r="K127" s="32">
        <f t="shared" si="1"/>
        <v>1320</v>
      </c>
    </row>
    <row r="128" spans="1:11" ht="13.15" customHeight="1" x14ac:dyDescent="0.2">
      <c r="A128" s="27">
        <v>10107</v>
      </c>
      <c r="B128" s="28" t="s">
        <v>37</v>
      </c>
      <c r="C128" s="28" t="s">
        <v>16</v>
      </c>
      <c r="D128" s="28" t="s">
        <v>85</v>
      </c>
      <c r="E128" s="29">
        <v>42478</v>
      </c>
      <c r="F128" s="29">
        <v>42506</v>
      </c>
      <c r="G128" s="29">
        <v>42481</v>
      </c>
      <c r="H128" s="28" t="s">
        <v>106</v>
      </c>
      <c r="I128" s="30">
        <v>10</v>
      </c>
      <c r="J128" s="31">
        <v>10</v>
      </c>
      <c r="K128" s="32">
        <f t="shared" si="1"/>
        <v>100</v>
      </c>
    </row>
    <row r="129" spans="1:11" ht="13.15" customHeight="1" x14ac:dyDescent="0.2">
      <c r="A129" s="27">
        <v>10108</v>
      </c>
      <c r="B129" s="28" t="s">
        <v>68</v>
      </c>
      <c r="C129" s="28" t="s">
        <v>14</v>
      </c>
      <c r="D129" s="28" t="s">
        <v>84</v>
      </c>
      <c r="E129" s="29">
        <v>42478</v>
      </c>
      <c r="F129" s="29">
        <v>42506</v>
      </c>
      <c r="G129" s="29">
        <v>42488</v>
      </c>
      <c r="H129" s="28" t="s">
        <v>105</v>
      </c>
      <c r="I129" s="30">
        <v>123.79</v>
      </c>
      <c r="J129" s="31">
        <v>36</v>
      </c>
      <c r="K129" s="32">
        <f t="shared" si="1"/>
        <v>4456.4400000000005</v>
      </c>
    </row>
    <row r="130" spans="1:11" ht="13.15" customHeight="1" x14ac:dyDescent="0.2">
      <c r="A130" s="27">
        <v>10109</v>
      </c>
      <c r="B130" s="28" t="s">
        <v>59</v>
      </c>
      <c r="C130" s="28" t="s">
        <v>14</v>
      </c>
      <c r="D130" s="28" t="s">
        <v>88</v>
      </c>
      <c r="E130" s="29">
        <v>42480</v>
      </c>
      <c r="F130" s="29">
        <v>42522</v>
      </c>
      <c r="G130" s="29">
        <v>42487</v>
      </c>
      <c r="H130" s="28" t="s">
        <v>100</v>
      </c>
      <c r="I130" s="30">
        <v>10</v>
      </c>
      <c r="J130" s="31">
        <v>15</v>
      </c>
      <c r="K130" s="32">
        <f t="shared" ref="K130:K193" si="2">I130*J130</f>
        <v>150</v>
      </c>
    </row>
    <row r="131" spans="1:11" ht="13.15" customHeight="1" x14ac:dyDescent="0.2">
      <c r="A131" s="27">
        <v>10109</v>
      </c>
      <c r="B131" s="28" t="s">
        <v>59</v>
      </c>
      <c r="C131" s="28" t="s">
        <v>14</v>
      </c>
      <c r="D131" s="28" t="s">
        <v>88</v>
      </c>
      <c r="E131" s="29">
        <v>42480</v>
      </c>
      <c r="F131" s="29">
        <v>42522</v>
      </c>
      <c r="G131" s="29">
        <v>42487</v>
      </c>
      <c r="H131" s="28" t="s">
        <v>101</v>
      </c>
      <c r="I131" s="30">
        <v>8.5</v>
      </c>
      <c r="J131" s="31">
        <v>6</v>
      </c>
      <c r="K131" s="32">
        <f t="shared" si="2"/>
        <v>51</v>
      </c>
    </row>
    <row r="132" spans="1:11" ht="13.15" customHeight="1" x14ac:dyDescent="0.2">
      <c r="A132" s="27">
        <v>10110</v>
      </c>
      <c r="B132" s="28" t="s">
        <v>72</v>
      </c>
      <c r="C132" s="28" t="s">
        <v>30</v>
      </c>
      <c r="D132" s="28" t="s">
        <v>82</v>
      </c>
      <c r="E132" s="29">
        <v>42481</v>
      </c>
      <c r="F132" s="29">
        <v>42509</v>
      </c>
      <c r="G132" s="29">
        <v>42490</v>
      </c>
      <c r="H132" s="28" t="s">
        <v>112</v>
      </c>
      <c r="I132" s="30">
        <v>18.399999999999999</v>
      </c>
      <c r="J132" s="31">
        <v>5</v>
      </c>
      <c r="K132" s="32">
        <f t="shared" si="2"/>
        <v>92</v>
      </c>
    </row>
    <row r="133" spans="1:11" ht="13.15" customHeight="1" x14ac:dyDescent="0.2">
      <c r="A133" s="27">
        <v>10110</v>
      </c>
      <c r="B133" s="28" t="s">
        <v>72</v>
      </c>
      <c r="C133" s="28" t="s">
        <v>30</v>
      </c>
      <c r="D133" s="28" t="s">
        <v>82</v>
      </c>
      <c r="E133" s="29">
        <v>42481</v>
      </c>
      <c r="F133" s="29">
        <v>42509</v>
      </c>
      <c r="G133" s="29">
        <v>42490</v>
      </c>
      <c r="H133" s="28" t="s">
        <v>18</v>
      </c>
      <c r="I133" s="30">
        <v>7</v>
      </c>
      <c r="J133" s="31">
        <v>2</v>
      </c>
      <c r="K133" s="32">
        <f t="shared" si="2"/>
        <v>14</v>
      </c>
    </row>
    <row r="134" spans="1:11" ht="13.15" customHeight="1" x14ac:dyDescent="0.2">
      <c r="A134" s="27">
        <v>10111</v>
      </c>
      <c r="B134" s="28" t="s">
        <v>94</v>
      </c>
      <c r="C134" s="28" t="s">
        <v>13</v>
      </c>
      <c r="D134" s="28" t="s">
        <v>86</v>
      </c>
      <c r="E134" s="29">
        <v>42482</v>
      </c>
      <c r="F134" s="29">
        <v>42524</v>
      </c>
      <c r="G134" s="29">
        <v>42488</v>
      </c>
      <c r="H134" s="28" t="s">
        <v>100</v>
      </c>
      <c r="I134" s="30">
        <v>10</v>
      </c>
      <c r="J134" s="31">
        <v>10</v>
      </c>
      <c r="K134" s="32">
        <f t="shared" si="2"/>
        <v>100</v>
      </c>
    </row>
    <row r="135" spans="1:11" ht="13.15" customHeight="1" x14ac:dyDescent="0.2">
      <c r="A135" s="27">
        <v>10111</v>
      </c>
      <c r="B135" s="28" t="s">
        <v>94</v>
      </c>
      <c r="C135" s="28" t="s">
        <v>13</v>
      </c>
      <c r="D135" s="28" t="s">
        <v>86</v>
      </c>
      <c r="E135" s="29">
        <v>42482</v>
      </c>
      <c r="F135" s="29">
        <v>42524</v>
      </c>
      <c r="G135" s="29">
        <v>42488</v>
      </c>
      <c r="H135" s="28" t="s">
        <v>101</v>
      </c>
      <c r="I135" s="30">
        <v>8.5</v>
      </c>
      <c r="J135" s="31">
        <v>15</v>
      </c>
      <c r="K135" s="32">
        <f t="shared" si="2"/>
        <v>127.5</v>
      </c>
    </row>
    <row r="136" spans="1:11" ht="13.15" customHeight="1" x14ac:dyDescent="0.2">
      <c r="A136" s="27">
        <v>10112</v>
      </c>
      <c r="B136" s="28" t="s">
        <v>39</v>
      </c>
      <c r="C136" s="28" t="s">
        <v>25</v>
      </c>
      <c r="D136" s="28" t="s">
        <v>83</v>
      </c>
      <c r="E136" s="29">
        <v>42482</v>
      </c>
      <c r="F136" s="29">
        <v>42510</v>
      </c>
      <c r="G136" s="29">
        <v>42488</v>
      </c>
      <c r="H136" s="28" t="s">
        <v>108</v>
      </c>
      <c r="I136" s="30">
        <v>13.25</v>
      </c>
      <c r="J136" s="31">
        <v>30</v>
      </c>
      <c r="K136" s="32">
        <f t="shared" si="2"/>
        <v>397.5</v>
      </c>
    </row>
    <row r="137" spans="1:11" ht="13.15" customHeight="1" x14ac:dyDescent="0.2">
      <c r="A137" s="27">
        <v>10113</v>
      </c>
      <c r="B137" s="28" t="s">
        <v>38</v>
      </c>
      <c r="C137" s="28" t="s">
        <v>29</v>
      </c>
      <c r="D137" s="28" t="s">
        <v>86</v>
      </c>
      <c r="E137" s="29">
        <v>42484</v>
      </c>
      <c r="F137" s="29">
        <v>42512</v>
      </c>
      <c r="G137" s="29">
        <v>42490</v>
      </c>
      <c r="H137" s="28" t="s">
        <v>26</v>
      </c>
      <c r="I137" s="30">
        <v>12.5</v>
      </c>
      <c r="J137" s="31">
        <v>42</v>
      </c>
      <c r="K137" s="32">
        <f t="shared" si="2"/>
        <v>525</v>
      </c>
    </row>
    <row r="138" spans="1:11" ht="13.15" customHeight="1" x14ac:dyDescent="0.2">
      <c r="A138" s="27">
        <v>10114</v>
      </c>
      <c r="B138" s="28" t="s">
        <v>67</v>
      </c>
      <c r="C138" s="28" t="s">
        <v>19</v>
      </c>
      <c r="D138" s="28" t="s">
        <v>86</v>
      </c>
      <c r="E138" s="29">
        <v>42489</v>
      </c>
      <c r="F138" s="29">
        <v>42517</v>
      </c>
      <c r="G138" s="29">
        <v>42491</v>
      </c>
      <c r="H138" s="28" t="s">
        <v>111</v>
      </c>
      <c r="I138" s="30">
        <v>32.799999999999997</v>
      </c>
      <c r="J138" s="31">
        <v>5</v>
      </c>
      <c r="K138" s="32">
        <f t="shared" si="2"/>
        <v>164</v>
      </c>
    </row>
    <row r="139" spans="1:11" ht="13.15" customHeight="1" x14ac:dyDescent="0.2">
      <c r="A139" s="27">
        <v>10115</v>
      </c>
      <c r="B139" s="28" t="s">
        <v>47</v>
      </c>
      <c r="C139" s="28" t="s">
        <v>31</v>
      </c>
      <c r="D139" s="28" t="s">
        <v>83</v>
      </c>
      <c r="E139" s="29">
        <v>42490</v>
      </c>
      <c r="F139" s="29">
        <v>42518</v>
      </c>
      <c r="G139" s="29">
        <v>42496</v>
      </c>
      <c r="H139" s="28" t="s">
        <v>112</v>
      </c>
      <c r="I139" s="30">
        <v>18.399999999999999</v>
      </c>
      <c r="J139" s="31">
        <v>10</v>
      </c>
      <c r="K139" s="32">
        <f t="shared" si="2"/>
        <v>184</v>
      </c>
    </row>
    <row r="140" spans="1:11" ht="13.15" customHeight="1" x14ac:dyDescent="0.2">
      <c r="A140" s="27">
        <v>10116</v>
      </c>
      <c r="B140" s="28" t="s">
        <v>52</v>
      </c>
      <c r="C140" s="28" t="s">
        <v>13</v>
      </c>
      <c r="D140" s="28" t="s">
        <v>85</v>
      </c>
      <c r="E140" s="29">
        <v>42490</v>
      </c>
      <c r="F140" s="29">
        <v>42518</v>
      </c>
      <c r="G140" s="29">
        <v>42496</v>
      </c>
      <c r="H140" s="28" t="s">
        <v>106</v>
      </c>
      <c r="I140" s="30">
        <v>10</v>
      </c>
      <c r="J140" s="31">
        <v>24</v>
      </c>
      <c r="K140" s="32">
        <f t="shared" si="2"/>
        <v>240</v>
      </c>
    </row>
    <row r="141" spans="1:11" ht="13.15" customHeight="1" x14ac:dyDescent="0.2">
      <c r="A141" s="27">
        <v>10117</v>
      </c>
      <c r="B141" s="28" t="s">
        <v>69</v>
      </c>
      <c r="C141" s="28" t="s">
        <v>10</v>
      </c>
      <c r="D141" s="28" t="s">
        <v>86</v>
      </c>
      <c r="E141" s="29">
        <v>42491</v>
      </c>
      <c r="F141" s="29">
        <v>42519</v>
      </c>
      <c r="G141" s="29">
        <v>42520</v>
      </c>
      <c r="H141" s="28" t="s">
        <v>109</v>
      </c>
      <c r="I141" s="30">
        <v>9.5</v>
      </c>
      <c r="J141" s="31">
        <v>15</v>
      </c>
      <c r="K141" s="32">
        <f t="shared" si="2"/>
        <v>142.5</v>
      </c>
    </row>
    <row r="142" spans="1:11" ht="13.15" customHeight="1" x14ac:dyDescent="0.2">
      <c r="A142" s="27">
        <v>10117</v>
      </c>
      <c r="B142" s="28" t="s">
        <v>69</v>
      </c>
      <c r="C142" s="28" t="s">
        <v>10</v>
      </c>
      <c r="D142" s="28" t="s">
        <v>86</v>
      </c>
      <c r="E142" s="29">
        <v>42491</v>
      </c>
      <c r="F142" s="29">
        <v>42519</v>
      </c>
      <c r="G142" s="29">
        <v>42520</v>
      </c>
      <c r="H142" s="28" t="s">
        <v>104</v>
      </c>
      <c r="I142" s="30">
        <v>7.7</v>
      </c>
      <c r="J142" s="31">
        <v>6</v>
      </c>
      <c r="K142" s="32">
        <f t="shared" si="2"/>
        <v>46.2</v>
      </c>
    </row>
    <row r="143" spans="1:11" ht="13.15" customHeight="1" x14ac:dyDescent="0.2">
      <c r="A143" s="27">
        <v>10118</v>
      </c>
      <c r="B143" s="28" t="s">
        <v>80</v>
      </c>
      <c r="C143" s="28" t="s">
        <v>14</v>
      </c>
      <c r="D143" s="28" t="s">
        <v>86</v>
      </c>
      <c r="E143" s="29">
        <v>42491</v>
      </c>
      <c r="F143" s="29">
        <v>42519</v>
      </c>
      <c r="G143" s="29">
        <v>42494</v>
      </c>
      <c r="H143" s="28" t="s">
        <v>103</v>
      </c>
      <c r="I143" s="30">
        <v>9.1999999999999993</v>
      </c>
      <c r="J143" s="31">
        <v>42</v>
      </c>
      <c r="K143" s="32">
        <f t="shared" si="2"/>
        <v>386.4</v>
      </c>
    </row>
    <row r="144" spans="1:11" ht="13.15" customHeight="1" x14ac:dyDescent="0.2">
      <c r="A144" s="27">
        <v>10119</v>
      </c>
      <c r="B144" s="28" t="s">
        <v>37</v>
      </c>
      <c r="C144" s="28" t="s">
        <v>16</v>
      </c>
      <c r="D144" s="28" t="s">
        <v>82</v>
      </c>
      <c r="E144" s="29">
        <v>42492</v>
      </c>
      <c r="F144" s="29">
        <v>42520</v>
      </c>
      <c r="G144" s="29">
        <v>42513</v>
      </c>
      <c r="H144" s="28" t="s">
        <v>112</v>
      </c>
      <c r="I144" s="30">
        <v>18.399999999999999</v>
      </c>
      <c r="J144" s="31">
        <v>15</v>
      </c>
      <c r="K144" s="32">
        <f t="shared" si="2"/>
        <v>276</v>
      </c>
    </row>
    <row r="145" spans="1:11" ht="13.15" customHeight="1" x14ac:dyDescent="0.2">
      <c r="A145" s="27">
        <v>10120</v>
      </c>
      <c r="B145" s="28" t="s">
        <v>98</v>
      </c>
      <c r="C145" s="28" t="s">
        <v>20</v>
      </c>
      <c r="D145" s="28" t="s">
        <v>83</v>
      </c>
      <c r="E145" s="29">
        <v>42498</v>
      </c>
      <c r="F145" s="29">
        <v>42526</v>
      </c>
      <c r="G145" s="29">
        <v>42502</v>
      </c>
      <c r="H145" s="28" t="s">
        <v>101</v>
      </c>
      <c r="I145" s="30">
        <v>8.5</v>
      </c>
      <c r="J145" s="31">
        <v>20</v>
      </c>
      <c r="K145" s="32">
        <f t="shared" si="2"/>
        <v>170</v>
      </c>
    </row>
    <row r="146" spans="1:11" ht="13.15" customHeight="1" x14ac:dyDescent="0.2">
      <c r="A146" s="27">
        <v>10121</v>
      </c>
      <c r="B146" s="28" t="s">
        <v>58</v>
      </c>
      <c r="C146" s="28" t="s">
        <v>17</v>
      </c>
      <c r="D146" s="28" t="s">
        <v>86</v>
      </c>
      <c r="E146" s="29">
        <v>42498</v>
      </c>
      <c r="F146" s="29">
        <v>42526</v>
      </c>
      <c r="G146" s="29">
        <v>42509</v>
      </c>
      <c r="H146" s="28" t="s">
        <v>91</v>
      </c>
      <c r="I146" s="30">
        <v>44</v>
      </c>
      <c r="J146" s="31">
        <v>2</v>
      </c>
      <c r="K146" s="32">
        <f t="shared" si="2"/>
        <v>88</v>
      </c>
    </row>
    <row r="147" spans="1:11" ht="13.15" customHeight="1" x14ac:dyDescent="0.2">
      <c r="A147" s="27">
        <v>10122</v>
      </c>
      <c r="B147" s="28" t="s">
        <v>52</v>
      </c>
      <c r="C147" s="28" t="s">
        <v>13</v>
      </c>
      <c r="D147" s="28" t="s">
        <v>88</v>
      </c>
      <c r="E147" s="29">
        <v>42502</v>
      </c>
      <c r="F147" s="29">
        <v>42530</v>
      </c>
      <c r="G147" s="29">
        <v>42504</v>
      </c>
      <c r="H147" s="28" t="s">
        <v>112</v>
      </c>
      <c r="I147" s="30">
        <v>18.399999999999999</v>
      </c>
      <c r="J147" s="31">
        <v>10</v>
      </c>
      <c r="K147" s="32">
        <f t="shared" si="2"/>
        <v>184</v>
      </c>
    </row>
    <row r="148" spans="1:11" ht="13.15" customHeight="1" x14ac:dyDescent="0.2">
      <c r="A148" s="27">
        <v>10123</v>
      </c>
      <c r="B148" s="28" t="s">
        <v>33</v>
      </c>
      <c r="C148" s="28" t="s">
        <v>21</v>
      </c>
      <c r="D148" s="28" t="s">
        <v>85</v>
      </c>
      <c r="E148" s="29">
        <v>42503</v>
      </c>
      <c r="F148" s="29">
        <v>42531</v>
      </c>
      <c r="G148" s="29">
        <v>42511</v>
      </c>
      <c r="H148" s="28" t="s">
        <v>112</v>
      </c>
      <c r="I148" s="30">
        <v>18.399999999999999</v>
      </c>
      <c r="J148" s="31">
        <v>10</v>
      </c>
      <c r="K148" s="32">
        <f t="shared" si="2"/>
        <v>184</v>
      </c>
    </row>
    <row r="149" spans="1:11" ht="13.15" customHeight="1" x14ac:dyDescent="0.2">
      <c r="A149" s="27">
        <v>10123</v>
      </c>
      <c r="B149" s="28" t="s">
        <v>33</v>
      </c>
      <c r="C149" s="28" t="s">
        <v>21</v>
      </c>
      <c r="D149" s="28" t="s">
        <v>85</v>
      </c>
      <c r="E149" s="29">
        <v>42503</v>
      </c>
      <c r="F149" s="29">
        <v>42531</v>
      </c>
      <c r="G149" s="29">
        <v>42511</v>
      </c>
      <c r="H149" s="28" t="s">
        <v>91</v>
      </c>
      <c r="I149" s="30">
        <v>44</v>
      </c>
      <c r="J149" s="31">
        <v>15</v>
      </c>
      <c r="K149" s="32">
        <f t="shared" si="2"/>
        <v>660</v>
      </c>
    </row>
    <row r="150" spans="1:11" ht="13.15" customHeight="1" x14ac:dyDescent="0.2">
      <c r="A150" s="27">
        <v>10124</v>
      </c>
      <c r="B150" s="28" t="s">
        <v>113</v>
      </c>
      <c r="C150" s="28" t="s">
        <v>10</v>
      </c>
      <c r="D150" s="28" t="s">
        <v>84</v>
      </c>
      <c r="E150" s="29">
        <v>42506</v>
      </c>
      <c r="F150" s="29">
        <v>42534</v>
      </c>
      <c r="G150" s="29">
        <v>42513</v>
      </c>
      <c r="H150" s="28" t="s">
        <v>100</v>
      </c>
      <c r="I150" s="30">
        <v>10</v>
      </c>
      <c r="J150" s="31">
        <v>15</v>
      </c>
      <c r="K150" s="32">
        <f t="shared" si="2"/>
        <v>150</v>
      </c>
    </row>
    <row r="151" spans="1:11" ht="13.15" customHeight="1" x14ac:dyDescent="0.2">
      <c r="A151" s="27">
        <v>10125</v>
      </c>
      <c r="B151" s="28" t="s">
        <v>95</v>
      </c>
      <c r="C151" s="28" t="s">
        <v>28</v>
      </c>
      <c r="D151" s="28" t="s">
        <v>86</v>
      </c>
      <c r="E151" s="29">
        <v>42518</v>
      </c>
      <c r="F151" s="29">
        <v>42531</v>
      </c>
      <c r="G151" s="29">
        <v>42527</v>
      </c>
      <c r="H151" s="28" t="s">
        <v>103</v>
      </c>
      <c r="I151" s="30">
        <v>9.1999999999999993</v>
      </c>
      <c r="J151" s="31">
        <v>10</v>
      </c>
      <c r="K151" s="32">
        <f t="shared" si="2"/>
        <v>92</v>
      </c>
    </row>
    <row r="152" spans="1:11" ht="13.15" customHeight="1" x14ac:dyDescent="0.2">
      <c r="A152" s="27">
        <v>10125</v>
      </c>
      <c r="B152" s="28" t="s">
        <v>95</v>
      </c>
      <c r="C152" s="28" t="s">
        <v>28</v>
      </c>
      <c r="D152" s="28" t="s">
        <v>86</v>
      </c>
      <c r="E152" s="29">
        <v>42518</v>
      </c>
      <c r="F152" s="29">
        <v>42531</v>
      </c>
      <c r="G152" s="29">
        <v>42527</v>
      </c>
      <c r="H152" s="28" t="s">
        <v>100</v>
      </c>
      <c r="I152" s="30">
        <v>10</v>
      </c>
      <c r="J152" s="31">
        <v>6</v>
      </c>
      <c r="K152" s="32">
        <f t="shared" si="2"/>
        <v>60</v>
      </c>
    </row>
    <row r="153" spans="1:11" ht="13.15" customHeight="1" x14ac:dyDescent="0.2">
      <c r="A153" s="27">
        <v>10125</v>
      </c>
      <c r="B153" s="28" t="s">
        <v>95</v>
      </c>
      <c r="C153" s="28" t="s">
        <v>28</v>
      </c>
      <c r="D153" s="28" t="s">
        <v>86</v>
      </c>
      <c r="E153" s="29">
        <v>42518</v>
      </c>
      <c r="F153" s="29">
        <v>42531</v>
      </c>
      <c r="G153" s="29">
        <v>42527</v>
      </c>
      <c r="H153" s="28" t="s">
        <v>101</v>
      </c>
      <c r="I153" s="30">
        <v>8.5</v>
      </c>
      <c r="J153" s="31">
        <v>10</v>
      </c>
      <c r="K153" s="32">
        <f t="shared" si="2"/>
        <v>85</v>
      </c>
    </row>
    <row r="154" spans="1:11" ht="13.15" customHeight="1" x14ac:dyDescent="0.2">
      <c r="A154" s="27">
        <v>10126</v>
      </c>
      <c r="B154" s="28" t="s">
        <v>68</v>
      </c>
      <c r="C154" s="28" t="s">
        <v>14</v>
      </c>
      <c r="D154" s="28" t="s">
        <v>84</v>
      </c>
      <c r="E154" s="29">
        <v>42523</v>
      </c>
      <c r="F154" s="29">
        <v>42551</v>
      </c>
      <c r="G154" s="29">
        <v>42525</v>
      </c>
      <c r="H154" s="28" t="s">
        <v>103</v>
      </c>
      <c r="I154" s="30">
        <v>9.1999999999999993</v>
      </c>
      <c r="J154" s="31">
        <v>35</v>
      </c>
      <c r="K154" s="32">
        <f t="shared" si="2"/>
        <v>322</v>
      </c>
    </row>
    <row r="155" spans="1:11" ht="13.15" customHeight="1" x14ac:dyDescent="0.2">
      <c r="A155" s="27">
        <v>10127</v>
      </c>
      <c r="B155" s="28" t="s">
        <v>70</v>
      </c>
      <c r="C155" s="28" t="s">
        <v>23</v>
      </c>
      <c r="D155" s="28" t="s">
        <v>90</v>
      </c>
      <c r="E155" s="29">
        <v>42524</v>
      </c>
      <c r="F155" s="29">
        <v>42566</v>
      </c>
      <c r="G155" s="29">
        <v>42534</v>
      </c>
      <c r="H155" s="28" t="s">
        <v>110</v>
      </c>
      <c r="I155" s="30">
        <v>8</v>
      </c>
      <c r="J155" s="31">
        <v>24</v>
      </c>
      <c r="K155" s="32">
        <f t="shared" si="2"/>
        <v>192</v>
      </c>
    </row>
    <row r="156" spans="1:11" ht="13.15" customHeight="1" x14ac:dyDescent="0.2">
      <c r="A156" s="27">
        <v>10128</v>
      </c>
      <c r="B156" s="28" t="s">
        <v>34</v>
      </c>
      <c r="C156" s="28" t="s">
        <v>10</v>
      </c>
      <c r="D156" s="28" t="s">
        <v>82</v>
      </c>
      <c r="E156" s="29">
        <v>42525</v>
      </c>
      <c r="F156" s="29">
        <v>42553</v>
      </c>
      <c r="G156" s="29">
        <v>42531</v>
      </c>
      <c r="H156" s="28" t="s">
        <v>18</v>
      </c>
      <c r="I156" s="30">
        <v>7</v>
      </c>
      <c r="J156" s="31">
        <v>30</v>
      </c>
      <c r="K156" s="32">
        <f t="shared" si="2"/>
        <v>210</v>
      </c>
    </row>
    <row r="157" spans="1:11" ht="13.15" customHeight="1" x14ac:dyDescent="0.2">
      <c r="A157" s="27">
        <v>10129</v>
      </c>
      <c r="B157" s="28" t="s">
        <v>35</v>
      </c>
      <c r="C157" s="28" t="s">
        <v>15</v>
      </c>
      <c r="D157" s="28" t="s">
        <v>83</v>
      </c>
      <c r="E157" s="29">
        <v>42539</v>
      </c>
      <c r="F157" s="29">
        <v>42567</v>
      </c>
      <c r="G157" s="29">
        <v>42531</v>
      </c>
      <c r="H157" s="28" t="s">
        <v>112</v>
      </c>
      <c r="I157" s="30">
        <v>18.399999999999999</v>
      </c>
      <c r="J157" s="31">
        <v>50</v>
      </c>
      <c r="K157" s="32">
        <f t="shared" si="2"/>
        <v>919.99999999999989</v>
      </c>
    </row>
    <row r="158" spans="1:11" ht="13.15" customHeight="1" x14ac:dyDescent="0.2">
      <c r="A158" s="27">
        <v>10130</v>
      </c>
      <c r="B158" s="28" t="s">
        <v>33</v>
      </c>
      <c r="C158" s="28" t="s">
        <v>21</v>
      </c>
      <c r="D158" s="28" t="s">
        <v>86</v>
      </c>
      <c r="E158" s="29">
        <v>42540</v>
      </c>
      <c r="F158" s="29">
        <v>42568</v>
      </c>
      <c r="G158" s="29">
        <v>42541</v>
      </c>
      <c r="H158" s="28" t="s">
        <v>111</v>
      </c>
      <c r="I158" s="30">
        <v>32.799999999999997</v>
      </c>
      <c r="J158" s="31">
        <v>10</v>
      </c>
      <c r="K158" s="32">
        <f t="shared" si="2"/>
        <v>328</v>
      </c>
    </row>
    <row r="159" spans="1:11" ht="13.15" customHeight="1" x14ac:dyDescent="0.2">
      <c r="A159" s="27">
        <v>10131</v>
      </c>
      <c r="B159" s="28" t="s">
        <v>60</v>
      </c>
      <c r="C159" s="28" t="s">
        <v>13</v>
      </c>
      <c r="D159" s="28" t="s">
        <v>85</v>
      </c>
      <c r="E159" s="29">
        <v>42547</v>
      </c>
      <c r="F159" s="29">
        <v>42575</v>
      </c>
      <c r="G159" s="29">
        <v>42552</v>
      </c>
      <c r="H159" s="28" t="s">
        <v>104</v>
      </c>
      <c r="I159" s="30">
        <v>7.7</v>
      </c>
      <c r="J159" s="31">
        <v>9</v>
      </c>
      <c r="K159" s="32">
        <f t="shared" si="2"/>
        <v>69.3</v>
      </c>
    </row>
    <row r="160" spans="1:11" ht="13.15" customHeight="1" x14ac:dyDescent="0.2">
      <c r="A160" s="27">
        <v>10131</v>
      </c>
      <c r="B160" s="28" t="s">
        <v>60</v>
      </c>
      <c r="C160" s="28" t="s">
        <v>13</v>
      </c>
      <c r="D160" s="28" t="s">
        <v>85</v>
      </c>
      <c r="E160" s="29">
        <v>42547</v>
      </c>
      <c r="F160" s="29">
        <v>42575</v>
      </c>
      <c r="G160" s="29">
        <v>42552</v>
      </c>
      <c r="H160" s="28" t="s">
        <v>102</v>
      </c>
      <c r="I160" s="30">
        <v>9.0500000000000007</v>
      </c>
      <c r="J160" s="31">
        <v>30</v>
      </c>
      <c r="K160" s="32">
        <f t="shared" si="2"/>
        <v>271.5</v>
      </c>
    </row>
    <row r="161" spans="1:11" ht="13.15" customHeight="1" x14ac:dyDescent="0.2">
      <c r="A161" s="27">
        <v>10132</v>
      </c>
      <c r="B161" s="28" t="s">
        <v>78</v>
      </c>
      <c r="C161" s="28" t="s">
        <v>27</v>
      </c>
      <c r="D161" s="28" t="s">
        <v>90</v>
      </c>
      <c r="E161" s="29">
        <v>42551</v>
      </c>
      <c r="F161" s="29">
        <v>42579</v>
      </c>
      <c r="G161" s="29">
        <v>42555</v>
      </c>
      <c r="H161" s="28" t="s">
        <v>105</v>
      </c>
      <c r="I161" s="30">
        <v>123.79</v>
      </c>
      <c r="J161" s="31">
        <v>10</v>
      </c>
      <c r="K161" s="32">
        <f t="shared" si="2"/>
        <v>1237.9000000000001</v>
      </c>
    </row>
    <row r="162" spans="1:11" ht="13.15" customHeight="1" x14ac:dyDescent="0.2">
      <c r="A162" s="27">
        <v>10133</v>
      </c>
      <c r="B162" s="28" t="s">
        <v>62</v>
      </c>
      <c r="C162" s="28" t="s">
        <v>12</v>
      </c>
      <c r="D162" s="28" t="s">
        <v>82</v>
      </c>
      <c r="E162" s="29">
        <v>42553</v>
      </c>
      <c r="F162" s="29">
        <v>42581</v>
      </c>
      <c r="G162" s="29">
        <v>42560</v>
      </c>
      <c r="H162" s="28" t="s">
        <v>93</v>
      </c>
      <c r="I162" s="30">
        <v>13</v>
      </c>
      <c r="J162" s="31">
        <v>20</v>
      </c>
      <c r="K162" s="32">
        <f t="shared" si="2"/>
        <v>260</v>
      </c>
    </row>
    <row r="163" spans="1:11" ht="13.15" customHeight="1" x14ac:dyDescent="0.2">
      <c r="A163" s="27">
        <v>10134</v>
      </c>
      <c r="B163" s="28" t="s">
        <v>77</v>
      </c>
      <c r="C163" s="28" t="s">
        <v>16</v>
      </c>
      <c r="D163" s="28" t="s">
        <v>89</v>
      </c>
      <c r="E163" s="29">
        <v>42555</v>
      </c>
      <c r="F163" s="29">
        <v>42583</v>
      </c>
      <c r="G163" s="29">
        <v>42567</v>
      </c>
      <c r="H163" s="28" t="s">
        <v>110</v>
      </c>
      <c r="I163" s="30">
        <v>8</v>
      </c>
      <c r="J163" s="31">
        <v>5</v>
      </c>
      <c r="K163" s="32">
        <f t="shared" si="2"/>
        <v>40</v>
      </c>
    </row>
    <row r="164" spans="1:11" ht="13.15" customHeight="1" x14ac:dyDescent="0.2">
      <c r="A164" s="27">
        <v>10135</v>
      </c>
      <c r="B164" s="28" t="s">
        <v>57</v>
      </c>
      <c r="C164" s="28" t="s">
        <v>29</v>
      </c>
      <c r="D164" s="28" t="s">
        <v>85</v>
      </c>
      <c r="E164" s="29">
        <v>42558</v>
      </c>
      <c r="F164" s="29">
        <v>42586</v>
      </c>
      <c r="G164" s="29">
        <v>42565</v>
      </c>
      <c r="H164" s="28" t="s">
        <v>93</v>
      </c>
      <c r="I164" s="30">
        <v>13</v>
      </c>
      <c r="J164" s="31">
        <v>60</v>
      </c>
      <c r="K164" s="32">
        <f t="shared" si="2"/>
        <v>780</v>
      </c>
    </row>
    <row r="165" spans="1:11" ht="13.15" customHeight="1" x14ac:dyDescent="0.2">
      <c r="A165" s="27">
        <v>10136</v>
      </c>
      <c r="B165" s="28" t="s">
        <v>75</v>
      </c>
      <c r="C165" s="28" t="s">
        <v>23</v>
      </c>
      <c r="D165" s="28" t="s">
        <v>82</v>
      </c>
      <c r="E165" s="29">
        <v>42558</v>
      </c>
      <c r="F165" s="29">
        <v>42572</v>
      </c>
      <c r="G165" s="29">
        <v>42567</v>
      </c>
      <c r="H165" s="28" t="s">
        <v>107</v>
      </c>
      <c r="I165" s="30">
        <v>8</v>
      </c>
      <c r="J165" s="31">
        <v>14</v>
      </c>
      <c r="K165" s="32">
        <f t="shared" si="2"/>
        <v>112</v>
      </c>
    </row>
    <row r="166" spans="1:11" ht="13.15" customHeight="1" x14ac:dyDescent="0.2">
      <c r="A166" s="27">
        <v>10137</v>
      </c>
      <c r="B166" s="28" t="s">
        <v>46</v>
      </c>
      <c r="C166" s="28" t="s">
        <v>12</v>
      </c>
      <c r="D166" s="28" t="s">
        <v>85</v>
      </c>
      <c r="E166" s="29">
        <v>42559</v>
      </c>
      <c r="F166" s="29">
        <v>42587</v>
      </c>
      <c r="G166" s="29">
        <v>42563</v>
      </c>
      <c r="H166" s="28" t="s">
        <v>104</v>
      </c>
      <c r="I166" s="30">
        <v>7.7</v>
      </c>
      <c r="J166" s="31">
        <v>10</v>
      </c>
      <c r="K166" s="32">
        <f t="shared" si="2"/>
        <v>77</v>
      </c>
    </row>
    <row r="167" spans="1:11" ht="13.15" customHeight="1" x14ac:dyDescent="0.2">
      <c r="A167" s="27">
        <v>10137</v>
      </c>
      <c r="B167" s="28" t="s">
        <v>46</v>
      </c>
      <c r="C167" s="28" t="s">
        <v>12</v>
      </c>
      <c r="D167" s="28" t="s">
        <v>85</v>
      </c>
      <c r="E167" s="29">
        <v>42559</v>
      </c>
      <c r="F167" s="29">
        <v>42587</v>
      </c>
      <c r="G167" s="29">
        <v>42563</v>
      </c>
      <c r="H167" s="28" t="s">
        <v>102</v>
      </c>
      <c r="I167" s="30">
        <v>9.0500000000000007</v>
      </c>
      <c r="J167" s="31">
        <v>15</v>
      </c>
      <c r="K167" s="32">
        <f t="shared" si="2"/>
        <v>135.75</v>
      </c>
    </row>
    <row r="168" spans="1:11" ht="13.15" customHeight="1" x14ac:dyDescent="0.2">
      <c r="A168" s="27">
        <v>10138</v>
      </c>
      <c r="B168" s="28" t="s">
        <v>59</v>
      </c>
      <c r="C168" s="28" t="s">
        <v>14</v>
      </c>
      <c r="D168" s="28" t="s">
        <v>83</v>
      </c>
      <c r="E168" s="29">
        <v>42560</v>
      </c>
      <c r="F168" s="29">
        <v>42588</v>
      </c>
      <c r="G168" s="29">
        <v>42567</v>
      </c>
      <c r="H168" s="28" t="s">
        <v>18</v>
      </c>
      <c r="I168" s="30">
        <v>7</v>
      </c>
      <c r="J168" s="31">
        <v>24</v>
      </c>
      <c r="K168" s="32">
        <f t="shared" si="2"/>
        <v>168</v>
      </c>
    </row>
    <row r="169" spans="1:11" ht="13.15" customHeight="1" x14ac:dyDescent="0.2">
      <c r="A169" s="27">
        <v>10139</v>
      </c>
      <c r="B169" s="28" t="s">
        <v>52</v>
      </c>
      <c r="C169" s="28" t="s">
        <v>13</v>
      </c>
      <c r="D169" s="28" t="s">
        <v>86</v>
      </c>
      <c r="E169" s="29">
        <v>42560</v>
      </c>
      <c r="F169" s="29">
        <v>42588</v>
      </c>
      <c r="G169" s="29">
        <v>42595</v>
      </c>
      <c r="H169" s="28" t="s">
        <v>109</v>
      </c>
      <c r="I169" s="30">
        <v>9.5</v>
      </c>
      <c r="J169" s="31">
        <v>21</v>
      </c>
      <c r="K169" s="32">
        <f t="shared" si="2"/>
        <v>199.5</v>
      </c>
    </row>
    <row r="170" spans="1:11" ht="13.15" customHeight="1" x14ac:dyDescent="0.2">
      <c r="A170" s="27">
        <v>10140</v>
      </c>
      <c r="B170" s="28" t="s">
        <v>98</v>
      </c>
      <c r="C170" s="28" t="s">
        <v>20</v>
      </c>
      <c r="D170" s="28" t="s">
        <v>86</v>
      </c>
      <c r="E170" s="29">
        <v>42562</v>
      </c>
      <c r="F170" s="29">
        <v>42590</v>
      </c>
      <c r="G170" s="29">
        <v>42569</v>
      </c>
      <c r="H170" s="28" t="s">
        <v>102</v>
      </c>
      <c r="I170" s="30">
        <v>9.0500000000000007</v>
      </c>
      <c r="J170" s="31">
        <v>12</v>
      </c>
      <c r="K170" s="32">
        <f t="shared" si="2"/>
        <v>108.60000000000001</v>
      </c>
    </row>
    <row r="171" spans="1:11" ht="13.15" customHeight="1" x14ac:dyDescent="0.2">
      <c r="A171" s="27">
        <v>10141</v>
      </c>
      <c r="B171" s="28" t="s">
        <v>80</v>
      </c>
      <c r="C171" s="28" t="s">
        <v>14</v>
      </c>
      <c r="D171" s="28" t="s">
        <v>88</v>
      </c>
      <c r="E171" s="29">
        <v>42562</v>
      </c>
      <c r="F171" s="29">
        <v>42590</v>
      </c>
      <c r="G171" s="29">
        <v>42594</v>
      </c>
      <c r="H171" s="28" t="s">
        <v>108</v>
      </c>
      <c r="I171" s="30">
        <v>13.25</v>
      </c>
      <c r="J171" s="31">
        <v>24</v>
      </c>
      <c r="K171" s="32">
        <f t="shared" si="2"/>
        <v>318</v>
      </c>
    </row>
    <row r="172" spans="1:11" ht="13.15" customHeight="1" x14ac:dyDescent="0.2">
      <c r="A172" s="27">
        <v>10142</v>
      </c>
      <c r="B172" s="28" t="s">
        <v>79</v>
      </c>
      <c r="C172" s="28" t="s">
        <v>12</v>
      </c>
      <c r="D172" s="28" t="s">
        <v>83</v>
      </c>
      <c r="E172" s="29">
        <v>42566</v>
      </c>
      <c r="F172" s="29">
        <v>42594</v>
      </c>
      <c r="G172" s="29">
        <v>42568</v>
      </c>
      <c r="H172" s="28" t="s">
        <v>111</v>
      </c>
      <c r="I172" s="30">
        <v>32.799999999999997</v>
      </c>
      <c r="J172" s="31">
        <v>15</v>
      </c>
      <c r="K172" s="32">
        <f t="shared" si="2"/>
        <v>491.99999999999994</v>
      </c>
    </row>
    <row r="173" spans="1:11" ht="13.15" customHeight="1" x14ac:dyDescent="0.2">
      <c r="A173" s="27">
        <v>10142</v>
      </c>
      <c r="B173" s="28" t="s">
        <v>79</v>
      </c>
      <c r="C173" s="28" t="s">
        <v>12</v>
      </c>
      <c r="D173" s="28" t="s">
        <v>83</v>
      </c>
      <c r="E173" s="29">
        <v>42566</v>
      </c>
      <c r="F173" s="29">
        <v>42594</v>
      </c>
      <c r="G173" s="29">
        <v>42568</v>
      </c>
      <c r="H173" s="28" t="s">
        <v>93</v>
      </c>
      <c r="I173" s="30">
        <v>13</v>
      </c>
      <c r="J173" s="31">
        <v>12</v>
      </c>
      <c r="K173" s="32">
        <f t="shared" si="2"/>
        <v>156</v>
      </c>
    </row>
    <row r="174" spans="1:11" ht="13.15" customHeight="1" x14ac:dyDescent="0.2">
      <c r="A174" s="27">
        <v>10143</v>
      </c>
      <c r="B174" s="28" t="s">
        <v>97</v>
      </c>
      <c r="C174" s="28" t="s">
        <v>24</v>
      </c>
      <c r="D174" s="28" t="s">
        <v>85</v>
      </c>
      <c r="E174" s="29">
        <v>42567</v>
      </c>
      <c r="F174" s="29">
        <v>42595</v>
      </c>
      <c r="G174" s="29">
        <v>42573</v>
      </c>
      <c r="H174" s="28" t="s">
        <v>93</v>
      </c>
      <c r="I174" s="30">
        <v>13</v>
      </c>
      <c r="J174" s="31">
        <v>15</v>
      </c>
      <c r="K174" s="32">
        <f t="shared" si="2"/>
        <v>195</v>
      </c>
    </row>
    <row r="175" spans="1:11" ht="13.15" customHeight="1" x14ac:dyDescent="0.2">
      <c r="A175" s="27">
        <v>10144</v>
      </c>
      <c r="B175" s="28" t="s">
        <v>75</v>
      </c>
      <c r="C175" s="28" t="s">
        <v>23</v>
      </c>
      <c r="D175" s="28" t="s">
        <v>88</v>
      </c>
      <c r="E175" s="29">
        <v>42568</v>
      </c>
      <c r="F175" s="29">
        <v>42596</v>
      </c>
      <c r="G175" s="29">
        <v>42573</v>
      </c>
      <c r="H175" s="28" t="s">
        <v>93</v>
      </c>
      <c r="I175" s="30">
        <v>13</v>
      </c>
      <c r="J175" s="31">
        <v>5</v>
      </c>
      <c r="K175" s="32">
        <f t="shared" si="2"/>
        <v>65</v>
      </c>
    </row>
    <row r="176" spans="1:11" ht="13.15" customHeight="1" x14ac:dyDescent="0.2">
      <c r="A176" s="27">
        <v>10145</v>
      </c>
      <c r="B176" s="28" t="s">
        <v>42</v>
      </c>
      <c r="C176" s="28" t="s">
        <v>32</v>
      </c>
      <c r="D176" s="28" t="s">
        <v>82</v>
      </c>
      <c r="E176" s="29">
        <v>42569</v>
      </c>
      <c r="F176" s="29">
        <v>42597</v>
      </c>
      <c r="G176" s="29">
        <v>42580</v>
      </c>
      <c r="H176" s="28" t="s">
        <v>22</v>
      </c>
      <c r="I176" s="30">
        <v>12.75</v>
      </c>
      <c r="J176" s="31">
        <v>6</v>
      </c>
      <c r="K176" s="32">
        <f t="shared" si="2"/>
        <v>76.5</v>
      </c>
    </row>
    <row r="177" spans="1:11" ht="13.15" customHeight="1" x14ac:dyDescent="0.2">
      <c r="A177" s="27">
        <v>10146</v>
      </c>
      <c r="B177" s="28" t="s">
        <v>62</v>
      </c>
      <c r="C177" s="28" t="s">
        <v>12</v>
      </c>
      <c r="D177" s="28" t="s">
        <v>85</v>
      </c>
      <c r="E177" s="29">
        <v>42570</v>
      </c>
      <c r="F177" s="29">
        <v>42598</v>
      </c>
      <c r="G177" s="29">
        <v>42581</v>
      </c>
      <c r="H177" s="28" t="s">
        <v>100</v>
      </c>
      <c r="I177" s="30">
        <v>10</v>
      </c>
      <c r="J177" s="31">
        <v>20</v>
      </c>
      <c r="K177" s="32">
        <f t="shared" si="2"/>
        <v>200</v>
      </c>
    </row>
    <row r="178" spans="1:11" ht="13.15" customHeight="1" x14ac:dyDescent="0.2">
      <c r="A178" s="27">
        <v>10147</v>
      </c>
      <c r="B178" s="28" t="s">
        <v>68</v>
      </c>
      <c r="C178" s="28" t="s">
        <v>14</v>
      </c>
      <c r="D178" s="28" t="s">
        <v>89</v>
      </c>
      <c r="E178" s="29">
        <v>42573</v>
      </c>
      <c r="F178" s="29">
        <v>42601</v>
      </c>
      <c r="G178" s="29">
        <v>42561</v>
      </c>
      <c r="H178" s="28" t="s">
        <v>112</v>
      </c>
      <c r="I178" s="30">
        <v>18.399999999999999</v>
      </c>
      <c r="J178" s="31">
        <v>42</v>
      </c>
      <c r="K178" s="32">
        <f t="shared" si="2"/>
        <v>772.8</v>
      </c>
    </row>
    <row r="179" spans="1:11" ht="13.15" customHeight="1" x14ac:dyDescent="0.2">
      <c r="A179" s="27">
        <v>10148</v>
      </c>
      <c r="B179" s="28" t="s">
        <v>41</v>
      </c>
      <c r="C179" s="28" t="s">
        <v>13</v>
      </c>
      <c r="D179" s="28" t="s">
        <v>85</v>
      </c>
      <c r="E179" s="29">
        <v>42580</v>
      </c>
      <c r="F179" s="29">
        <v>42608</v>
      </c>
      <c r="G179" s="29">
        <v>42588</v>
      </c>
      <c r="H179" s="28" t="s">
        <v>112</v>
      </c>
      <c r="I179" s="30">
        <v>18.399999999999999</v>
      </c>
      <c r="J179" s="31">
        <v>50</v>
      </c>
      <c r="K179" s="32">
        <f t="shared" si="2"/>
        <v>919.99999999999989</v>
      </c>
    </row>
    <row r="180" spans="1:11" ht="13.15" customHeight="1" x14ac:dyDescent="0.2">
      <c r="A180" s="27">
        <v>10148</v>
      </c>
      <c r="B180" s="28" t="s">
        <v>41</v>
      </c>
      <c r="C180" s="28" t="s">
        <v>13</v>
      </c>
      <c r="D180" s="28" t="s">
        <v>85</v>
      </c>
      <c r="E180" s="29">
        <v>42580</v>
      </c>
      <c r="F180" s="29">
        <v>42608</v>
      </c>
      <c r="G180" s="29">
        <v>42588</v>
      </c>
      <c r="H180" s="28" t="s">
        <v>91</v>
      </c>
      <c r="I180" s="30">
        <v>44</v>
      </c>
      <c r="J180" s="31">
        <v>70</v>
      </c>
      <c r="K180" s="32">
        <f t="shared" si="2"/>
        <v>3080</v>
      </c>
    </row>
    <row r="181" spans="1:11" ht="13.15" customHeight="1" x14ac:dyDescent="0.2">
      <c r="A181" s="27">
        <v>10149</v>
      </c>
      <c r="B181" s="28" t="s">
        <v>45</v>
      </c>
      <c r="C181" s="28" t="s">
        <v>14</v>
      </c>
      <c r="D181" s="28" t="s">
        <v>85</v>
      </c>
      <c r="E181" s="29">
        <v>42582</v>
      </c>
      <c r="F181" s="29">
        <v>42610</v>
      </c>
      <c r="G181" s="29">
        <v>42586</v>
      </c>
      <c r="H181" s="28" t="s">
        <v>91</v>
      </c>
      <c r="I181" s="30">
        <v>44</v>
      </c>
      <c r="J181" s="31">
        <v>30</v>
      </c>
      <c r="K181" s="32">
        <f t="shared" si="2"/>
        <v>1320</v>
      </c>
    </row>
    <row r="182" spans="1:11" ht="13.15" customHeight="1" x14ac:dyDescent="0.2">
      <c r="A182" s="27">
        <v>10150</v>
      </c>
      <c r="B182" s="28" t="s">
        <v>80</v>
      </c>
      <c r="C182" s="28" t="s">
        <v>14</v>
      </c>
      <c r="D182" s="28" t="s">
        <v>89</v>
      </c>
      <c r="E182" s="29">
        <v>42582</v>
      </c>
      <c r="F182" s="29">
        <v>42596</v>
      </c>
      <c r="G182" s="29">
        <v>42591</v>
      </c>
      <c r="H182" s="28" t="s">
        <v>110</v>
      </c>
      <c r="I182" s="30">
        <v>8</v>
      </c>
      <c r="J182" s="31">
        <v>20</v>
      </c>
      <c r="K182" s="32">
        <f t="shared" si="2"/>
        <v>160</v>
      </c>
    </row>
    <row r="183" spans="1:11" ht="13.15" customHeight="1" x14ac:dyDescent="0.2">
      <c r="A183" s="27">
        <v>10151</v>
      </c>
      <c r="B183" s="28" t="s">
        <v>57</v>
      </c>
      <c r="C183" s="28" t="s">
        <v>29</v>
      </c>
      <c r="D183" s="28" t="s">
        <v>82</v>
      </c>
      <c r="E183" s="29">
        <v>42583</v>
      </c>
      <c r="F183" s="29">
        <v>42625</v>
      </c>
      <c r="G183" s="29">
        <v>42590</v>
      </c>
      <c r="H183" s="28" t="s">
        <v>92</v>
      </c>
      <c r="I183" s="30">
        <v>10</v>
      </c>
      <c r="J183" s="31">
        <v>70</v>
      </c>
      <c r="K183" s="32">
        <f t="shared" si="2"/>
        <v>700</v>
      </c>
    </row>
    <row r="184" spans="1:11" ht="13.15" customHeight="1" x14ac:dyDescent="0.2">
      <c r="A184" s="27">
        <v>10151</v>
      </c>
      <c r="B184" s="28" t="s">
        <v>57</v>
      </c>
      <c r="C184" s="28" t="s">
        <v>29</v>
      </c>
      <c r="D184" s="28" t="s">
        <v>82</v>
      </c>
      <c r="E184" s="29">
        <v>42583</v>
      </c>
      <c r="F184" s="29">
        <v>42625</v>
      </c>
      <c r="G184" s="29">
        <v>42590</v>
      </c>
      <c r="H184" s="28" t="s">
        <v>26</v>
      </c>
      <c r="I184" s="30">
        <v>12.5</v>
      </c>
      <c r="J184" s="31">
        <v>15</v>
      </c>
      <c r="K184" s="32">
        <f t="shared" si="2"/>
        <v>187.5</v>
      </c>
    </row>
    <row r="185" spans="1:11" ht="13.15" customHeight="1" x14ac:dyDescent="0.2">
      <c r="A185" s="27">
        <v>10152</v>
      </c>
      <c r="B185" s="28" t="s">
        <v>64</v>
      </c>
      <c r="C185" s="28" t="s">
        <v>14</v>
      </c>
      <c r="D185" s="28" t="s">
        <v>84</v>
      </c>
      <c r="E185" s="29">
        <v>42584</v>
      </c>
      <c r="F185" s="29">
        <v>42612</v>
      </c>
      <c r="G185" s="29">
        <v>42588</v>
      </c>
      <c r="H185" s="28" t="s">
        <v>109</v>
      </c>
      <c r="I185" s="30">
        <v>9.5</v>
      </c>
      <c r="J185" s="31">
        <v>6</v>
      </c>
      <c r="K185" s="32">
        <f t="shared" si="2"/>
        <v>57</v>
      </c>
    </row>
    <row r="186" spans="1:11" ht="13.15" customHeight="1" x14ac:dyDescent="0.2">
      <c r="A186" s="27">
        <v>10153</v>
      </c>
      <c r="B186" s="28" t="s">
        <v>57</v>
      </c>
      <c r="C186" s="28" t="s">
        <v>29</v>
      </c>
      <c r="D186" s="28" t="s">
        <v>83</v>
      </c>
      <c r="E186" s="29">
        <v>42586</v>
      </c>
      <c r="F186" s="29">
        <v>42614</v>
      </c>
      <c r="G186" s="29">
        <v>42589</v>
      </c>
      <c r="H186" s="28" t="s">
        <v>100</v>
      </c>
      <c r="I186" s="30">
        <v>10</v>
      </c>
      <c r="J186" s="31">
        <v>42</v>
      </c>
      <c r="K186" s="32">
        <f t="shared" si="2"/>
        <v>420</v>
      </c>
    </row>
    <row r="187" spans="1:11" ht="13.15" customHeight="1" x14ac:dyDescent="0.2">
      <c r="A187" s="27">
        <v>10154</v>
      </c>
      <c r="B187" s="28" t="s">
        <v>48</v>
      </c>
      <c r="C187" s="28" t="s">
        <v>10</v>
      </c>
      <c r="D187" s="28" t="s">
        <v>85</v>
      </c>
      <c r="E187" s="29">
        <v>42587</v>
      </c>
      <c r="F187" s="29">
        <v>42615</v>
      </c>
      <c r="G187" s="29">
        <v>42593</v>
      </c>
      <c r="H187" s="28" t="s">
        <v>103</v>
      </c>
      <c r="I187" s="30">
        <v>9.1999999999999993</v>
      </c>
      <c r="J187" s="31">
        <v>5</v>
      </c>
      <c r="K187" s="32">
        <f t="shared" si="2"/>
        <v>46</v>
      </c>
    </row>
    <row r="188" spans="1:11" ht="13.15" customHeight="1" x14ac:dyDescent="0.2">
      <c r="A188" s="27">
        <v>10155</v>
      </c>
      <c r="B188" s="28" t="s">
        <v>51</v>
      </c>
      <c r="C188" s="28" t="s">
        <v>29</v>
      </c>
      <c r="D188" s="28" t="s">
        <v>90</v>
      </c>
      <c r="E188" s="29">
        <v>42587</v>
      </c>
      <c r="F188" s="29">
        <v>42615</v>
      </c>
      <c r="G188" s="29">
        <v>42596</v>
      </c>
      <c r="H188" s="28" t="s">
        <v>18</v>
      </c>
      <c r="I188" s="30">
        <v>7</v>
      </c>
      <c r="J188" s="31">
        <v>5</v>
      </c>
      <c r="K188" s="32">
        <f t="shared" si="2"/>
        <v>35</v>
      </c>
    </row>
    <row r="189" spans="1:11" ht="13.15" customHeight="1" x14ac:dyDescent="0.2">
      <c r="A189" s="27">
        <v>10156</v>
      </c>
      <c r="B189" s="28" t="s">
        <v>77</v>
      </c>
      <c r="C189" s="28" t="s">
        <v>16</v>
      </c>
      <c r="D189" s="28" t="s">
        <v>84</v>
      </c>
      <c r="E189" s="29">
        <v>42588</v>
      </c>
      <c r="F189" s="29">
        <v>42616</v>
      </c>
      <c r="G189" s="29">
        <v>42598</v>
      </c>
      <c r="H189" s="28" t="s">
        <v>107</v>
      </c>
      <c r="I189" s="30">
        <v>8</v>
      </c>
      <c r="J189" s="31">
        <v>7</v>
      </c>
      <c r="K189" s="32">
        <f t="shared" si="2"/>
        <v>56</v>
      </c>
    </row>
    <row r="190" spans="1:11" ht="13.15" customHeight="1" x14ac:dyDescent="0.2">
      <c r="A190" s="27">
        <v>10157</v>
      </c>
      <c r="B190" s="28" t="s">
        <v>41</v>
      </c>
      <c r="C190" s="28" t="s">
        <v>13</v>
      </c>
      <c r="D190" s="28" t="s">
        <v>88</v>
      </c>
      <c r="E190" s="29">
        <v>42589</v>
      </c>
      <c r="F190" s="29">
        <v>42617</v>
      </c>
      <c r="G190" s="29">
        <v>42594</v>
      </c>
      <c r="H190" s="28" t="s">
        <v>103</v>
      </c>
      <c r="I190" s="30">
        <v>9.1999999999999993</v>
      </c>
      <c r="J190" s="31">
        <v>15</v>
      </c>
      <c r="K190" s="32">
        <f t="shared" si="2"/>
        <v>138</v>
      </c>
    </row>
    <row r="191" spans="1:11" ht="13.15" customHeight="1" x14ac:dyDescent="0.2">
      <c r="A191" s="27">
        <v>10157</v>
      </c>
      <c r="B191" s="28" t="s">
        <v>41</v>
      </c>
      <c r="C191" s="28" t="s">
        <v>13</v>
      </c>
      <c r="D191" s="28" t="s">
        <v>88</v>
      </c>
      <c r="E191" s="29">
        <v>42589</v>
      </c>
      <c r="F191" s="29">
        <v>42617</v>
      </c>
      <c r="G191" s="29">
        <v>42594</v>
      </c>
      <c r="H191" s="28" t="s">
        <v>100</v>
      </c>
      <c r="I191" s="30">
        <v>10</v>
      </c>
      <c r="J191" s="31">
        <v>10</v>
      </c>
      <c r="K191" s="32">
        <f t="shared" si="2"/>
        <v>100</v>
      </c>
    </row>
    <row r="192" spans="1:11" ht="13.15" customHeight="1" x14ac:dyDescent="0.2">
      <c r="A192" s="27">
        <v>10158</v>
      </c>
      <c r="B192" s="28" t="s">
        <v>35</v>
      </c>
      <c r="C192" s="28" t="s">
        <v>15</v>
      </c>
      <c r="D192" s="28" t="s">
        <v>82</v>
      </c>
      <c r="E192" s="29">
        <v>42593</v>
      </c>
      <c r="F192" s="29">
        <v>42621</v>
      </c>
      <c r="G192" s="29">
        <v>42602</v>
      </c>
      <c r="H192" s="28" t="s">
        <v>111</v>
      </c>
      <c r="I192" s="30">
        <v>32.799999999999997</v>
      </c>
      <c r="J192" s="31">
        <v>12</v>
      </c>
      <c r="K192" s="32">
        <f t="shared" si="2"/>
        <v>393.59999999999997</v>
      </c>
    </row>
    <row r="193" spans="1:11" ht="13.15" customHeight="1" x14ac:dyDescent="0.2">
      <c r="A193" s="27">
        <v>10159</v>
      </c>
      <c r="B193" s="28" t="s">
        <v>95</v>
      </c>
      <c r="C193" s="28" t="s">
        <v>28</v>
      </c>
      <c r="D193" s="28" t="s">
        <v>85</v>
      </c>
      <c r="E193" s="29">
        <v>42594</v>
      </c>
      <c r="F193" s="29">
        <v>42622</v>
      </c>
      <c r="G193" s="29">
        <v>42602</v>
      </c>
      <c r="H193" s="28" t="s">
        <v>105</v>
      </c>
      <c r="I193" s="30">
        <v>123.79</v>
      </c>
      <c r="J193" s="31">
        <v>20</v>
      </c>
      <c r="K193" s="32">
        <f t="shared" si="2"/>
        <v>2475.8000000000002</v>
      </c>
    </row>
    <row r="194" spans="1:11" ht="13.15" customHeight="1" x14ac:dyDescent="0.2">
      <c r="A194" s="27">
        <v>10160</v>
      </c>
      <c r="B194" s="28" t="s">
        <v>35</v>
      </c>
      <c r="C194" s="28" t="s">
        <v>15</v>
      </c>
      <c r="D194" s="28" t="s">
        <v>88</v>
      </c>
      <c r="E194" s="29">
        <v>42594</v>
      </c>
      <c r="F194" s="29">
        <v>42622</v>
      </c>
      <c r="G194" s="29">
        <v>42598</v>
      </c>
      <c r="H194" s="28" t="s">
        <v>91</v>
      </c>
      <c r="I194" s="30">
        <v>44</v>
      </c>
      <c r="J194" s="31">
        <v>15</v>
      </c>
      <c r="K194" s="32">
        <f t="shared" ref="K194:K257" si="3">I194*J194</f>
        <v>660</v>
      </c>
    </row>
    <row r="195" spans="1:11" ht="13.15" customHeight="1" x14ac:dyDescent="0.2">
      <c r="A195" s="27">
        <v>10160</v>
      </c>
      <c r="B195" s="28" t="s">
        <v>35</v>
      </c>
      <c r="C195" s="28" t="s">
        <v>15</v>
      </c>
      <c r="D195" s="28" t="s">
        <v>88</v>
      </c>
      <c r="E195" s="29">
        <v>42594</v>
      </c>
      <c r="F195" s="29">
        <v>42622</v>
      </c>
      <c r="G195" s="29">
        <v>42598</v>
      </c>
      <c r="H195" s="28" t="s">
        <v>108</v>
      </c>
      <c r="I195" s="30">
        <v>13.25</v>
      </c>
      <c r="J195" s="31">
        <v>8</v>
      </c>
      <c r="K195" s="32">
        <f t="shared" si="3"/>
        <v>106</v>
      </c>
    </row>
    <row r="196" spans="1:11" ht="13.15" customHeight="1" x14ac:dyDescent="0.2">
      <c r="A196" s="27">
        <v>10161</v>
      </c>
      <c r="B196" s="28" t="s">
        <v>66</v>
      </c>
      <c r="C196" s="28" t="s">
        <v>28</v>
      </c>
      <c r="D196" s="28" t="s">
        <v>85</v>
      </c>
      <c r="E196" s="29">
        <v>42596</v>
      </c>
      <c r="F196" s="29">
        <v>42610</v>
      </c>
      <c r="G196" s="29">
        <v>42603</v>
      </c>
      <c r="H196" s="28" t="s">
        <v>103</v>
      </c>
      <c r="I196" s="30">
        <v>9.1999999999999993</v>
      </c>
      <c r="J196" s="31">
        <v>1</v>
      </c>
      <c r="K196" s="32">
        <f t="shared" si="3"/>
        <v>9.1999999999999993</v>
      </c>
    </row>
    <row r="197" spans="1:11" ht="13.15" customHeight="1" x14ac:dyDescent="0.2">
      <c r="A197" s="27">
        <v>10162</v>
      </c>
      <c r="B197" s="28" t="s">
        <v>99</v>
      </c>
      <c r="C197" s="28" t="s">
        <v>24</v>
      </c>
      <c r="D197" s="28" t="s">
        <v>83</v>
      </c>
      <c r="E197" s="29">
        <v>42598</v>
      </c>
      <c r="F197" s="29">
        <v>42626</v>
      </c>
      <c r="G197" s="29">
        <v>42605</v>
      </c>
      <c r="H197" s="28" t="s">
        <v>103</v>
      </c>
      <c r="I197" s="30">
        <v>9.1999999999999993</v>
      </c>
      <c r="J197" s="31">
        <v>18</v>
      </c>
      <c r="K197" s="32">
        <f t="shared" si="3"/>
        <v>165.6</v>
      </c>
    </row>
    <row r="198" spans="1:11" ht="13.15" customHeight="1" x14ac:dyDescent="0.2">
      <c r="A198" s="27">
        <v>10163</v>
      </c>
      <c r="B198" s="28" t="s">
        <v>55</v>
      </c>
      <c r="C198" s="28" t="s">
        <v>24</v>
      </c>
      <c r="D198" s="28" t="s">
        <v>83</v>
      </c>
      <c r="E198" s="29">
        <v>42602</v>
      </c>
      <c r="F198" s="29">
        <v>42630</v>
      </c>
      <c r="G198" s="29">
        <v>42614</v>
      </c>
      <c r="H198" s="28" t="s">
        <v>102</v>
      </c>
      <c r="I198" s="30">
        <v>9.0500000000000007</v>
      </c>
      <c r="J198" s="31">
        <v>21</v>
      </c>
      <c r="K198" s="32">
        <f t="shared" si="3"/>
        <v>190.05</v>
      </c>
    </row>
    <row r="199" spans="1:11" ht="13.15" customHeight="1" x14ac:dyDescent="0.2">
      <c r="A199" s="27">
        <v>10164</v>
      </c>
      <c r="B199" s="28" t="s">
        <v>97</v>
      </c>
      <c r="C199" s="28" t="s">
        <v>24</v>
      </c>
      <c r="D199" s="28" t="s">
        <v>85</v>
      </c>
      <c r="E199" s="29">
        <v>42604</v>
      </c>
      <c r="F199" s="29">
        <v>42632</v>
      </c>
      <c r="G199" s="29">
        <v>42608</v>
      </c>
      <c r="H199" s="28" t="s">
        <v>112</v>
      </c>
      <c r="I199" s="30">
        <v>18.399999999999999</v>
      </c>
      <c r="J199" s="31">
        <v>60</v>
      </c>
      <c r="K199" s="32">
        <f t="shared" si="3"/>
        <v>1104</v>
      </c>
    </row>
    <row r="200" spans="1:11" ht="13.15" customHeight="1" x14ac:dyDescent="0.2">
      <c r="A200" s="27">
        <v>10165</v>
      </c>
      <c r="B200" s="28" t="s">
        <v>70</v>
      </c>
      <c r="C200" s="28" t="s">
        <v>23</v>
      </c>
      <c r="D200" s="28" t="s">
        <v>86</v>
      </c>
      <c r="E200" s="29">
        <v>42604</v>
      </c>
      <c r="F200" s="29">
        <v>42632</v>
      </c>
      <c r="G200" s="29">
        <v>42618</v>
      </c>
      <c r="H200" s="28" t="s">
        <v>100</v>
      </c>
      <c r="I200" s="30">
        <v>10</v>
      </c>
      <c r="J200" s="31">
        <v>30</v>
      </c>
      <c r="K200" s="32">
        <f t="shared" si="3"/>
        <v>300</v>
      </c>
    </row>
    <row r="201" spans="1:11" ht="13.15" customHeight="1" x14ac:dyDescent="0.2">
      <c r="A201" s="27">
        <v>10165</v>
      </c>
      <c r="B201" s="28" t="s">
        <v>70</v>
      </c>
      <c r="C201" s="28" t="s">
        <v>23</v>
      </c>
      <c r="D201" s="28" t="s">
        <v>86</v>
      </c>
      <c r="E201" s="29">
        <v>42604</v>
      </c>
      <c r="F201" s="29">
        <v>42632</v>
      </c>
      <c r="G201" s="29">
        <v>42618</v>
      </c>
      <c r="H201" s="28" t="s">
        <v>101</v>
      </c>
      <c r="I201" s="30">
        <v>8.5</v>
      </c>
      <c r="J201" s="31">
        <v>20</v>
      </c>
      <c r="K201" s="32">
        <f t="shared" si="3"/>
        <v>170</v>
      </c>
    </row>
    <row r="202" spans="1:11" ht="13.15" customHeight="1" x14ac:dyDescent="0.2">
      <c r="A202" s="27">
        <v>10166</v>
      </c>
      <c r="B202" s="28" t="s">
        <v>65</v>
      </c>
      <c r="C202" s="28" t="s">
        <v>11</v>
      </c>
      <c r="D202" s="28" t="s">
        <v>85</v>
      </c>
      <c r="E202" s="29">
        <v>42605</v>
      </c>
      <c r="F202" s="29">
        <v>42633</v>
      </c>
      <c r="G202" s="29">
        <v>42616</v>
      </c>
      <c r="H202" s="28" t="s">
        <v>26</v>
      </c>
      <c r="I202" s="30">
        <v>12.5</v>
      </c>
      <c r="J202" s="31">
        <v>3</v>
      </c>
      <c r="K202" s="32">
        <f t="shared" si="3"/>
        <v>37.5</v>
      </c>
    </row>
    <row r="203" spans="1:11" ht="13.15" customHeight="1" x14ac:dyDescent="0.2">
      <c r="A203" s="27">
        <v>10167</v>
      </c>
      <c r="B203" s="28" t="s">
        <v>113</v>
      </c>
      <c r="C203" s="28" t="s">
        <v>10</v>
      </c>
      <c r="D203" s="28" t="s">
        <v>86</v>
      </c>
      <c r="E203" s="29">
        <v>42608</v>
      </c>
      <c r="F203" s="29">
        <v>42636</v>
      </c>
      <c r="G203" s="29">
        <v>42610</v>
      </c>
      <c r="H203" s="28" t="s">
        <v>107</v>
      </c>
      <c r="I203" s="30">
        <v>8</v>
      </c>
      <c r="J203" s="31">
        <v>30</v>
      </c>
      <c r="K203" s="32">
        <f t="shared" si="3"/>
        <v>240</v>
      </c>
    </row>
    <row r="204" spans="1:11" ht="13.15" customHeight="1" x14ac:dyDescent="0.2">
      <c r="A204" s="27">
        <v>10168</v>
      </c>
      <c r="B204" s="28" t="s">
        <v>47</v>
      </c>
      <c r="C204" s="28" t="s">
        <v>31</v>
      </c>
      <c r="D204" s="28" t="s">
        <v>87</v>
      </c>
      <c r="E204" s="29">
        <v>42609</v>
      </c>
      <c r="F204" s="29">
        <v>42651</v>
      </c>
      <c r="G204" s="29">
        <v>42616</v>
      </c>
      <c r="H204" s="28" t="s">
        <v>93</v>
      </c>
      <c r="I204" s="30">
        <v>13</v>
      </c>
      <c r="J204" s="31">
        <v>35</v>
      </c>
      <c r="K204" s="32">
        <f t="shared" si="3"/>
        <v>455</v>
      </c>
    </row>
    <row r="205" spans="1:11" ht="13.15" customHeight="1" x14ac:dyDescent="0.2">
      <c r="A205" s="27">
        <v>10169</v>
      </c>
      <c r="B205" s="28" t="s">
        <v>74</v>
      </c>
      <c r="C205" s="28" t="s">
        <v>12</v>
      </c>
      <c r="D205" s="28" t="s">
        <v>82</v>
      </c>
      <c r="E205" s="29">
        <v>42610</v>
      </c>
      <c r="F205" s="29">
        <v>42623</v>
      </c>
      <c r="G205" s="29">
        <v>42615</v>
      </c>
      <c r="H205" s="28" t="s">
        <v>109</v>
      </c>
      <c r="I205" s="30">
        <v>9.5</v>
      </c>
      <c r="J205" s="31">
        <v>20</v>
      </c>
      <c r="K205" s="32">
        <f t="shared" si="3"/>
        <v>190</v>
      </c>
    </row>
    <row r="206" spans="1:11" ht="13.15" customHeight="1" x14ac:dyDescent="0.2">
      <c r="A206" s="27">
        <v>10170</v>
      </c>
      <c r="B206" s="28" t="s">
        <v>73</v>
      </c>
      <c r="C206" s="28" t="s">
        <v>21</v>
      </c>
      <c r="D206" s="28" t="s">
        <v>82</v>
      </c>
      <c r="E206" s="29">
        <v>42611</v>
      </c>
      <c r="F206" s="29">
        <v>42639</v>
      </c>
      <c r="G206" s="29">
        <v>42624</v>
      </c>
      <c r="H206" s="28" t="s">
        <v>108</v>
      </c>
      <c r="I206" s="30">
        <v>13.25</v>
      </c>
      <c r="J206" s="31">
        <v>5</v>
      </c>
      <c r="K206" s="32">
        <f t="shared" si="3"/>
        <v>66.25</v>
      </c>
    </row>
    <row r="207" spans="1:11" ht="13.15" customHeight="1" x14ac:dyDescent="0.2">
      <c r="A207" s="27">
        <v>10171</v>
      </c>
      <c r="B207" s="28" t="s">
        <v>94</v>
      </c>
      <c r="C207" s="28" t="s">
        <v>13</v>
      </c>
      <c r="D207" s="28" t="s">
        <v>88</v>
      </c>
      <c r="E207" s="29">
        <v>42614</v>
      </c>
      <c r="F207" s="29">
        <v>42642</v>
      </c>
      <c r="G207" s="29">
        <v>42624</v>
      </c>
      <c r="H207" s="28" t="s">
        <v>103</v>
      </c>
      <c r="I207" s="30">
        <v>9.1999999999999993</v>
      </c>
      <c r="J207" s="31">
        <v>12</v>
      </c>
      <c r="K207" s="32">
        <f t="shared" si="3"/>
        <v>110.39999999999999</v>
      </c>
    </row>
    <row r="208" spans="1:11" ht="13.15" customHeight="1" x14ac:dyDescent="0.2">
      <c r="A208" s="27">
        <v>10172</v>
      </c>
      <c r="B208" s="28" t="s">
        <v>36</v>
      </c>
      <c r="C208" s="28" t="s">
        <v>16</v>
      </c>
      <c r="D208" s="28" t="s">
        <v>89</v>
      </c>
      <c r="E208" s="29">
        <v>42617</v>
      </c>
      <c r="F208" s="29">
        <v>42659</v>
      </c>
      <c r="G208" s="29">
        <v>42623</v>
      </c>
      <c r="H208" s="28" t="s">
        <v>110</v>
      </c>
      <c r="I208" s="30">
        <v>8</v>
      </c>
      <c r="J208" s="31">
        <v>20</v>
      </c>
      <c r="K208" s="32">
        <f t="shared" si="3"/>
        <v>160</v>
      </c>
    </row>
    <row r="209" spans="1:11" ht="13.15" customHeight="1" x14ac:dyDescent="0.2">
      <c r="A209" s="27">
        <v>10173</v>
      </c>
      <c r="B209" s="28" t="s">
        <v>63</v>
      </c>
      <c r="C209" s="28" t="s">
        <v>12</v>
      </c>
      <c r="D209" s="28" t="s">
        <v>86</v>
      </c>
      <c r="E209" s="29">
        <v>42618</v>
      </c>
      <c r="F209" s="29">
        <v>42646</v>
      </c>
      <c r="G209" s="29">
        <v>42623</v>
      </c>
      <c r="H209" s="28" t="s">
        <v>112</v>
      </c>
      <c r="I209" s="30">
        <v>18.399999999999999</v>
      </c>
      <c r="J209" s="31">
        <v>24</v>
      </c>
      <c r="K209" s="32">
        <f t="shared" si="3"/>
        <v>441.59999999999997</v>
      </c>
    </row>
    <row r="210" spans="1:11" ht="13.15" customHeight="1" x14ac:dyDescent="0.2">
      <c r="A210" s="27">
        <v>10174</v>
      </c>
      <c r="B210" s="28" t="s">
        <v>94</v>
      </c>
      <c r="C210" s="28" t="s">
        <v>13</v>
      </c>
      <c r="D210" s="28" t="s">
        <v>88</v>
      </c>
      <c r="E210" s="29">
        <v>42622</v>
      </c>
      <c r="F210" s="29">
        <v>42650</v>
      </c>
      <c r="G210" s="29">
        <v>42630</v>
      </c>
      <c r="H210" s="28" t="s">
        <v>112</v>
      </c>
      <c r="I210" s="30">
        <v>18.399999999999999</v>
      </c>
      <c r="J210" s="31">
        <v>10</v>
      </c>
      <c r="K210" s="32">
        <f t="shared" si="3"/>
        <v>184</v>
      </c>
    </row>
    <row r="211" spans="1:11" ht="13.15" customHeight="1" x14ac:dyDescent="0.2">
      <c r="A211" s="27">
        <v>10175</v>
      </c>
      <c r="B211" s="28" t="s">
        <v>45</v>
      </c>
      <c r="C211" s="28" t="s">
        <v>14</v>
      </c>
      <c r="D211" s="28" t="s">
        <v>83</v>
      </c>
      <c r="E211" s="29">
        <v>42623</v>
      </c>
      <c r="F211" s="29">
        <v>42666</v>
      </c>
      <c r="G211" s="29">
        <v>42643</v>
      </c>
      <c r="H211" s="28" t="s">
        <v>103</v>
      </c>
      <c r="I211" s="30">
        <v>9.1999999999999993</v>
      </c>
      <c r="J211" s="31">
        <v>30</v>
      </c>
      <c r="K211" s="32">
        <f t="shared" si="3"/>
        <v>276</v>
      </c>
    </row>
    <row r="212" spans="1:11" ht="13.15" customHeight="1" x14ac:dyDescent="0.2">
      <c r="A212" s="27">
        <v>10175</v>
      </c>
      <c r="B212" s="28" t="s">
        <v>45</v>
      </c>
      <c r="C212" s="28" t="s">
        <v>14</v>
      </c>
      <c r="D212" s="28" t="s">
        <v>83</v>
      </c>
      <c r="E212" s="29">
        <v>42623</v>
      </c>
      <c r="F212" s="29">
        <v>42666</v>
      </c>
      <c r="G212" s="29">
        <v>42643</v>
      </c>
      <c r="H212" s="28" t="s">
        <v>100</v>
      </c>
      <c r="I212" s="30">
        <v>10</v>
      </c>
      <c r="J212" s="31">
        <v>12</v>
      </c>
      <c r="K212" s="32">
        <f t="shared" si="3"/>
        <v>120</v>
      </c>
    </row>
    <row r="213" spans="1:11" ht="13.15" customHeight="1" x14ac:dyDescent="0.2">
      <c r="A213" s="27">
        <v>10176</v>
      </c>
      <c r="B213" s="28" t="s">
        <v>42</v>
      </c>
      <c r="C213" s="28" t="s">
        <v>32</v>
      </c>
      <c r="D213" s="28" t="s">
        <v>82</v>
      </c>
      <c r="E213" s="29">
        <v>42623</v>
      </c>
      <c r="F213" s="29">
        <v>42651</v>
      </c>
      <c r="G213" s="29">
        <v>42632</v>
      </c>
      <c r="H213" s="28" t="s">
        <v>102</v>
      </c>
      <c r="I213" s="30">
        <v>9.0500000000000007</v>
      </c>
      <c r="J213" s="31">
        <v>15</v>
      </c>
      <c r="K213" s="32">
        <f t="shared" si="3"/>
        <v>135.75</v>
      </c>
    </row>
    <row r="214" spans="1:11" ht="13.15" customHeight="1" x14ac:dyDescent="0.2">
      <c r="A214" s="27">
        <v>10177</v>
      </c>
      <c r="B214" s="28" t="s">
        <v>95</v>
      </c>
      <c r="C214" s="28" t="s">
        <v>28</v>
      </c>
      <c r="D214" s="28" t="s">
        <v>86</v>
      </c>
      <c r="E214" s="29">
        <v>42624</v>
      </c>
      <c r="F214" s="29">
        <v>42652</v>
      </c>
      <c r="G214" s="29">
        <v>42631</v>
      </c>
      <c r="H214" s="28" t="s">
        <v>112</v>
      </c>
      <c r="I214" s="30">
        <v>18.399999999999999</v>
      </c>
      <c r="J214" s="31">
        <v>10</v>
      </c>
      <c r="K214" s="32">
        <f t="shared" si="3"/>
        <v>184</v>
      </c>
    </row>
    <row r="215" spans="1:11" ht="13.15" customHeight="1" x14ac:dyDescent="0.2">
      <c r="A215" s="27">
        <v>10177</v>
      </c>
      <c r="B215" s="28" t="s">
        <v>95</v>
      </c>
      <c r="C215" s="28" t="s">
        <v>28</v>
      </c>
      <c r="D215" s="28" t="s">
        <v>86</v>
      </c>
      <c r="E215" s="29">
        <v>42624</v>
      </c>
      <c r="F215" s="29">
        <v>42652</v>
      </c>
      <c r="G215" s="29">
        <v>42631</v>
      </c>
      <c r="H215" s="28" t="s">
        <v>102</v>
      </c>
      <c r="I215" s="30">
        <v>9.0500000000000007</v>
      </c>
      <c r="J215" s="31">
        <v>30</v>
      </c>
      <c r="K215" s="32">
        <f t="shared" si="3"/>
        <v>271.5</v>
      </c>
    </row>
    <row r="216" spans="1:11" ht="13.15" customHeight="1" x14ac:dyDescent="0.2">
      <c r="A216" s="27">
        <v>10177</v>
      </c>
      <c r="B216" s="28" t="s">
        <v>95</v>
      </c>
      <c r="C216" s="28" t="s">
        <v>28</v>
      </c>
      <c r="D216" s="28" t="s">
        <v>86</v>
      </c>
      <c r="E216" s="29">
        <v>42624</v>
      </c>
      <c r="F216" s="29">
        <v>42652</v>
      </c>
      <c r="G216" s="29">
        <v>42631</v>
      </c>
      <c r="H216" s="28" t="s">
        <v>26</v>
      </c>
      <c r="I216" s="30">
        <v>12.5</v>
      </c>
      <c r="J216" s="31">
        <v>15</v>
      </c>
      <c r="K216" s="32">
        <f t="shared" si="3"/>
        <v>187.5</v>
      </c>
    </row>
    <row r="217" spans="1:11" ht="13.15" customHeight="1" x14ac:dyDescent="0.2">
      <c r="A217" s="27">
        <v>10178</v>
      </c>
      <c r="B217" s="28" t="s">
        <v>73</v>
      </c>
      <c r="C217" s="28" t="s">
        <v>21</v>
      </c>
      <c r="D217" s="28" t="s">
        <v>82</v>
      </c>
      <c r="E217" s="29">
        <v>42625</v>
      </c>
      <c r="F217" s="29">
        <v>42653</v>
      </c>
      <c r="G217" s="29">
        <v>42630</v>
      </c>
      <c r="H217" s="28" t="s">
        <v>91</v>
      </c>
      <c r="I217" s="30">
        <v>44</v>
      </c>
      <c r="J217" s="31">
        <v>10</v>
      </c>
      <c r="K217" s="32">
        <f t="shared" si="3"/>
        <v>440</v>
      </c>
    </row>
    <row r="218" spans="1:11" ht="13.15" customHeight="1" x14ac:dyDescent="0.2">
      <c r="A218" s="27">
        <v>10179</v>
      </c>
      <c r="B218" s="28" t="s">
        <v>37</v>
      </c>
      <c r="C218" s="28" t="s">
        <v>16</v>
      </c>
      <c r="D218" s="28" t="s">
        <v>82</v>
      </c>
      <c r="E218" s="29">
        <v>42630</v>
      </c>
      <c r="F218" s="29">
        <v>42658</v>
      </c>
      <c r="G218" s="29">
        <v>42637</v>
      </c>
      <c r="H218" s="28" t="s">
        <v>102</v>
      </c>
      <c r="I218" s="30">
        <v>9.0500000000000007</v>
      </c>
      <c r="J218" s="31">
        <v>12</v>
      </c>
      <c r="K218" s="32">
        <f t="shared" si="3"/>
        <v>108.60000000000001</v>
      </c>
    </row>
    <row r="219" spans="1:11" ht="13.15" customHeight="1" x14ac:dyDescent="0.2">
      <c r="A219" s="27">
        <v>10180</v>
      </c>
      <c r="B219" s="28" t="s">
        <v>47</v>
      </c>
      <c r="C219" s="28" t="s">
        <v>31</v>
      </c>
      <c r="D219" s="28" t="s">
        <v>83</v>
      </c>
      <c r="E219" s="29">
        <v>42632</v>
      </c>
      <c r="F219" s="29">
        <v>42660</v>
      </c>
      <c r="G219" s="29">
        <v>42666</v>
      </c>
      <c r="H219" s="28" t="s">
        <v>92</v>
      </c>
      <c r="I219" s="30">
        <v>10</v>
      </c>
      <c r="J219" s="31">
        <v>30</v>
      </c>
      <c r="K219" s="32">
        <f t="shared" si="3"/>
        <v>300</v>
      </c>
    </row>
    <row r="220" spans="1:11" ht="13.15" customHeight="1" x14ac:dyDescent="0.2">
      <c r="A220" s="27">
        <v>10181</v>
      </c>
      <c r="B220" s="28" t="s">
        <v>73</v>
      </c>
      <c r="C220" s="28" t="s">
        <v>21</v>
      </c>
      <c r="D220" s="28" t="s">
        <v>90</v>
      </c>
      <c r="E220" s="29">
        <v>42635</v>
      </c>
      <c r="F220" s="29">
        <v>42663</v>
      </c>
      <c r="G220" s="29">
        <v>42642</v>
      </c>
      <c r="H220" s="28" t="s">
        <v>103</v>
      </c>
      <c r="I220" s="30">
        <v>9.1999999999999993</v>
      </c>
      <c r="J220" s="31">
        <v>7</v>
      </c>
      <c r="K220" s="32">
        <f t="shared" si="3"/>
        <v>64.399999999999991</v>
      </c>
    </row>
    <row r="221" spans="1:11" ht="13.15" customHeight="1" x14ac:dyDescent="0.2">
      <c r="A221" s="27">
        <v>10182</v>
      </c>
      <c r="B221" s="28" t="s">
        <v>36</v>
      </c>
      <c r="C221" s="28" t="s">
        <v>16</v>
      </c>
      <c r="D221" s="28" t="s">
        <v>88</v>
      </c>
      <c r="E221" s="29">
        <v>42636</v>
      </c>
      <c r="F221" s="29">
        <v>42664</v>
      </c>
      <c r="G221" s="29">
        <v>42643</v>
      </c>
      <c r="H221" s="28" t="s">
        <v>91</v>
      </c>
      <c r="I221" s="30">
        <v>44</v>
      </c>
      <c r="J221" s="31">
        <v>12</v>
      </c>
      <c r="K221" s="32">
        <f t="shared" si="3"/>
        <v>528</v>
      </c>
    </row>
    <row r="222" spans="1:11" ht="13.15" customHeight="1" x14ac:dyDescent="0.2">
      <c r="A222" s="27">
        <v>10183</v>
      </c>
      <c r="B222" s="28" t="s">
        <v>60</v>
      </c>
      <c r="C222" s="28" t="s">
        <v>13</v>
      </c>
      <c r="D222" s="28" t="s">
        <v>83</v>
      </c>
      <c r="E222" s="29">
        <v>42639</v>
      </c>
      <c r="F222" s="29">
        <v>42667</v>
      </c>
      <c r="G222" s="29">
        <v>42643</v>
      </c>
      <c r="H222" s="28" t="s">
        <v>112</v>
      </c>
      <c r="I222" s="30">
        <v>18.399999999999999</v>
      </c>
      <c r="J222" s="31">
        <v>20</v>
      </c>
      <c r="K222" s="32">
        <f t="shared" si="3"/>
        <v>368</v>
      </c>
    </row>
    <row r="223" spans="1:11" ht="13.15" customHeight="1" x14ac:dyDescent="0.2">
      <c r="A223" s="27">
        <v>10184</v>
      </c>
      <c r="B223" s="28" t="s">
        <v>46</v>
      </c>
      <c r="C223" s="28" t="s">
        <v>12</v>
      </c>
      <c r="D223" s="28" t="s">
        <v>82</v>
      </c>
      <c r="E223" s="29">
        <v>42645</v>
      </c>
      <c r="F223" s="29">
        <v>42673</v>
      </c>
      <c r="G223" s="29">
        <v>42646</v>
      </c>
      <c r="H223" s="28" t="s">
        <v>93</v>
      </c>
      <c r="I223" s="30">
        <v>13</v>
      </c>
      <c r="J223" s="31">
        <v>30</v>
      </c>
      <c r="K223" s="32">
        <f t="shared" si="3"/>
        <v>390</v>
      </c>
    </row>
    <row r="224" spans="1:11" ht="13.15" customHeight="1" x14ac:dyDescent="0.2">
      <c r="A224" s="27">
        <v>10185</v>
      </c>
      <c r="B224" s="28" t="s">
        <v>61</v>
      </c>
      <c r="C224" s="28" t="s">
        <v>21</v>
      </c>
      <c r="D224" s="28" t="s">
        <v>86</v>
      </c>
      <c r="E224" s="29">
        <v>42647</v>
      </c>
      <c r="F224" s="29">
        <v>42675</v>
      </c>
      <c r="G224" s="29">
        <v>42666</v>
      </c>
      <c r="H224" s="28" t="s">
        <v>18</v>
      </c>
      <c r="I224" s="30">
        <v>7</v>
      </c>
      <c r="J224" s="31">
        <v>20</v>
      </c>
      <c r="K224" s="32">
        <f t="shared" si="3"/>
        <v>140</v>
      </c>
    </row>
    <row r="225" spans="1:11" ht="13.15" customHeight="1" x14ac:dyDescent="0.2">
      <c r="A225" s="27">
        <v>10186</v>
      </c>
      <c r="B225" s="28" t="s">
        <v>81</v>
      </c>
      <c r="C225" s="28" t="s">
        <v>27</v>
      </c>
      <c r="D225" s="28" t="s">
        <v>86</v>
      </c>
      <c r="E225" s="29">
        <v>42650</v>
      </c>
      <c r="F225" s="29">
        <v>42692</v>
      </c>
      <c r="G225" s="29">
        <v>42657</v>
      </c>
      <c r="H225" s="28" t="s">
        <v>106</v>
      </c>
      <c r="I225" s="30">
        <v>10</v>
      </c>
      <c r="J225" s="31">
        <v>10</v>
      </c>
      <c r="K225" s="32">
        <f t="shared" si="3"/>
        <v>100</v>
      </c>
    </row>
    <row r="226" spans="1:11" ht="13.15" customHeight="1" x14ac:dyDescent="0.2">
      <c r="A226" s="27">
        <v>10187</v>
      </c>
      <c r="B226" s="28" t="s">
        <v>55</v>
      </c>
      <c r="C226" s="28" t="s">
        <v>24</v>
      </c>
      <c r="D226" s="28" t="s">
        <v>83</v>
      </c>
      <c r="E226" s="29">
        <v>42651</v>
      </c>
      <c r="F226" s="29">
        <v>42679</v>
      </c>
      <c r="G226" s="29">
        <v>42657</v>
      </c>
      <c r="H226" s="28" t="s">
        <v>103</v>
      </c>
      <c r="I226" s="30">
        <v>9.1999999999999993</v>
      </c>
      <c r="J226" s="31">
        <v>7</v>
      </c>
      <c r="K226" s="32">
        <f t="shared" si="3"/>
        <v>64.399999999999991</v>
      </c>
    </row>
    <row r="227" spans="1:11" ht="13.15" customHeight="1" x14ac:dyDescent="0.2">
      <c r="A227" s="27">
        <v>10188</v>
      </c>
      <c r="B227" s="28" t="s">
        <v>68</v>
      </c>
      <c r="C227" s="28" t="s">
        <v>14</v>
      </c>
      <c r="D227" s="28" t="s">
        <v>87</v>
      </c>
      <c r="E227" s="29">
        <v>42651</v>
      </c>
      <c r="F227" s="29">
        <v>42679</v>
      </c>
      <c r="G227" s="29">
        <v>42653</v>
      </c>
      <c r="H227" s="28" t="s">
        <v>91</v>
      </c>
      <c r="I227" s="30">
        <v>44</v>
      </c>
      <c r="J227" s="31">
        <v>10</v>
      </c>
      <c r="K227" s="32">
        <f t="shared" si="3"/>
        <v>440</v>
      </c>
    </row>
    <row r="228" spans="1:11" ht="13.15" customHeight="1" x14ac:dyDescent="0.2">
      <c r="A228" s="27">
        <v>10188</v>
      </c>
      <c r="B228" s="28" t="s">
        <v>68</v>
      </c>
      <c r="C228" s="28" t="s">
        <v>14</v>
      </c>
      <c r="D228" s="28" t="s">
        <v>87</v>
      </c>
      <c r="E228" s="29">
        <v>42651</v>
      </c>
      <c r="F228" s="29">
        <v>42679</v>
      </c>
      <c r="G228" s="29">
        <v>42653</v>
      </c>
      <c r="H228" s="28" t="s">
        <v>108</v>
      </c>
      <c r="I228" s="30">
        <v>13.25</v>
      </c>
      <c r="J228" s="31">
        <v>80</v>
      </c>
      <c r="K228" s="32">
        <f t="shared" si="3"/>
        <v>1060</v>
      </c>
    </row>
    <row r="229" spans="1:11" ht="13.15" customHeight="1" x14ac:dyDescent="0.2">
      <c r="A229" s="27">
        <v>10189</v>
      </c>
      <c r="B229" s="28" t="s">
        <v>49</v>
      </c>
      <c r="C229" s="28" t="s">
        <v>13</v>
      </c>
      <c r="D229" s="28" t="s">
        <v>82</v>
      </c>
      <c r="E229" s="29">
        <v>42652</v>
      </c>
      <c r="F229" s="29">
        <v>42666</v>
      </c>
      <c r="G229" s="29">
        <v>42657</v>
      </c>
      <c r="H229" s="28" t="s">
        <v>92</v>
      </c>
      <c r="I229" s="30">
        <v>10</v>
      </c>
      <c r="J229" s="31">
        <v>6</v>
      </c>
      <c r="K229" s="32">
        <f t="shared" si="3"/>
        <v>60</v>
      </c>
    </row>
    <row r="230" spans="1:11" ht="13.15" customHeight="1" x14ac:dyDescent="0.2">
      <c r="A230" s="27">
        <v>10190</v>
      </c>
      <c r="B230" s="28" t="s">
        <v>68</v>
      </c>
      <c r="C230" s="28" t="s">
        <v>14</v>
      </c>
      <c r="D230" s="28" t="s">
        <v>83</v>
      </c>
      <c r="E230" s="29">
        <v>42653</v>
      </c>
      <c r="F230" s="29">
        <v>42681</v>
      </c>
      <c r="G230" s="29">
        <v>42659</v>
      </c>
      <c r="H230" s="28" t="s">
        <v>26</v>
      </c>
      <c r="I230" s="30">
        <v>12.5</v>
      </c>
      <c r="J230" s="31">
        <v>10</v>
      </c>
      <c r="K230" s="32">
        <f t="shared" si="3"/>
        <v>125</v>
      </c>
    </row>
    <row r="231" spans="1:11" ht="13.15" customHeight="1" x14ac:dyDescent="0.2">
      <c r="A231" s="27">
        <v>10191</v>
      </c>
      <c r="B231" s="28" t="s">
        <v>47</v>
      </c>
      <c r="C231" s="28" t="s">
        <v>31</v>
      </c>
      <c r="D231" s="28" t="s">
        <v>84</v>
      </c>
      <c r="E231" s="29">
        <v>42656</v>
      </c>
      <c r="F231" s="29">
        <v>42670</v>
      </c>
      <c r="G231" s="29">
        <v>42658</v>
      </c>
      <c r="H231" s="28" t="s">
        <v>91</v>
      </c>
      <c r="I231" s="30">
        <v>44</v>
      </c>
      <c r="J231" s="31">
        <v>42</v>
      </c>
      <c r="K231" s="32">
        <f t="shared" si="3"/>
        <v>1848</v>
      </c>
    </row>
    <row r="232" spans="1:11" ht="13.15" customHeight="1" x14ac:dyDescent="0.2">
      <c r="A232" s="27">
        <v>10192</v>
      </c>
      <c r="B232" s="28" t="s">
        <v>63</v>
      </c>
      <c r="C232" s="28" t="s">
        <v>12</v>
      </c>
      <c r="D232" s="28" t="s">
        <v>84</v>
      </c>
      <c r="E232" s="29">
        <v>42657</v>
      </c>
      <c r="F232" s="29">
        <v>42685</v>
      </c>
      <c r="G232" s="29">
        <v>42681</v>
      </c>
      <c r="H232" s="28" t="s">
        <v>22</v>
      </c>
      <c r="I232" s="30">
        <v>12.75</v>
      </c>
      <c r="J232" s="31">
        <v>24</v>
      </c>
      <c r="K232" s="32">
        <f t="shared" si="3"/>
        <v>306</v>
      </c>
    </row>
    <row r="233" spans="1:11" ht="13.15" customHeight="1" x14ac:dyDescent="0.2">
      <c r="A233" s="27">
        <v>10193</v>
      </c>
      <c r="B233" s="28" t="s">
        <v>42</v>
      </c>
      <c r="C233" s="28" t="s">
        <v>32</v>
      </c>
      <c r="D233" s="28" t="s">
        <v>85</v>
      </c>
      <c r="E233" s="29">
        <v>42657</v>
      </c>
      <c r="F233" s="29">
        <v>42685</v>
      </c>
      <c r="G233" s="29">
        <v>42660</v>
      </c>
      <c r="H233" s="28" t="s">
        <v>91</v>
      </c>
      <c r="I233" s="30">
        <v>44</v>
      </c>
      <c r="J233" s="31">
        <v>9</v>
      </c>
      <c r="K233" s="32">
        <f t="shared" si="3"/>
        <v>396</v>
      </c>
    </row>
    <row r="234" spans="1:11" ht="13.15" customHeight="1" x14ac:dyDescent="0.2">
      <c r="A234" s="27">
        <v>10193</v>
      </c>
      <c r="B234" s="28" t="s">
        <v>42</v>
      </c>
      <c r="C234" s="28" t="s">
        <v>32</v>
      </c>
      <c r="D234" s="28" t="s">
        <v>85</v>
      </c>
      <c r="E234" s="29">
        <v>42657</v>
      </c>
      <c r="F234" s="29">
        <v>42685</v>
      </c>
      <c r="G234" s="29">
        <v>42660</v>
      </c>
      <c r="H234" s="28" t="s">
        <v>102</v>
      </c>
      <c r="I234" s="30">
        <v>9.0500000000000007</v>
      </c>
      <c r="J234" s="31">
        <v>10</v>
      </c>
      <c r="K234" s="32">
        <f t="shared" si="3"/>
        <v>90.5</v>
      </c>
    </row>
    <row r="235" spans="1:11" ht="13.15" customHeight="1" x14ac:dyDescent="0.2">
      <c r="A235" s="27">
        <v>10193</v>
      </c>
      <c r="B235" s="28" t="s">
        <v>42</v>
      </c>
      <c r="C235" s="28" t="s">
        <v>32</v>
      </c>
      <c r="D235" s="28" t="s">
        <v>85</v>
      </c>
      <c r="E235" s="29">
        <v>42657</v>
      </c>
      <c r="F235" s="29">
        <v>42685</v>
      </c>
      <c r="G235" s="29">
        <v>42660</v>
      </c>
      <c r="H235" s="28" t="s">
        <v>26</v>
      </c>
      <c r="I235" s="30">
        <v>12.5</v>
      </c>
      <c r="J235" s="31">
        <v>10</v>
      </c>
      <c r="K235" s="32">
        <f t="shared" si="3"/>
        <v>125</v>
      </c>
    </row>
    <row r="236" spans="1:11" ht="13.15" customHeight="1" x14ac:dyDescent="0.2">
      <c r="A236" s="27">
        <v>10194</v>
      </c>
      <c r="B236" s="28" t="s">
        <v>71</v>
      </c>
      <c r="C236" s="28" t="s">
        <v>14</v>
      </c>
      <c r="D236" s="28" t="s">
        <v>85</v>
      </c>
      <c r="E236" s="29">
        <v>42658</v>
      </c>
      <c r="F236" s="29">
        <v>42700</v>
      </c>
      <c r="G236" s="29">
        <v>42666</v>
      </c>
      <c r="H236" s="28" t="s">
        <v>103</v>
      </c>
      <c r="I236" s="30">
        <v>9.1999999999999993</v>
      </c>
      <c r="J236" s="31">
        <v>10</v>
      </c>
      <c r="K236" s="32">
        <f t="shared" si="3"/>
        <v>92</v>
      </c>
    </row>
    <row r="237" spans="1:11" ht="13.15" customHeight="1" x14ac:dyDescent="0.2">
      <c r="A237" s="27">
        <v>10195</v>
      </c>
      <c r="B237" s="28" t="s">
        <v>44</v>
      </c>
      <c r="C237" s="28" t="s">
        <v>12</v>
      </c>
      <c r="D237" s="28" t="s">
        <v>82</v>
      </c>
      <c r="E237" s="29">
        <v>42660</v>
      </c>
      <c r="F237" s="29">
        <v>42688</v>
      </c>
      <c r="G237" s="29">
        <v>42694</v>
      </c>
      <c r="H237" s="28" t="s">
        <v>106</v>
      </c>
      <c r="I237" s="30">
        <v>10</v>
      </c>
      <c r="J237" s="31">
        <v>10</v>
      </c>
      <c r="K237" s="32">
        <f t="shared" si="3"/>
        <v>100</v>
      </c>
    </row>
    <row r="238" spans="1:11" ht="13.15" customHeight="1" x14ac:dyDescent="0.2">
      <c r="A238" s="27">
        <v>10196</v>
      </c>
      <c r="B238" s="28" t="s">
        <v>78</v>
      </c>
      <c r="C238" s="28" t="s">
        <v>27</v>
      </c>
      <c r="D238" s="28" t="s">
        <v>89</v>
      </c>
      <c r="E238" s="29">
        <v>42661</v>
      </c>
      <c r="F238" s="29">
        <v>42689</v>
      </c>
      <c r="G238" s="29">
        <v>42653</v>
      </c>
      <c r="H238" s="28" t="s">
        <v>100</v>
      </c>
      <c r="I238" s="30">
        <v>10</v>
      </c>
      <c r="J238" s="31">
        <v>10</v>
      </c>
      <c r="K238" s="32">
        <f t="shared" si="3"/>
        <v>100</v>
      </c>
    </row>
    <row r="239" spans="1:11" ht="13.15" customHeight="1" x14ac:dyDescent="0.2">
      <c r="A239" s="27">
        <v>10197</v>
      </c>
      <c r="B239" s="28" t="s">
        <v>68</v>
      </c>
      <c r="C239" s="28" t="s">
        <v>14</v>
      </c>
      <c r="D239" s="28" t="s">
        <v>89</v>
      </c>
      <c r="E239" s="29">
        <v>42664</v>
      </c>
      <c r="F239" s="29">
        <v>42706</v>
      </c>
      <c r="G239" s="29">
        <v>42672</v>
      </c>
      <c r="H239" s="28" t="s">
        <v>103</v>
      </c>
      <c r="I239" s="30">
        <v>9.1999999999999993</v>
      </c>
      <c r="J239" s="31">
        <v>12</v>
      </c>
      <c r="K239" s="32">
        <f t="shared" si="3"/>
        <v>110.39999999999999</v>
      </c>
    </row>
    <row r="240" spans="1:11" ht="13.15" customHeight="1" x14ac:dyDescent="0.2">
      <c r="A240" s="27">
        <v>10198</v>
      </c>
      <c r="B240" s="28" t="s">
        <v>47</v>
      </c>
      <c r="C240" s="28" t="s">
        <v>31</v>
      </c>
      <c r="D240" s="28" t="s">
        <v>83</v>
      </c>
      <c r="E240" s="29">
        <v>42664</v>
      </c>
      <c r="F240" s="29">
        <v>42692</v>
      </c>
      <c r="G240" s="29">
        <v>42674</v>
      </c>
      <c r="H240" s="28" t="s">
        <v>111</v>
      </c>
      <c r="I240" s="30">
        <v>32.799999999999997</v>
      </c>
      <c r="J240" s="31">
        <v>3</v>
      </c>
      <c r="K240" s="32">
        <f t="shared" si="3"/>
        <v>98.399999999999991</v>
      </c>
    </row>
    <row r="241" spans="1:11" ht="13.15" customHeight="1" x14ac:dyDescent="0.2">
      <c r="A241" s="27">
        <v>10199</v>
      </c>
      <c r="B241" s="28" t="s">
        <v>76</v>
      </c>
      <c r="C241" s="28" t="s">
        <v>16</v>
      </c>
      <c r="D241" s="28" t="s">
        <v>88</v>
      </c>
      <c r="E241" s="29">
        <v>42664</v>
      </c>
      <c r="F241" s="29">
        <v>42692</v>
      </c>
      <c r="G241" s="29">
        <v>42671</v>
      </c>
      <c r="H241" s="28" t="s">
        <v>18</v>
      </c>
      <c r="I241" s="30">
        <v>7</v>
      </c>
      <c r="J241" s="31">
        <v>8</v>
      </c>
      <c r="K241" s="32">
        <f t="shared" si="3"/>
        <v>56</v>
      </c>
    </row>
    <row r="242" spans="1:11" ht="13.15" customHeight="1" x14ac:dyDescent="0.2">
      <c r="A242" s="27">
        <v>10199</v>
      </c>
      <c r="B242" s="28" t="s">
        <v>76</v>
      </c>
      <c r="C242" s="28" t="s">
        <v>16</v>
      </c>
      <c r="D242" s="28" t="s">
        <v>88</v>
      </c>
      <c r="E242" s="29">
        <v>42664</v>
      </c>
      <c r="F242" s="29">
        <v>42692</v>
      </c>
      <c r="G242" s="29">
        <v>42671</v>
      </c>
      <c r="H242" s="28" t="s">
        <v>26</v>
      </c>
      <c r="I242" s="30">
        <v>12.5</v>
      </c>
      <c r="J242" s="31">
        <v>10</v>
      </c>
      <c r="K242" s="32">
        <f t="shared" si="3"/>
        <v>125</v>
      </c>
    </row>
    <row r="243" spans="1:11" ht="13.15" customHeight="1" x14ac:dyDescent="0.2">
      <c r="A243" s="27">
        <v>10200</v>
      </c>
      <c r="B243" s="28" t="s">
        <v>41</v>
      </c>
      <c r="C243" s="28" t="s">
        <v>13</v>
      </c>
      <c r="D243" s="28" t="s">
        <v>82</v>
      </c>
      <c r="E243" s="29">
        <v>42667</v>
      </c>
      <c r="F243" s="29">
        <v>42695</v>
      </c>
      <c r="G243" s="29">
        <v>42672</v>
      </c>
      <c r="H243" s="28" t="s">
        <v>100</v>
      </c>
      <c r="I243" s="30">
        <v>10</v>
      </c>
      <c r="J243" s="31">
        <v>32</v>
      </c>
      <c r="K243" s="32">
        <f t="shared" si="3"/>
        <v>320</v>
      </c>
    </row>
    <row r="244" spans="1:11" ht="13.15" customHeight="1" x14ac:dyDescent="0.2">
      <c r="A244" s="27">
        <v>10201</v>
      </c>
      <c r="B244" s="28" t="s">
        <v>70</v>
      </c>
      <c r="C244" s="28" t="s">
        <v>23</v>
      </c>
      <c r="D244" s="28" t="s">
        <v>86</v>
      </c>
      <c r="E244" s="29">
        <v>42672</v>
      </c>
      <c r="F244" s="29">
        <v>42700</v>
      </c>
      <c r="G244" s="29">
        <v>42679</v>
      </c>
      <c r="H244" s="28" t="s">
        <v>91</v>
      </c>
      <c r="I244" s="30">
        <v>44</v>
      </c>
      <c r="J244" s="31">
        <v>9</v>
      </c>
      <c r="K244" s="32">
        <f t="shared" si="3"/>
        <v>396</v>
      </c>
    </row>
    <row r="245" spans="1:11" ht="13.15" customHeight="1" x14ac:dyDescent="0.2">
      <c r="A245" s="27">
        <v>10202</v>
      </c>
      <c r="B245" s="28" t="s">
        <v>57</v>
      </c>
      <c r="C245" s="28" t="s">
        <v>29</v>
      </c>
      <c r="D245" s="28" t="s">
        <v>88</v>
      </c>
      <c r="E245" s="29">
        <v>42673</v>
      </c>
      <c r="F245" s="29">
        <v>42715</v>
      </c>
      <c r="G245" s="29">
        <v>42679</v>
      </c>
      <c r="H245" s="28" t="s">
        <v>101</v>
      </c>
      <c r="I245" s="30">
        <v>8.5</v>
      </c>
      <c r="J245" s="31">
        <v>5</v>
      </c>
      <c r="K245" s="32">
        <f t="shared" si="3"/>
        <v>42.5</v>
      </c>
    </row>
    <row r="246" spans="1:11" ht="13.15" customHeight="1" x14ac:dyDescent="0.2">
      <c r="A246" s="27">
        <v>10203</v>
      </c>
      <c r="B246" s="28" t="s">
        <v>96</v>
      </c>
      <c r="C246" s="28" t="s">
        <v>12</v>
      </c>
      <c r="D246" s="28" t="s">
        <v>85</v>
      </c>
      <c r="E246" s="29">
        <v>42674</v>
      </c>
      <c r="F246" s="29">
        <v>42702</v>
      </c>
      <c r="G246" s="29">
        <v>42679</v>
      </c>
      <c r="H246" s="28" t="s">
        <v>18</v>
      </c>
      <c r="I246" s="30">
        <v>7</v>
      </c>
      <c r="J246" s="31">
        <v>4</v>
      </c>
      <c r="K246" s="32">
        <f t="shared" si="3"/>
        <v>28</v>
      </c>
    </row>
    <row r="247" spans="1:11" ht="13.15" customHeight="1" x14ac:dyDescent="0.2">
      <c r="A247" s="27">
        <v>10204</v>
      </c>
      <c r="B247" s="28" t="s">
        <v>52</v>
      </c>
      <c r="C247" s="28" t="s">
        <v>13</v>
      </c>
      <c r="D247" s="28" t="s">
        <v>85</v>
      </c>
      <c r="E247" s="29">
        <v>42674</v>
      </c>
      <c r="F247" s="29">
        <v>42702</v>
      </c>
      <c r="G247" s="29">
        <v>42680</v>
      </c>
      <c r="H247" s="28" t="s">
        <v>26</v>
      </c>
      <c r="I247" s="30">
        <v>12.5</v>
      </c>
      <c r="J247" s="31">
        <v>4</v>
      </c>
      <c r="K247" s="32">
        <f t="shared" si="3"/>
        <v>50</v>
      </c>
    </row>
    <row r="248" spans="1:11" ht="13.15" customHeight="1" x14ac:dyDescent="0.2">
      <c r="A248" s="27">
        <v>10205</v>
      </c>
      <c r="B248" s="28" t="s">
        <v>80</v>
      </c>
      <c r="C248" s="28" t="s">
        <v>14</v>
      </c>
      <c r="D248" s="28" t="s">
        <v>85</v>
      </c>
      <c r="E248" s="29">
        <v>42675</v>
      </c>
      <c r="F248" s="29">
        <v>42703</v>
      </c>
      <c r="G248" s="29">
        <v>42679</v>
      </c>
      <c r="H248" s="28" t="s">
        <v>106</v>
      </c>
      <c r="I248" s="30">
        <v>10</v>
      </c>
      <c r="J248" s="31">
        <v>70</v>
      </c>
      <c r="K248" s="32">
        <f t="shared" si="3"/>
        <v>700</v>
      </c>
    </row>
    <row r="249" spans="1:11" ht="13.15" customHeight="1" x14ac:dyDescent="0.2">
      <c r="A249" s="27">
        <v>10206</v>
      </c>
      <c r="B249" s="28" t="s">
        <v>65</v>
      </c>
      <c r="C249" s="28" t="s">
        <v>11</v>
      </c>
      <c r="D249" s="28" t="s">
        <v>90</v>
      </c>
      <c r="E249" s="29">
        <v>42677</v>
      </c>
      <c r="F249" s="29">
        <v>42705</v>
      </c>
      <c r="G249" s="29">
        <v>42709</v>
      </c>
      <c r="H249" s="28" t="s">
        <v>91</v>
      </c>
      <c r="I249" s="30">
        <v>44</v>
      </c>
      <c r="J249" s="31">
        <v>10</v>
      </c>
      <c r="K249" s="32">
        <f t="shared" si="3"/>
        <v>440</v>
      </c>
    </row>
    <row r="250" spans="1:11" ht="13.15" customHeight="1" x14ac:dyDescent="0.2">
      <c r="A250" s="27">
        <v>10207</v>
      </c>
      <c r="B250" s="28" t="s">
        <v>55</v>
      </c>
      <c r="C250" s="28" t="s">
        <v>24</v>
      </c>
      <c r="D250" s="28" t="s">
        <v>88</v>
      </c>
      <c r="E250" s="29">
        <v>42678</v>
      </c>
      <c r="F250" s="29">
        <v>42720</v>
      </c>
      <c r="G250" s="29">
        <v>42688</v>
      </c>
      <c r="H250" s="28" t="s">
        <v>100</v>
      </c>
      <c r="I250" s="30">
        <v>10</v>
      </c>
      <c r="J250" s="31">
        <v>30</v>
      </c>
      <c r="K250" s="32">
        <f t="shared" si="3"/>
        <v>300</v>
      </c>
    </row>
    <row r="251" spans="1:11" ht="13.15" customHeight="1" x14ac:dyDescent="0.2">
      <c r="A251" s="27">
        <v>10208</v>
      </c>
      <c r="B251" s="28" t="s">
        <v>37</v>
      </c>
      <c r="C251" s="28" t="s">
        <v>16</v>
      </c>
      <c r="D251" s="28" t="s">
        <v>89</v>
      </c>
      <c r="E251" s="29">
        <v>42679</v>
      </c>
      <c r="F251" s="29">
        <v>42707</v>
      </c>
      <c r="G251" s="29">
        <v>42688</v>
      </c>
      <c r="H251" s="28" t="s">
        <v>102</v>
      </c>
      <c r="I251" s="30">
        <v>9.0500000000000007</v>
      </c>
      <c r="J251" s="31">
        <v>10</v>
      </c>
      <c r="K251" s="32">
        <f t="shared" si="3"/>
        <v>90.5</v>
      </c>
    </row>
    <row r="252" spans="1:11" ht="13.15" customHeight="1" x14ac:dyDescent="0.2">
      <c r="A252" s="27">
        <v>10209</v>
      </c>
      <c r="B252" s="28" t="s">
        <v>39</v>
      </c>
      <c r="C252" s="28" t="s">
        <v>25</v>
      </c>
      <c r="D252" s="28" t="s">
        <v>86</v>
      </c>
      <c r="E252" s="29">
        <v>42680</v>
      </c>
      <c r="F252" s="29">
        <v>42708</v>
      </c>
      <c r="G252" s="29">
        <v>42688</v>
      </c>
      <c r="H252" s="28" t="s">
        <v>100</v>
      </c>
      <c r="I252" s="30">
        <v>10</v>
      </c>
      <c r="J252" s="31">
        <v>10</v>
      </c>
      <c r="K252" s="32">
        <f t="shared" si="3"/>
        <v>100</v>
      </c>
    </row>
    <row r="253" spans="1:11" ht="13.15" customHeight="1" x14ac:dyDescent="0.2">
      <c r="A253" s="27">
        <v>10210</v>
      </c>
      <c r="B253" s="28" t="s">
        <v>96</v>
      </c>
      <c r="C253" s="28" t="s">
        <v>12</v>
      </c>
      <c r="D253" s="28" t="s">
        <v>85</v>
      </c>
      <c r="E253" s="29">
        <v>42680</v>
      </c>
      <c r="F253" s="29">
        <v>42708</v>
      </c>
      <c r="G253" s="29">
        <v>42682</v>
      </c>
      <c r="H253" s="28" t="s">
        <v>112</v>
      </c>
      <c r="I253" s="30">
        <v>18.399999999999999</v>
      </c>
      <c r="J253" s="31">
        <v>4</v>
      </c>
      <c r="K253" s="32">
        <f t="shared" si="3"/>
        <v>73.599999999999994</v>
      </c>
    </row>
    <row r="254" spans="1:11" ht="13.15" customHeight="1" x14ac:dyDescent="0.2">
      <c r="A254" s="27">
        <v>10211</v>
      </c>
      <c r="B254" s="28" t="s">
        <v>44</v>
      </c>
      <c r="C254" s="28" t="s">
        <v>12</v>
      </c>
      <c r="D254" s="28" t="s">
        <v>90</v>
      </c>
      <c r="E254" s="29">
        <v>42681</v>
      </c>
      <c r="F254" s="29">
        <v>42709</v>
      </c>
      <c r="G254" s="29">
        <v>42686</v>
      </c>
      <c r="H254" s="28" t="s">
        <v>92</v>
      </c>
      <c r="I254" s="30">
        <v>10</v>
      </c>
      <c r="J254" s="31">
        <v>30</v>
      </c>
      <c r="K254" s="32">
        <f t="shared" si="3"/>
        <v>300</v>
      </c>
    </row>
    <row r="255" spans="1:11" ht="13.15" customHeight="1" x14ac:dyDescent="0.2">
      <c r="A255" s="27">
        <v>10212</v>
      </c>
      <c r="B255" s="28" t="s">
        <v>35</v>
      </c>
      <c r="C255" s="28" t="s">
        <v>15</v>
      </c>
      <c r="D255" s="28" t="s">
        <v>82</v>
      </c>
      <c r="E255" s="29">
        <v>42681</v>
      </c>
      <c r="F255" s="29">
        <v>42709</v>
      </c>
      <c r="G255" s="29">
        <v>42684</v>
      </c>
      <c r="H255" s="28" t="s">
        <v>18</v>
      </c>
      <c r="I255" s="30">
        <v>7</v>
      </c>
      <c r="J255" s="31">
        <v>10</v>
      </c>
      <c r="K255" s="32">
        <f t="shared" si="3"/>
        <v>70</v>
      </c>
    </row>
    <row r="256" spans="1:11" ht="13.15" customHeight="1" x14ac:dyDescent="0.2">
      <c r="A256" s="27">
        <v>10213</v>
      </c>
      <c r="B256" s="28" t="s">
        <v>54</v>
      </c>
      <c r="C256" s="28" t="s">
        <v>14</v>
      </c>
      <c r="D256" s="28" t="s">
        <v>84</v>
      </c>
      <c r="E256" s="29">
        <v>42684</v>
      </c>
      <c r="F256" s="29">
        <v>42712</v>
      </c>
      <c r="G256" s="29">
        <v>42695</v>
      </c>
      <c r="H256" s="28" t="s">
        <v>101</v>
      </c>
      <c r="I256" s="30">
        <v>8.5</v>
      </c>
      <c r="J256" s="31">
        <v>20</v>
      </c>
      <c r="K256" s="32">
        <f t="shared" si="3"/>
        <v>170</v>
      </c>
    </row>
    <row r="257" spans="1:11" ht="13.15" customHeight="1" x14ac:dyDescent="0.2">
      <c r="A257" s="27">
        <v>10213</v>
      </c>
      <c r="B257" s="28" t="s">
        <v>54</v>
      </c>
      <c r="C257" s="28" t="s">
        <v>14</v>
      </c>
      <c r="D257" s="28" t="s">
        <v>84</v>
      </c>
      <c r="E257" s="29">
        <v>42684</v>
      </c>
      <c r="F257" s="29">
        <v>42712</v>
      </c>
      <c r="G257" s="29">
        <v>42695</v>
      </c>
      <c r="H257" s="28" t="s">
        <v>93</v>
      </c>
      <c r="I257" s="30">
        <v>13</v>
      </c>
      <c r="J257" s="31">
        <v>2</v>
      </c>
      <c r="K257" s="32">
        <f t="shared" si="3"/>
        <v>26</v>
      </c>
    </row>
    <row r="258" spans="1:11" ht="13.15" customHeight="1" x14ac:dyDescent="0.2">
      <c r="A258" s="27">
        <v>10214</v>
      </c>
      <c r="B258" s="28" t="s">
        <v>47</v>
      </c>
      <c r="C258" s="28" t="s">
        <v>31</v>
      </c>
      <c r="D258" s="28" t="s">
        <v>87</v>
      </c>
      <c r="E258" s="29">
        <v>42685</v>
      </c>
      <c r="F258" s="29">
        <v>42713</v>
      </c>
      <c r="G258" s="29">
        <v>42695</v>
      </c>
      <c r="H258" s="28" t="s">
        <v>102</v>
      </c>
      <c r="I258" s="30">
        <v>9.0500000000000007</v>
      </c>
      <c r="J258" s="31">
        <v>10</v>
      </c>
      <c r="K258" s="32">
        <f t="shared" ref="K258:K300" si="4">I258*J258</f>
        <v>90.5</v>
      </c>
    </row>
    <row r="259" spans="1:11" ht="13.15" customHeight="1" x14ac:dyDescent="0.2">
      <c r="A259" s="27">
        <v>10215</v>
      </c>
      <c r="B259" s="28" t="s">
        <v>77</v>
      </c>
      <c r="C259" s="28" t="s">
        <v>16</v>
      </c>
      <c r="D259" s="28" t="s">
        <v>90</v>
      </c>
      <c r="E259" s="29">
        <v>42685</v>
      </c>
      <c r="F259" s="29">
        <v>42713</v>
      </c>
      <c r="G259" s="29">
        <v>42692</v>
      </c>
      <c r="H259" s="28" t="s">
        <v>104</v>
      </c>
      <c r="I259" s="30">
        <v>7.7</v>
      </c>
      <c r="J259" s="31">
        <v>12</v>
      </c>
      <c r="K259" s="32">
        <f t="shared" si="4"/>
        <v>92.4</v>
      </c>
    </row>
    <row r="260" spans="1:11" ht="13.15" customHeight="1" x14ac:dyDescent="0.2">
      <c r="A260" s="27">
        <v>10215</v>
      </c>
      <c r="B260" s="28" t="s">
        <v>77</v>
      </c>
      <c r="C260" s="28" t="s">
        <v>16</v>
      </c>
      <c r="D260" s="28" t="s">
        <v>83</v>
      </c>
      <c r="E260" s="29">
        <v>42686</v>
      </c>
      <c r="F260" s="29">
        <v>42714</v>
      </c>
      <c r="G260" s="29">
        <v>42691</v>
      </c>
      <c r="H260" s="28" t="s">
        <v>18</v>
      </c>
      <c r="I260" s="30">
        <v>7</v>
      </c>
      <c r="J260" s="31">
        <v>18</v>
      </c>
      <c r="K260" s="32">
        <f t="shared" si="4"/>
        <v>126</v>
      </c>
    </row>
    <row r="261" spans="1:11" ht="13.15" customHeight="1" x14ac:dyDescent="0.2">
      <c r="A261" s="27">
        <v>10216</v>
      </c>
      <c r="B261" s="28" t="s">
        <v>61</v>
      </c>
      <c r="C261" s="28" t="s">
        <v>21</v>
      </c>
      <c r="D261" s="28" t="s">
        <v>88</v>
      </c>
      <c r="E261" s="29">
        <v>42688</v>
      </c>
      <c r="F261" s="29">
        <v>42716</v>
      </c>
      <c r="G261" s="29">
        <v>42694</v>
      </c>
      <c r="H261" s="28" t="s">
        <v>105</v>
      </c>
      <c r="I261" s="30">
        <v>123.79</v>
      </c>
      <c r="J261" s="31">
        <v>4</v>
      </c>
      <c r="K261" s="32">
        <f t="shared" si="4"/>
        <v>495.16</v>
      </c>
    </row>
    <row r="262" spans="1:11" ht="13.15" customHeight="1" x14ac:dyDescent="0.2">
      <c r="A262" s="27">
        <v>10217</v>
      </c>
      <c r="B262" s="28" t="s">
        <v>38</v>
      </c>
      <c r="C262" s="28" t="s">
        <v>29</v>
      </c>
      <c r="D262" s="28" t="s">
        <v>83</v>
      </c>
      <c r="E262" s="29">
        <v>42688</v>
      </c>
      <c r="F262" s="29">
        <v>42716</v>
      </c>
      <c r="G262" s="29">
        <v>42692</v>
      </c>
      <c r="H262" s="28" t="s">
        <v>107</v>
      </c>
      <c r="I262" s="30">
        <v>8</v>
      </c>
      <c r="J262" s="31">
        <v>20</v>
      </c>
      <c r="K262" s="32">
        <f t="shared" si="4"/>
        <v>160</v>
      </c>
    </row>
    <row r="263" spans="1:11" ht="13.15" customHeight="1" x14ac:dyDescent="0.2">
      <c r="A263" s="27">
        <v>10217</v>
      </c>
      <c r="B263" s="28" t="s">
        <v>38</v>
      </c>
      <c r="C263" s="28" t="s">
        <v>29</v>
      </c>
      <c r="D263" s="28" t="s">
        <v>83</v>
      </c>
      <c r="E263" s="29">
        <v>42688</v>
      </c>
      <c r="F263" s="29">
        <v>42716</v>
      </c>
      <c r="G263" s="29">
        <v>42692</v>
      </c>
      <c r="H263" s="28" t="s">
        <v>110</v>
      </c>
      <c r="I263" s="30">
        <v>8</v>
      </c>
      <c r="J263" s="31">
        <v>35</v>
      </c>
      <c r="K263" s="32">
        <f t="shared" si="4"/>
        <v>280</v>
      </c>
    </row>
    <row r="264" spans="1:11" ht="13.15" customHeight="1" x14ac:dyDescent="0.2">
      <c r="A264" s="27">
        <v>10218</v>
      </c>
      <c r="B264" s="28" t="s">
        <v>75</v>
      </c>
      <c r="C264" s="28" t="s">
        <v>23</v>
      </c>
      <c r="D264" s="28" t="s">
        <v>84</v>
      </c>
      <c r="E264" s="29">
        <v>42691</v>
      </c>
      <c r="F264" s="29">
        <v>42719</v>
      </c>
      <c r="G264" s="29">
        <v>42698</v>
      </c>
      <c r="H264" s="28" t="s">
        <v>112</v>
      </c>
      <c r="I264" s="30">
        <v>18.399999999999999</v>
      </c>
      <c r="J264" s="31">
        <v>50</v>
      </c>
      <c r="K264" s="32">
        <f t="shared" si="4"/>
        <v>919.99999999999989</v>
      </c>
    </row>
    <row r="265" spans="1:11" ht="13.15" customHeight="1" x14ac:dyDescent="0.2">
      <c r="A265" s="27">
        <v>10219</v>
      </c>
      <c r="B265" s="28" t="s">
        <v>98</v>
      </c>
      <c r="C265" s="28" t="s">
        <v>20</v>
      </c>
      <c r="D265" s="28" t="s">
        <v>84</v>
      </c>
      <c r="E265" s="29">
        <v>42693</v>
      </c>
      <c r="F265" s="29">
        <v>42721</v>
      </c>
      <c r="G265" s="29">
        <v>42700</v>
      </c>
      <c r="H265" s="28" t="s">
        <v>104</v>
      </c>
      <c r="I265" s="30">
        <v>7.7</v>
      </c>
      <c r="J265" s="31">
        <v>35</v>
      </c>
      <c r="K265" s="32">
        <f t="shared" si="4"/>
        <v>269.5</v>
      </c>
    </row>
    <row r="266" spans="1:11" ht="13.15" customHeight="1" x14ac:dyDescent="0.2">
      <c r="A266" s="27">
        <v>10219</v>
      </c>
      <c r="B266" s="28" t="s">
        <v>98</v>
      </c>
      <c r="C266" s="28" t="s">
        <v>20</v>
      </c>
      <c r="D266" s="28" t="s">
        <v>84</v>
      </c>
      <c r="E266" s="29">
        <v>42693</v>
      </c>
      <c r="F266" s="29">
        <v>42721</v>
      </c>
      <c r="G266" s="29">
        <v>42700</v>
      </c>
      <c r="H266" s="28" t="s">
        <v>108</v>
      </c>
      <c r="I266" s="30">
        <v>13.25</v>
      </c>
      <c r="J266" s="31">
        <v>9</v>
      </c>
      <c r="K266" s="32">
        <f t="shared" si="4"/>
        <v>119.25</v>
      </c>
    </row>
    <row r="267" spans="1:11" ht="13.15" customHeight="1" x14ac:dyDescent="0.2">
      <c r="A267" s="27">
        <v>10220</v>
      </c>
      <c r="B267" s="28" t="s">
        <v>48</v>
      </c>
      <c r="C267" s="28" t="s">
        <v>10</v>
      </c>
      <c r="D267" s="28" t="s">
        <v>85</v>
      </c>
      <c r="E267" s="29">
        <v>42694</v>
      </c>
      <c r="F267" s="29">
        <v>42722</v>
      </c>
      <c r="G267" s="29">
        <v>42723</v>
      </c>
      <c r="H267" s="28" t="s">
        <v>91</v>
      </c>
      <c r="I267" s="30">
        <v>44</v>
      </c>
      <c r="J267" s="31">
        <v>6</v>
      </c>
      <c r="K267" s="32">
        <f t="shared" si="4"/>
        <v>264</v>
      </c>
    </row>
    <row r="268" spans="1:11" ht="13.15" customHeight="1" x14ac:dyDescent="0.2">
      <c r="A268" s="27">
        <v>10221</v>
      </c>
      <c r="B268" s="28" t="s">
        <v>68</v>
      </c>
      <c r="C268" s="28" t="s">
        <v>14</v>
      </c>
      <c r="D268" s="28" t="s">
        <v>83</v>
      </c>
      <c r="E268" s="29">
        <v>42694</v>
      </c>
      <c r="F268" s="29">
        <v>42722</v>
      </c>
      <c r="G268" s="29">
        <v>42702</v>
      </c>
      <c r="H268" s="28" t="s">
        <v>112</v>
      </c>
      <c r="I268" s="30">
        <v>18.399999999999999</v>
      </c>
      <c r="J268" s="31">
        <v>10</v>
      </c>
      <c r="K268" s="32">
        <f t="shared" si="4"/>
        <v>184</v>
      </c>
    </row>
    <row r="269" spans="1:11" ht="13.15" customHeight="1" x14ac:dyDescent="0.2">
      <c r="A269" s="27">
        <v>10222</v>
      </c>
      <c r="B269" s="28" t="s">
        <v>78</v>
      </c>
      <c r="C269" s="28" t="s">
        <v>27</v>
      </c>
      <c r="D269" s="28" t="s">
        <v>87</v>
      </c>
      <c r="E269" s="29">
        <v>42695</v>
      </c>
      <c r="F269" s="29">
        <v>42723</v>
      </c>
      <c r="G269" s="29">
        <v>42698</v>
      </c>
      <c r="H269" s="28" t="s">
        <v>91</v>
      </c>
      <c r="I269" s="30">
        <v>44</v>
      </c>
      <c r="J269" s="31">
        <v>10</v>
      </c>
      <c r="K269" s="32">
        <f t="shared" si="4"/>
        <v>440</v>
      </c>
    </row>
    <row r="270" spans="1:11" ht="13.15" customHeight="1" x14ac:dyDescent="0.2">
      <c r="A270" s="27">
        <v>10223</v>
      </c>
      <c r="B270" s="28" t="s">
        <v>36</v>
      </c>
      <c r="C270" s="28" t="s">
        <v>16</v>
      </c>
      <c r="D270" s="28" t="s">
        <v>85</v>
      </c>
      <c r="E270" s="29">
        <v>42696</v>
      </c>
      <c r="F270" s="29">
        <v>42724</v>
      </c>
      <c r="G270" s="29">
        <v>42706</v>
      </c>
      <c r="H270" s="28" t="s">
        <v>105</v>
      </c>
      <c r="I270" s="30">
        <v>123.79</v>
      </c>
      <c r="J270" s="31">
        <v>35</v>
      </c>
      <c r="K270" s="32">
        <f t="shared" si="4"/>
        <v>4332.6500000000005</v>
      </c>
    </row>
    <row r="271" spans="1:11" ht="13.15" customHeight="1" x14ac:dyDescent="0.2">
      <c r="A271" s="27">
        <v>10224</v>
      </c>
      <c r="B271" s="28" t="s">
        <v>43</v>
      </c>
      <c r="C271" s="28" t="s">
        <v>28</v>
      </c>
      <c r="D271" s="28" t="s">
        <v>88</v>
      </c>
      <c r="E271" s="29">
        <v>42702</v>
      </c>
      <c r="F271" s="29">
        <v>42378</v>
      </c>
      <c r="G271" s="29">
        <v>42734</v>
      </c>
      <c r="H271" s="28" t="s">
        <v>102</v>
      </c>
      <c r="I271" s="30">
        <v>9.0500000000000007</v>
      </c>
      <c r="J271" s="31">
        <v>5</v>
      </c>
      <c r="K271" s="32">
        <f t="shared" si="4"/>
        <v>45.25</v>
      </c>
    </row>
    <row r="272" spans="1:11" ht="13.15" customHeight="1" x14ac:dyDescent="0.2">
      <c r="A272" s="27">
        <v>10224</v>
      </c>
      <c r="B272" s="28" t="s">
        <v>43</v>
      </c>
      <c r="C272" s="28" t="s">
        <v>28</v>
      </c>
      <c r="D272" s="28" t="s">
        <v>88</v>
      </c>
      <c r="E272" s="29">
        <v>42702</v>
      </c>
      <c r="F272" s="29">
        <v>42378</v>
      </c>
      <c r="G272" s="29">
        <v>42734</v>
      </c>
      <c r="H272" s="28" t="s">
        <v>93</v>
      </c>
      <c r="I272" s="30">
        <v>13</v>
      </c>
      <c r="J272" s="31">
        <v>5</v>
      </c>
      <c r="K272" s="32">
        <f t="shared" si="4"/>
        <v>65</v>
      </c>
    </row>
    <row r="273" spans="1:11" ht="13.15" customHeight="1" x14ac:dyDescent="0.2">
      <c r="A273" s="27">
        <v>10225</v>
      </c>
      <c r="B273" s="28" t="s">
        <v>75</v>
      </c>
      <c r="C273" s="28" t="s">
        <v>23</v>
      </c>
      <c r="D273" s="28" t="s">
        <v>86</v>
      </c>
      <c r="E273" s="29">
        <v>42702</v>
      </c>
      <c r="F273" s="29">
        <v>42730</v>
      </c>
      <c r="G273" s="29">
        <v>42706</v>
      </c>
      <c r="H273" s="28" t="s">
        <v>93</v>
      </c>
      <c r="I273" s="30">
        <v>13</v>
      </c>
      <c r="J273" s="31">
        <v>7</v>
      </c>
      <c r="K273" s="32">
        <f t="shared" si="4"/>
        <v>91</v>
      </c>
    </row>
    <row r="274" spans="1:11" ht="13.15" customHeight="1" x14ac:dyDescent="0.2">
      <c r="A274" s="27">
        <v>10226</v>
      </c>
      <c r="B274" s="28" t="s">
        <v>40</v>
      </c>
      <c r="C274" s="28" t="s">
        <v>16</v>
      </c>
      <c r="D274" s="28" t="s">
        <v>83</v>
      </c>
      <c r="E274" s="29">
        <v>42707</v>
      </c>
      <c r="F274" s="29">
        <v>42735</v>
      </c>
      <c r="G274" s="29">
        <v>42712</v>
      </c>
      <c r="H274" s="28" t="s">
        <v>100</v>
      </c>
      <c r="I274" s="30">
        <v>10</v>
      </c>
      <c r="J274" s="31">
        <v>10</v>
      </c>
      <c r="K274" s="32">
        <f t="shared" si="4"/>
        <v>100</v>
      </c>
    </row>
    <row r="275" spans="1:11" ht="13.15" customHeight="1" x14ac:dyDescent="0.2">
      <c r="A275" s="27">
        <v>10227</v>
      </c>
      <c r="B275" s="28" t="s">
        <v>63</v>
      </c>
      <c r="C275" s="28" t="s">
        <v>12</v>
      </c>
      <c r="D275" s="28" t="s">
        <v>89</v>
      </c>
      <c r="E275" s="29">
        <v>42708</v>
      </c>
      <c r="F275" s="29">
        <v>42370</v>
      </c>
      <c r="G275" s="29">
        <v>42713</v>
      </c>
      <c r="H275" s="28" t="s">
        <v>109</v>
      </c>
      <c r="I275" s="30">
        <v>9.5</v>
      </c>
      <c r="J275" s="31">
        <v>12</v>
      </c>
      <c r="K275" s="32">
        <f t="shared" si="4"/>
        <v>114</v>
      </c>
    </row>
    <row r="276" spans="1:11" ht="13.15" customHeight="1" x14ac:dyDescent="0.2">
      <c r="A276" s="27">
        <v>10227</v>
      </c>
      <c r="B276" s="28" t="s">
        <v>63</v>
      </c>
      <c r="C276" s="28" t="s">
        <v>12</v>
      </c>
      <c r="D276" s="28" t="s">
        <v>89</v>
      </c>
      <c r="E276" s="29">
        <v>42708</v>
      </c>
      <c r="F276" s="29">
        <v>42370</v>
      </c>
      <c r="G276" s="29">
        <v>42713</v>
      </c>
      <c r="H276" s="28" t="s">
        <v>110</v>
      </c>
      <c r="I276" s="30">
        <v>8</v>
      </c>
      <c r="J276" s="31">
        <v>42</v>
      </c>
      <c r="K276" s="32">
        <f t="shared" si="4"/>
        <v>336</v>
      </c>
    </row>
    <row r="277" spans="1:11" ht="13.15" customHeight="1" x14ac:dyDescent="0.2">
      <c r="A277" s="27">
        <v>10228</v>
      </c>
      <c r="B277" s="28" t="s">
        <v>60</v>
      </c>
      <c r="C277" s="28" t="s">
        <v>13</v>
      </c>
      <c r="D277" s="28" t="s">
        <v>85</v>
      </c>
      <c r="E277" s="29">
        <v>42709</v>
      </c>
      <c r="F277" s="29">
        <v>42371</v>
      </c>
      <c r="G277" s="29">
        <v>42713</v>
      </c>
      <c r="H277" s="28" t="s">
        <v>26</v>
      </c>
      <c r="I277" s="30">
        <v>12.5</v>
      </c>
      <c r="J277" s="31">
        <v>10</v>
      </c>
      <c r="K277" s="32">
        <f t="shared" si="4"/>
        <v>125</v>
      </c>
    </row>
    <row r="278" spans="1:11" ht="13.15" customHeight="1" x14ac:dyDescent="0.2">
      <c r="A278" s="27">
        <v>10229</v>
      </c>
      <c r="B278" s="28" t="s">
        <v>75</v>
      </c>
      <c r="C278" s="28" t="s">
        <v>23</v>
      </c>
      <c r="D278" s="28" t="s">
        <v>83</v>
      </c>
      <c r="E278" s="29">
        <v>42712</v>
      </c>
      <c r="F278" s="29">
        <v>42374</v>
      </c>
      <c r="G278" s="29">
        <v>42716</v>
      </c>
      <c r="H278" s="28" t="s">
        <v>18</v>
      </c>
      <c r="I278" s="30">
        <v>7</v>
      </c>
      <c r="J278" s="31">
        <v>15</v>
      </c>
      <c r="K278" s="32">
        <f t="shared" si="4"/>
        <v>105</v>
      </c>
    </row>
    <row r="279" spans="1:11" ht="13.15" customHeight="1" x14ac:dyDescent="0.2">
      <c r="A279" s="27">
        <v>10229</v>
      </c>
      <c r="B279" s="28" t="s">
        <v>75</v>
      </c>
      <c r="C279" s="28" t="s">
        <v>23</v>
      </c>
      <c r="D279" s="28" t="s">
        <v>83</v>
      </c>
      <c r="E279" s="29">
        <v>42712</v>
      </c>
      <c r="F279" s="29">
        <v>42374</v>
      </c>
      <c r="G279" s="29">
        <v>42716</v>
      </c>
      <c r="H279" s="28" t="s">
        <v>101</v>
      </c>
      <c r="I279" s="30">
        <v>8.5</v>
      </c>
      <c r="J279" s="31">
        <v>20</v>
      </c>
      <c r="K279" s="32">
        <f t="shared" si="4"/>
        <v>170</v>
      </c>
    </row>
    <row r="280" spans="1:11" ht="13.15" customHeight="1" x14ac:dyDescent="0.2">
      <c r="A280" s="27">
        <v>10230</v>
      </c>
      <c r="B280" s="28" t="s">
        <v>52</v>
      </c>
      <c r="C280" s="28" t="s">
        <v>13</v>
      </c>
      <c r="D280" s="28" t="s">
        <v>83</v>
      </c>
      <c r="E280" s="29">
        <v>42714</v>
      </c>
      <c r="F280" s="29">
        <v>42376</v>
      </c>
      <c r="G280" s="29">
        <v>42723</v>
      </c>
      <c r="H280" s="28" t="s">
        <v>105</v>
      </c>
      <c r="I280" s="30">
        <v>123.79</v>
      </c>
      <c r="J280" s="31">
        <v>18</v>
      </c>
      <c r="K280" s="32">
        <f t="shared" si="4"/>
        <v>2228.2200000000003</v>
      </c>
    </row>
    <row r="281" spans="1:11" ht="13.15" customHeight="1" x14ac:dyDescent="0.2">
      <c r="A281" s="27">
        <v>10230</v>
      </c>
      <c r="B281" s="28" t="s">
        <v>52</v>
      </c>
      <c r="C281" s="28" t="s">
        <v>13</v>
      </c>
      <c r="D281" s="28" t="s">
        <v>83</v>
      </c>
      <c r="E281" s="29">
        <v>42714</v>
      </c>
      <c r="F281" s="29">
        <v>42376</v>
      </c>
      <c r="G281" s="29">
        <v>42723</v>
      </c>
      <c r="H281" s="28" t="s">
        <v>91</v>
      </c>
      <c r="I281" s="30">
        <v>44</v>
      </c>
      <c r="J281" s="31">
        <v>10</v>
      </c>
      <c r="K281" s="32">
        <f t="shared" si="4"/>
        <v>440</v>
      </c>
    </row>
    <row r="282" spans="1:11" ht="13.15" customHeight="1" x14ac:dyDescent="0.2">
      <c r="A282" s="27">
        <v>10231</v>
      </c>
      <c r="B282" s="28" t="s">
        <v>62</v>
      </c>
      <c r="C282" s="28" t="s">
        <v>12</v>
      </c>
      <c r="D282" s="28" t="s">
        <v>90</v>
      </c>
      <c r="E282" s="29">
        <v>42715</v>
      </c>
      <c r="F282" s="29">
        <v>42377</v>
      </c>
      <c r="G282" s="29">
        <v>42717</v>
      </c>
      <c r="H282" s="28" t="s">
        <v>108</v>
      </c>
      <c r="I282" s="30">
        <v>13.25</v>
      </c>
      <c r="J282" s="31">
        <v>16</v>
      </c>
      <c r="K282" s="32">
        <f t="shared" si="4"/>
        <v>212</v>
      </c>
    </row>
    <row r="283" spans="1:11" ht="13.15" customHeight="1" x14ac:dyDescent="0.2">
      <c r="A283" s="27">
        <v>10231</v>
      </c>
      <c r="B283" s="28" t="s">
        <v>62</v>
      </c>
      <c r="C283" s="28" t="s">
        <v>12</v>
      </c>
      <c r="D283" s="28" t="s">
        <v>90</v>
      </c>
      <c r="E283" s="29">
        <v>42715</v>
      </c>
      <c r="F283" s="29">
        <v>42377</v>
      </c>
      <c r="G283" s="29">
        <v>42717</v>
      </c>
      <c r="H283" s="28" t="s">
        <v>102</v>
      </c>
      <c r="I283" s="30">
        <v>9.0500000000000007</v>
      </c>
      <c r="J283" s="31">
        <v>20</v>
      </c>
      <c r="K283" s="32">
        <f t="shared" si="4"/>
        <v>181</v>
      </c>
    </row>
    <row r="284" spans="1:11" ht="13.15" customHeight="1" x14ac:dyDescent="0.2">
      <c r="A284" s="27">
        <v>10232</v>
      </c>
      <c r="B284" s="28" t="s">
        <v>47</v>
      </c>
      <c r="C284" s="28" t="s">
        <v>31</v>
      </c>
      <c r="D284" s="28" t="s">
        <v>88</v>
      </c>
      <c r="E284" s="29">
        <v>42716</v>
      </c>
      <c r="F284" s="29">
        <v>42378</v>
      </c>
      <c r="G284" s="29">
        <v>42385</v>
      </c>
      <c r="H284" s="28" t="s">
        <v>111</v>
      </c>
      <c r="I284" s="30">
        <v>32.799999999999997</v>
      </c>
      <c r="J284" s="31">
        <v>20</v>
      </c>
      <c r="K284" s="32">
        <f t="shared" si="4"/>
        <v>656</v>
      </c>
    </row>
    <row r="285" spans="1:11" ht="13.15" customHeight="1" x14ac:dyDescent="0.2">
      <c r="A285" s="27">
        <v>10233</v>
      </c>
      <c r="B285" s="28" t="s">
        <v>35</v>
      </c>
      <c r="C285" s="28" t="s">
        <v>15</v>
      </c>
      <c r="D285" s="28" t="s">
        <v>83</v>
      </c>
      <c r="E285" s="29">
        <v>42720</v>
      </c>
      <c r="F285" s="29">
        <v>42382</v>
      </c>
      <c r="G285" s="29">
        <v>42724</v>
      </c>
      <c r="H285" s="28" t="s">
        <v>109</v>
      </c>
      <c r="I285" s="30">
        <v>9.5</v>
      </c>
      <c r="J285" s="31">
        <v>28</v>
      </c>
      <c r="K285" s="32">
        <f t="shared" si="4"/>
        <v>266</v>
      </c>
    </row>
    <row r="286" spans="1:11" ht="13.15" customHeight="1" x14ac:dyDescent="0.2">
      <c r="A286" s="27">
        <v>10233</v>
      </c>
      <c r="B286" s="28" t="s">
        <v>35</v>
      </c>
      <c r="C286" s="28" t="s">
        <v>15</v>
      </c>
      <c r="D286" s="28" t="s">
        <v>83</v>
      </c>
      <c r="E286" s="29">
        <v>42720</v>
      </c>
      <c r="F286" s="29">
        <v>42382</v>
      </c>
      <c r="G286" s="29">
        <v>42728</v>
      </c>
      <c r="H286" s="28" t="s">
        <v>104</v>
      </c>
      <c r="I286" s="30">
        <v>7.7</v>
      </c>
      <c r="J286" s="31">
        <v>10</v>
      </c>
      <c r="K286" s="32">
        <f t="shared" si="4"/>
        <v>77</v>
      </c>
    </row>
    <row r="287" spans="1:11" ht="13.15" customHeight="1" x14ac:dyDescent="0.2">
      <c r="A287" s="27">
        <v>10234</v>
      </c>
      <c r="B287" s="28" t="s">
        <v>71</v>
      </c>
      <c r="C287" s="28" t="s">
        <v>14</v>
      </c>
      <c r="D287" s="28" t="s">
        <v>82</v>
      </c>
      <c r="E287" s="29">
        <v>42721</v>
      </c>
      <c r="F287" s="29">
        <v>42383</v>
      </c>
      <c r="G287" s="29">
        <v>42727</v>
      </c>
      <c r="H287" s="28" t="s">
        <v>26</v>
      </c>
      <c r="I287" s="30">
        <v>12.5</v>
      </c>
      <c r="J287" s="31">
        <v>8</v>
      </c>
      <c r="K287" s="32">
        <f t="shared" si="4"/>
        <v>100</v>
      </c>
    </row>
    <row r="288" spans="1:11" ht="13.15" customHeight="1" x14ac:dyDescent="0.2">
      <c r="A288" s="27">
        <v>10235</v>
      </c>
      <c r="B288" s="28" t="s">
        <v>67</v>
      </c>
      <c r="C288" s="28" t="s">
        <v>19</v>
      </c>
      <c r="D288" s="28" t="s">
        <v>82</v>
      </c>
      <c r="E288" s="29">
        <v>42722</v>
      </c>
      <c r="F288" s="29">
        <v>42384</v>
      </c>
      <c r="G288" s="29">
        <v>42724</v>
      </c>
      <c r="H288" s="28" t="s">
        <v>91</v>
      </c>
      <c r="I288" s="30">
        <v>44</v>
      </c>
      <c r="J288" s="31">
        <v>12</v>
      </c>
      <c r="K288" s="32">
        <f t="shared" si="4"/>
        <v>528</v>
      </c>
    </row>
    <row r="289" spans="1:11" ht="13.15" customHeight="1" x14ac:dyDescent="0.2">
      <c r="A289" s="27">
        <v>10236</v>
      </c>
      <c r="B289" s="28" t="s">
        <v>63</v>
      </c>
      <c r="C289" s="28" t="s">
        <v>12</v>
      </c>
      <c r="D289" s="28" t="s">
        <v>88</v>
      </c>
      <c r="E289" s="29">
        <v>42723</v>
      </c>
      <c r="F289" s="29">
        <v>42385</v>
      </c>
      <c r="G289" s="29">
        <v>42727</v>
      </c>
      <c r="H289" s="28" t="s">
        <v>106</v>
      </c>
      <c r="I289" s="30">
        <v>10</v>
      </c>
      <c r="J289" s="31">
        <v>30</v>
      </c>
      <c r="K289" s="32">
        <f t="shared" si="4"/>
        <v>300</v>
      </c>
    </row>
    <row r="290" spans="1:11" ht="13.15" customHeight="1" x14ac:dyDescent="0.2">
      <c r="A290" s="27">
        <v>10237</v>
      </c>
      <c r="B290" s="28" t="s">
        <v>69</v>
      </c>
      <c r="C290" s="28" t="s">
        <v>10</v>
      </c>
      <c r="D290" s="28" t="s">
        <v>90</v>
      </c>
      <c r="E290" s="29">
        <v>42723</v>
      </c>
      <c r="F290" s="29">
        <v>42385</v>
      </c>
      <c r="G290" s="29">
        <v>42724</v>
      </c>
      <c r="H290" s="28" t="s">
        <v>18</v>
      </c>
      <c r="I290" s="30">
        <v>7</v>
      </c>
      <c r="J290" s="31">
        <v>20</v>
      </c>
      <c r="K290" s="32">
        <f t="shared" si="4"/>
        <v>140</v>
      </c>
    </row>
    <row r="291" spans="1:11" ht="13.15" customHeight="1" x14ac:dyDescent="0.2">
      <c r="A291" s="27">
        <v>10237</v>
      </c>
      <c r="B291" s="28" t="s">
        <v>69</v>
      </c>
      <c r="C291" s="28" t="s">
        <v>10</v>
      </c>
      <c r="D291" s="28" t="s">
        <v>90</v>
      </c>
      <c r="E291" s="29">
        <v>42723</v>
      </c>
      <c r="F291" s="29">
        <v>42385</v>
      </c>
      <c r="G291" s="29">
        <v>42724</v>
      </c>
      <c r="H291" s="28" t="s">
        <v>111</v>
      </c>
      <c r="I291" s="30">
        <v>32.799999999999997</v>
      </c>
      <c r="J291" s="31">
        <v>10</v>
      </c>
      <c r="K291" s="32">
        <f t="shared" si="4"/>
        <v>328</v>
      </c>
    </row>
    <row r="292" spans="1:11" ht="13.15" customHeight="1" x14ac:dyDescent="0.2">
      <c r="A292" s="27">
        <v>10238</v>
      </c>
      <c r="B292" s="28" t="s">
        <v>40</v>
      </c>
      <c r="C292" s="28" t="s">
        <v>16</v>
      </c>
      <c r="D292" s="28" t="s">
        <v>82</v>
      </c>
      <c r="E292" s="29">
        <v>42726</v>
      </c>
      <c r="F292" s="29">
        <v>42388</v>
      </c>
      <c r="G292" s="29">
        <v>42735</v>
      </c>
      <c r="H292" s="28" t="s">
        <v>108</v>
      </c>
      <c r="I292" s="30">
        <v>13.25</v>
      </c>
      <c r="J292" s="31">
        <v>30</v>
      </c>
      <c r="K292" s="32">
        <f t="shared" si="4"/>
        <v>397.5</v>
      </c>
    </row>
    <row r="293" spans="1:11" ht="13.15" customHeight="1" x14ac:dyDescent="0.2">
      <c r="A293" s="27">
        <v>10238</v>
      </c>
      <c r="B293" s="28" t="s">
        <v>40</v>
      </c>
      <c r="C293" s="28" t="s">
        <v>16</v>
      </c>
      <c r="D293" s="28" t="s">
        <v>82</v>
      </c>
      <c r="E293" s="29">
        <v>42726</v>
      </c>
      <c r="F293" s="29">
        <v>42388</v>
      </c>
      <c r="G293" s="29">
        <v>42735</v>
      </c>
      <c r="H293" s="28" t="s">
        <v>26</v>
      </c>
      <c r="I293" s="30">
        <v>12.5</v>
      </c>
      <c r="J293" s="31">
        <v>18</v>
      </c>
      <c r="K293" s="32">
        <f t="shared" si="4"/>
        <v>225</v>
      </c>
    </row>
    <row r="294" spans="1:11" ht="13.15" customHeight="1" x14ac:dyDescent="0.2">
      <c r="A294" s="27">
        <v>10239</v>
      </c>
      <c r="B294" s="28" t="s">
        <v>41</v>
      </c>
      <c r="C294" s="28" t="s">
        <v>13</v>
      </c>
      <c r="D294" s="28" t="s">
        <v>84</v>
      </c>
      <c r="E294" s="29">
        <v>42727</v>
      </c>
      <c r="F294" s="29">
        <v>42389</v>
      </c>
      <c r="G294" s="29">
        <v>42370</v>
      </c>
      <c r="H294" s="28" t="s">
        <v>105</v>
      </c>
      <c r="I294" s="30">
        <v>123.79</v>
      </c>
      <c r="J294" s="31">
        <v>14</v>
      </c>
      <c r="K294" s="32">
        <f t="shared" si="4"/>
        <v>1733.0600000000002</v>
      </c>
    </row>
    <row r="295" spans="1:11" ht="13.15" customHeight="1" x14ac:dyDescent="0.2">
      <c r="A295" s="27">
        <v>10240</v>
      </c>
      <c r="B295" s="28" t="s">
        <v>34</v>
      </c>
      <c r="C295" s="28" t="s">
        <v>10</v>
      </c>
      <c r="D295" s="28" t="s">
        <v>83</v>
      </c>
      <c r="E295" s="29">
        <v>42728</v>
      </c>
      <c r="F295" s="29">
        <v>42390</v>
      </c>
      <c r="G295" s="29">
        <v>42377</v>
      </c>
      <c r="H295" s="28" t="s">
        <v>104</v>
      </c>
      <c r="I295" s="30">
        <v>7.7</v>
      </c>
      <c r="J295" s="31">
        <v>14</v>
      </c>
      <c r="K295" s="32">
        <f t="shared" si="4"/>
        <v>107.8</v>
      </c>
    </row>
    <row r="296" spans="1:11" ht="13.15" customHeight="1" x14ac:dyDescent="0.2">
      <c r="A296" s="27">
        <v>10240</v>
      </c>
      <c r="B296" s="28" t="s">
        <v>34</v>
      </c>
      <c r="C296" s="28" t="s">
        <v>10</v>
      </c>
      <c r="D296" s="28" t="s">
        <v>83</v>
      </c>
      <c r="E296" s="29">
        <v>42728</v>
      </c>
      <c r="F296" s="29">
        <v>42390</v>
      </c>
      <c r="G296" s="29">
        <v>42377</v>
      </c>
      <c r="H296" s="28" t="s">
        <v>18</v>
      </c>
      <c r="I296" s="30">
        <v>7</v>
      </c>
      <c r="J296" s="31">
        <v>8</v>
      </c>
      <c r="K296" s="32">
        <f t="shared" si="4"/>
        <v>56</v>
      </c>
    </row>
    <row r="297" spans="1:11" ht="13.15" customHeight="1" x14ac:dyDescent="0.2">
      <c r="A297" s="27">
        <v>10241</v>
      </c>
      <c r="B297" s="28" t="s">
        <v>49</v>
      </c>
      <c r="C297" s="28" t="s">
        <v>13</v>
      </c>
      <c r="D297" s="28" t="s">
        <v>87</v>
      </c>
      <c r="E297" s="29">
        <v>42730</v>
      </c>
      <c r="F297" s="29">
        <v>42406</v>
      </c>
      <c r="G297" s="29">
        <v>42374</v>
      </c>
      <c r="H297" s="28" t="s">
        <v>91</v>
      </c>
      <c r="I297" s="30">
        <v>44</v>
      </c>
      <c r="J297" s="31">
        <v>10</v>
      </c>
      <c r="K297" s="32">
        <f t="shared" si="4"/>
        <v>440</v>
      </c>
    </row>
    <row r="298" spans="1:11" ht="13.15" customHeight="1" x14ac:dyDescent="0.2">
      <c r="A298" s="27">
        <v>10242</v>
      </c>
      <c r="B298" s="28" t="s">
        <v>79</v>
      </c>
      <c r="C298" s="28" t="s">
        <v>12</v>
      </c>
      <c r="D298" s="28" t="s">
        <v>85</v>
      </c>
      <c r="E298" s="29">
        <v>42734</v>
      </c>
      <c r="F298" s="29">
        <v>42396</v>
      </c>
      <c r="G298" s="29">
        <v>42375</v>
      </c>
      <c r="H298" s="28" t="s">
        <v>91</v>
      </c>
      <c r="I298" s="30">
        <v>44</v>
      </c>
      <c r="J298" s="31">
        <v>15</v>
      </c>
      <c r="K298" s="32">
        <f t="shared" si="4"/>
        <v>660</v>
      </c>
    </row>
    <row r="299" spans="1:11" ht="13.15" customHeight="1" x14ac:dyDescent="0.2">
      <c r="A299" s="27">
        <v>10243</v>
      </c>
      <c r="B299" s="28" t="s">
        <v>75</v>
      </c>
      <c r="C299" s="28" t="s">
        <v>23</v>
      </c>
      <c r="D299" s="28" t="s">
        <v>88</v>
      </c>
      <c r="E299" s="29">
        <v>42735</v>
      </c>
      <c r="F299" s="29">
        <v>42383</v>
      </c>
      <c r="G299" s="29">
        <v>42377</v>
      </c>
      <c r="H299" s="28" t="s">
        <v>26</v>
      </c>
      <c r="I299" s="30">
        <v>12.5</v>
      </c>
      <c r="J299" s="31">
        <v>60</v>
      </c>
      <c r="K299" s="32">
        <f t="shared" si="4"/>
        <v>750</v>
      </c>
    </row>
    <row r="300" spans="1:11" ht="13.15" customHeight="1" x14ac:dyDescent="0.2">
      <c r="A300" s="27">
        <v>10243</v>
      </c>
      <c r="B300" s="28" t="s">
        <v>75</v>
      </c>
      <c r="C300" s="28" t="s">
        <v>23</v>
      </c>
      <c r="D300" s="28" t="s">
        <v>88</v>
      </c>
      <c r="E300" s="29">
        <v>42735</v>
      </c>
      <c r="F300" s="29">
        <v>42383</v>
      </c>
      <c r="G300" s="29">
        <v>42377</v>
      </c>
      <c r="H300" s="28" t="s">
        <v>93</v>
      </c>
      <c r="I300" s="30">
        <v>13</v>
      </c>
      <c r="J300" s="31">
        <v>14</v>
      </c>
      <c r="K300" s="32">
        <f t="shared" si="4"/>
        <v>182</v>
      </c>
    </row>
    <row r="301" spans="1:11" x14ac:dyDescent="0.2">
      <c r="K301" s="37"/>
    </row>
  </sheetData>
  <autoFilter ref="A1:K300" xr:uid="{E65276A2-83DB-4492-B57A-8DF28E5B0AA0}"/>
  <conditionalFormatting sqref="I1:K6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00"/>
  <sheetViews>
    <sheetView zoomScale="70" zoomScaleNormal="70" workbookViewId="0">
      <pane ySplit="1" topLeftCell="A2" activePane="bottomLeft" state="frozenSplit"/>
      <selection sqref="A1:B1"/>
      <selection pane="bottomLeft" activeCell="G12" sqref="G12"/>
    </sheetView>
  </sheetViews>
  <sheetFormatPr defaultRowHeight="12.75" x14ac:dyDescent="0.2"/>
  <cols>
    <col min="1" max="1" width="10" style="9" customWidth="1"/>
    <col min="2" max="2" width="27.28515625" customWidth="1"/>
    <col min="3" max="3" width="11.28515625" customWidth="1"/>
    <col min="4" max="4" width="17" customWidth="1"/>
    <col min="5" max="5" width="12.28515625" customWidth="1"/>
    <col min="6" max="7" width="15.42578125" customWidth="1"/>
    <col min="8" max="8" width="17.7109375" style="12" customWidth="1"/>
  </cols>
  <sheetData>
    <row r="1" spans="1:9" s="5" customFormat="1" ht="50.25" customHeight="1" x14ac:dyDescent="0.2">
      <c r="A1" s="19" t="s">
        <v>114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1" t="s">
        <v>129</v>
      </c>
      <c r="I1" s="10"/>
    </row>
    <row r="2" spans="1:9" ht="13.15" customHeight="1" x14ac:dyDescent="0.2">
      <c r="A2" s="6">
        <v>10001</v>
      </c>
      <c r="B2" s="1" t="s">
        <v>64</v>
      </c>
      <c r="C2" s="1" t="s">
        <v>14</v>
      </c>
      <c r="D2" s="1" t="s">
        <v>82</v>
      </c>
      <c r="E2" s="22">
        <v>42370</v>
      </c>
      <c r="F2" s="22">
        <v>42398</v>
      </c>
      <c r="G2" s="22">
        <v>42379</v>
      </c>
      <c r="H2" s="11"/>
    </row>
    <row r="3" spans="1:9" ht="13.15" customHeight="1" x14ac:dyDescent="0.2">
      <c r="A3" s="6">
        <v>10002</v>
      </c>
      <c r="B3" s="1" t="s">
        <v>79</v>
      </c>
      <c r="C3" s="1" t="s">
        <v>12</v>
      </c>
      <c r="D3" s="1" t="s">
        <v>86</v>
      </c>
      <c r="E3" s="22">
        <v>42370</v>
      </c>
      <c r="F3" s="22">
        <v>42398</v>
      </c>
      <c r="G3" s="22">
        <v>42376</v>
      </c>
      <c r="H3" s="11"/>
    </row>
    <row r="4" spans="1:9" ht="13.15" customHeight="1" x14ac:dyDescent="0.2">
      <c r="A4" s="6">
        <v>10003</v>
      </c>
      <c r="B4" s="2" t="s">
        <v>55</v>
      </c>
      <c r="C4" s="1" t="s">
        <v>24</v>
      </c>
      <c r="D4" s="1" t="s">
        <v>88</v>
      </c>
      <c r="E4" s="22">
        <v>42371</v>
      </c>
      <c r="F4" s="22">
        <v>42399</v>
      </c>
      <c r="G4" s="22">
        <v>42377</v>
      </c>
      <c r="H4" s="11"/>
    </row>
    <row r="5" spans="1:9" ht="13.15" customHeight="1" x14ac:dyDescent="0.2">
      <c r="A5" s="6">
        <v>10003</v>
      </c>
      <c r="B5" s="1" t="s">
        <v>55</v>
      </c>
      <c r="C5" s="1" t="s">
        <v>24</v>
      </c>
      <c r="D5" s="1" t="s">
        <v>88</v>
      </c>
      <c r="E5" s="22">
        <v>42371</v>
      </c>
      <c r="F5" s="22">
        <v>42399</v>
      </c>
      <c r="G5" s="22">
        <v>42377</v>
      </c>
      <c r="H5" s="11"/>
    </row>
    <row r="6" spans="1:9" ht="13.15" customHeight="1" x14ac:dyDescent="0.2">
      <c r="A6" s="6">
        <v>10004</v>
      </c>
      <c r="B6" s="2" t="s">
        <v>65</v>
      </c>
      <c r="C6" s="1" t="s">
        <v>11</v>
      </c>
      <c r="D6" s="1" t="s">
        <v>89</v>
      </c>
      <c r="E6" s="22">
        <v>42371</v>
      </c>
      <c r="F6" s="22">
        <v>42399</v>
      </c>
      <c r="G6" s="22">
        <v>42381</v>
      </c>
      <c r="H6" s="11"/>
    </row>
    <row r="7" spans="1:9" ht="13.15" customHeight="1" x14ac:dyDescent="0.2">
      <c r="A7" s="6">
        <v>10004</v>
      </c>
      <c r="B7" s="2" t="s">
        <v>65</v>
      </c>
      <c r="C7" s="1" t="s">
        <v>11</v>
      </c>
      <c r="D7" s="1" t="s">
        <v>89</v>
      </c>
      <c r="E7" s="22">
        <v>42371</v>
      </c>
      <c r="F7" s="22">
        <v>42399</v>
      </c>
      <c r="G7" s="22">
        <v>42381</v>
      </c>
      <c r="H7" s="11"/>
    </row>
    <row r="8" spans="1:9" ht="13.15" customHeight="1" x14ac:dyDescent="0.2">
      <c r="A8" s="6">
        <v>10005</v>
      </c>
      <c r="B8" s="1" t="s">
        <v>76</v>
      </c>
      <c r="C8" s="1" t="s">
        <v>16</v>
      </c>
      <c r="D8" s="1" t="s">
        <v>83</v>
      </c>
      <c r="E8" s="22">
        <v>42374</v>
      </c>
      <c r="F8" s="22">
        <v>42402</v>
      </c>
      <c r="G8" s="22">
        <v>42383</v>
      </c>
      <c r="H8" s="11"/>
    </row>
    <row r="9" spans="1:9" ht="13.15" customHeight="1" x14ac:dyDescent="0.2">
      <c r="A9" s="6">
        <v>10005</v>
      </c>
      <c r="B9" s="1" t="s">
        <v>76</v>
      </c>
      <c r="C9" s="1" t="s">
        <v>16</v>
      </c>
      <c r="D9" s="1" t="s">
        <v>83</v>
      </c>
      <c r="E9" s="22">
        <v>42374</v>
      </c>
      <c r="F9" s="22">
        <v>42402</v>
      </c>
      <c r="G9" s="22">
        <v>42383</v>
      </c>
      <c r="H9" s="11"/>
    </row>
    <row r="10" spans="1:9" ht="13.15" customHeight="1" x14ac:dyDescent="0.2">
      <c r="A10" s="6">
        <v>10006</v>
      </c>
      <c r="B10" s="1" t="s">
        <v>55</v>
      </c>
      <c r="C10" s="1" t="s">
        <v>24</v>
      </c>
      <c r="D10" s="1" t="s">
        <v>82</v>
      </c>
      <c r="E10" s="22">
        <v>42375</v>
      </c>
      <c r="F10" s="22">
        <v>42403</v>
      </c>
      <c r="G10" s="22">
        <v>42391</v>
      </c>
      <c r="H10" s="11"/>
    </row>
    <row r="11" spans="1:9" ht="13.15" customHeight="1" x14ac:dyDescent="0.2">
      <c r="A11" s="6">
        <v>10007</v>
      </c>
      <c r="B11" s="1" t="s">
        <v>49</v>
      </c>
      <c r="C11" s="1" t="s">
        <v>13</v>
      </c>
      <c r="D11" s="1" t="s">
        <v>83</v>
      </c>
      <c r="E11" s="22">
        <v>42375</v>
      </c>
      <c r="F11" s="22">
        <v>42389</v>
      </c>
      <c r="G11" s="22">
        <v>42382</v>
      </c>
      <c r="H11" s="11"/>
    </row>
    <row r="12" spans="1:9" ht="13.15" customHeight="1" x14ac:dyDescent="0.2">
      <c r="A12" s="6">
        <v>10008</v>
      </c>
      <c r="B12" s="2" t="s">
        <v>63</v>
      </c>
      <c r="C12" s="1" t="s">
        <v>12</v>
      </c>
      <c r="D12" s="1" t="s">
        <v>86</v>
      </c>
      <c r="E12" s="22">
        <v>42376</v>
      </c>
      <c r="F12" s="22">
        <v>42418</v>
      </c>
      <c r="G12" s="22">
        <v>42382</v>
      </c>
      <c r="H12" s="11"/>
    </row>
    <row r="13" spans="1:9" ht="13.15" customHeight="1" x14ac:dyDescent="0.2">
      <c r="A13" s="6">
        <v>10008</v>
      </c>
      <c r="B13" s="1" t="s">
        <v>63</v>
      </c>
      <c r="C13" s="1" t="s">
        <v>12</v>
      </c>
      <c r="D13" s="1" t="s">
        <v>86</v>
      </c>
      <c r="E13" s="22">
        <v>42376</v>
      </c>
      <c r="F13" s="22">
        <v>42418</v>
      </c>
      <c r="G13" s="22">
        <v>42382</v>
      </c>
      <c r="H13" s="11"/>
    </row>
    <row r="14" spans="1:9" ht="13.15" customHeight="1" x14ac:dyDescent="0.2">
      <c r="A14" s="6">
        <v>10009</v>
      </c>
      <c r="B14" s="1" t="s">
        <v>99</v>
      </c>
      <c r="C14" s="1" t="s">
        <v>24</v>
      </c>
      <c r="D14" s="1" t="s">
        <v>89</v>
      </c>
      <c r="E14" s="22">
        <v>42378</v>
      </c>
      <c r="F14" s="22">
        <v>42406</v>
      </c>
      <c r="G14" s="22">
        <v>42382</v>
      </c>
      <c r="H14" s="11"/>
    </row>
    <row r="15" spans="1:9" ht="13.15" customHeight="1" x14ac:dyDescent="0.2">
      <c r="A15" s="6">
        <v>10009</v>
      </c>
      <c r="B15" s="1" t="s">
        <v>99</v>
      </c>
      <c r="C15" s="1" t="s">
        <v>24</v>
      </c>
      <c r="D15" s="1" t="s">
        <v>89</v>
      </c>
      <c r="E15" s="22">
        <v>42378</v>
      </c>
      <c r="F15" s="22">
        <v>42406</v>
      </c>
      <c r="G15" s="22">
        <v>42382</v>
      </c>
      <c r="H15" s="11"/>
    </row>
    <row r="16" spans="1:9" ht="13.15" customHeight="1" x14ac:dyDescent="0.2">
      <c r="A16" s="6">
        <v>10010</v>
      </c>
      <c r="B16" s="1" t="s">
        <v>58</v>
      </c>
      <c r="C16" s="1" t="s">
        <v>17</v>
      </c>
      <c r="D16" s="1" t="s">
        <v>83</v>
      </c>
      <c r="E16" s="22">
        <v>42378</v>
      </c>
      <c r="F16" s="22">
        <v>42406</v>
      </c>
      <c r="G16" s="22">
        <v>42383</v>
      </c>
      <c r="H16" s="11"/>
    </row>
    <row r="17" spans="1:8" ht="13.15" customHeight="1" x14ac:dyDescent="0.2">
      <c r="A17" s="6">
        <v>10011</v>
      </c>
      <c r="B17" s="1" t="s">
        <v>38</v>
      </c>
      <c r="C17" s="1" t="s">
        <v>29</v>
      </c>
      <c r="D17" s="1" t="s">
        <v>87</v>
      </c>
      <c r="E17" s="22">
        <v>42379</v>
      </c>
      <c r="F17" s="22">
        <v>42407</v>
      </c>
      <c r="G17" s="22">
        <v>42390</v>
      </c>
      <c r="H17" s="11"/>
    </row>
    <row r="18" spans="1:8" ht="13.15" customHeight="1" x14ac:dyDescent="0.2">
      <c r="A18" s="6">
        <v>10012</v>
      </c>
      <c r="B18" s="1" t="s">
        <v>48</v>
      </c>
      <c r="C18" s="1" t="s">
        <v>10</v>
      </c>
      <c r="D18" s="1" t="s">
        <v>87</v>
      </c>
      <c r="E18" s="22">
        <v>42382</v>
      </c>
      <c r="F18" s="22">
        <v>42410</v>
      </c>
      <c r="G18" s="22">
        <v>42392</v>
      </c>
      <c r="H18" s="11"/>
    </row>
    <row r="19" spans="1:8" ht="13.15" customHeight="1" x14ac:dyDescent="0.2">
      <c r="A19" s="6">
        <v>10013</v>
      </c>
      <c r="B19" s="2" t="s">
        <v>74</v>
      </c>
      <c r="C19" s="1" t="s">
        <v>12</v>
      </c>
      <c r="D19" s="1" t="s">
        <v>85</v>
      </c>
      <c r="E19" s="22">
        <v>42382</v>
      </c>
      <c r="F19" s="22">
        <v>42424</v>
      </c>
      <c r="G19" s="22">
        <v>42390</v>
      </c>
      <c r="H19" s="11"/>
    </row>
    <row r="20" spans="1:8" ht="13.15" customHeight="1" x14ac:dyDescent="0.2">
      <c r="A20" s="6">
        <v>10013</v>
      </c>
      <c r="B20" s="1" t="s">
        <v>74</v>
      </c>
      <c r="C20" s="1" t="s">
        <v>12</v>
      </c>
      <c r="D20" s="1" t="s">
        <v>85</v>
      </c>
      <c r="E20" s="22">
        <v>42382</v>
      </c>
      <c r="F20" s="22">
        <v>42424</v>
      </c>
      <c r="G20" s="22">
        <v>42390</v>
      </c>
      <c r="H20" s="11"/>
    </row>
    <row r="21" spans="1:8" ht="13.15" customHeight="1" x14ac:dyDescent="0.2">
      <c r="A21" s="6">
        <v>10014</v>
      </c>
      <c r="B21" s="2" t="s">
        <v>96</v>
      </c>
      <c r="C21" s="1" t="s">
        <v>12</v>
      </c>
      <c r="D21" s="1" t="s">
        <v>90</v>
      </c>
      <c r="E21" s="22">
        <v>42383</v>
      </c>
      <c r="F21" s="22">
        <v>42411</v>
      </c>
      <c r="G21" s="22">
        <v>42386</v>
      </c>
      <c r="H21" s="11"/>
    </row>
    <row r="22" spans="1:8" ht="13.15" customHeight="1" x14ac:dyDescent="0.2">
      <c r="A22" s="6">
        <v>10015</v>
      </c>
      <c r="B22" s="1" t="s">
        <v>67</v>
      </c>
      <c r="C22" s="1" t="s">
        <v>19</v>
      </c>
      <c r="D22" s="1" t="s">
        <v>83</v>
      </c>
      <c r="E22" s="22">
        <v>42383</v>
      </c>
      <c r="F22" s="22">
        <v>42411</v>
      </c>
      <c r="G22" s="22">
        <v>42392</v>
      </c>
      <c r="H22" s="11"/>
    </row>
    <row r="23" spans="1:8" ht="13.15" customHeight="1" x14ac:dyDescent="0.2">
      <c r="A23" s="6">
        <v>10016</v>
      </c>
      <c r="B23" s="1" t="s">
        <v>74</v>
      </c>
      <c r="C23" s="1" t="s">
        <v>12</v>
      </c>
      <c r="D23" s="1" t="s">
        <v>82</v>
      </c>
      <c r="E23" s="22">
        <v>42384</v>
      </c>
      <c r="F23" s="22">
        <v>42412</v>
      </c>
      <c r="G23" s="22">
        <v>42388</v>
      </c>
      <c r="H23" s="11"/>
    </row>
    <row r="24" spans="1:8" ht="13.15" customHeight="1" x14ac:dyDescent="0.2">
      <c r="A24" s="6">
        <v>10017</v>
      </c>
      <c r="B24" s="1" t="s">
        <v>70</v>
      </c>
      <c r="C24" s="1" t="s">
        <v>23</v>
      </c>
      <c r="D24" s="1" t="s">
        <v>85</v>
      </c>
      <c r="E24" s="22">
        <v>42385</v>
      </c>
      <c r="F24" s="22">
        <v>42413</v>
      </c>
      <c r="G24" s="22">
        <v>42397</v>
      </c>
      <c r="H24" s="11"/>
    </row>
    <row r="25" spans="1:8" ht="13.15" customHeight="1" x14ac:dyDescent="0.2">
      <c r="A25" s="6">
        <v>10017</v>
      </c>
      <c r="B25" s="1" t="s">
        <v>70</v>
      </c>
      <c r="C25" s="1" t="s">
        <v>23</v>
      </c>
      <c r="D25" s="1" t="s">
        <v>85</v>
      </c>
      <c r="E25" s="22">
        <v>42385</v>
      </c>
      <c r="F25" s="22">
        <v>42413</v>
      </c>
      <c r="G25" s="22">
        <v>42397</v>
      </c>
      <c r="H25" s="11"/>
    </row>
    <row r="26" spans="1:8" ht="13.15" customHeight="1" x14ac:dyDescent="0.2">
      <c r="A26" s="6">
        <v>10018</v>
      </c>
      <c r="B26" s="2" t="s">
        <v>78</v>
      </c>
      <c r="C26" s="1" t="s">
        <v>27</v>
      </c>
      <c r="D26" s="1" t="s">
        <v>88</v>
      </c>
      <c r="E26" s="22">
        <v>42385</v>
      </c>
      <c r="F26" s="22">
        <v>42413</v>
      </c>
      <c r="G26" s="22">
        <v>42396</v>
      </c>
      <c r="H26" s="11"/>
    </row>
    <row r="27" spans="1:8" ht="13.15" customHeight="1" x14ac:dyDescent="0.2">
      <c r="A27" s="6">
        <v>10019</v>
      </c>
      <c r="B27" s="1" t="s">
        <v>35</v>
      </c>
      <c r="C27" s="1" t="s">
        <v>15</v>
      </c>
      <c r="D27" s="1" t="s">
        <v>87</v>
      </c>
      <c r="E27" s="22">
        <v>42385</v>
      </c>
      <c r="F27" s="22">
        <v>42413</v>
      </c>
      <c r="G27" s="22">
        <v>42392</v>
      </c>
      <c r="H27" s="11"/>
    </row>
    <row r="28" spans="1:8" ht="13.15" customHeight="1" x14ac:dyDescent="0.2">
      <c r="A28" s="6">
        <v>10020</v>
      </c>
      <c r="B28" s="1" t="s">
        <v>72</v>
      </c>
      <c r="C28" s="1" t="s">
        <v>30</v>
      </c>
      <c r="D28" s="1" t="s">
        <v>89</v>
      </c>
      <c r="E28" s="22">
        <v>42389</v>
      </c>
      <c r="F28" s="22">
        <v>42417</v>
      </c>
      <c r="G28" s="22">
        <v>42398</v>
      </c>
      <c r="H28" s="11"/>
    </row>
    <row r="29" spans="1:8" ht="13.15" customHeight="1" x14ac:dyDescent="0.2">
      <c r="A29" s="6">
        <v>10020</v>
      </c>
      <c r="B29" s="1" t="s">
        <v>72</v>
      </c>
      <c r="C29" s="1" t="s">
        <v>30</v>
      </c>
      <c r="D29" s="1" t="s">
        <v>89</v>
      </c>
      <c r="E29" s="22">
        <v>42389</v>
      </c>
      <c r="F29" s="22">
        <v>42417</v>
      </c>
      <c r="G29" s="22">
        <v>42398</v>
      </c>
      <c r="H29" s="11"/>
    </row>
    <row r="30" spans="1:8" ht="13.15" customHeight="1" x14ac:dyDescent="0.2">
      <c r="A30" s="6">
        <v>10021</v>
      </c>
      <c r="B30" s="1" t="s">
        <v>73</v>
      </c>
      <c r="C30" s="1" t="s">
        <v>21</v>
      </c>
      <c r="D30" s="1" t="s">
        <v>82</v>
      </c>
      <c r="E30" s="22">
        <v>42389</v>
      </c>
      <c r="F30" s="22">
        <v>42417</v>
      </c>
      <c r="G30" s="22">
        <v>42398</v>
      </c>
      <c r="H30" s="11"/>
    </row>
    <row r="31" spans="1:8" ht="13.15" customHeight="1" x14ac:dyDescent="0.2">
      <c r="A31" s="6">
        <v>10022</v>
      </c>
      <c r="B31" s="2" t="s">
        <v>62</v>
      </c>
      <c r="C31" s="1" t="s">
        <v>12</v>
      </c>
      <c r="D31" s="1" t="s">
        <v>88</v>
      </c>
      <c r="E31" s="22">
        <v>42390</v>
      </c>
      <c r="F31" s="22">
        <v>42433</v>
      </c>
      <c r="G31" s="22">
        <v>42396</v>
      </c>
      <c r="H31" s="11"/>
    </row>
    <row r="32" spans="1:8" ht="13.15" customHeight="1" x14ac:dyDescent="0.2">
      <c r="A32" s="6">
        <v>10022</v>
      </c>
      <c r="B32" s="1" t="s">
        <v>62</v>
      </c>
      <c r="C32" s="1" t="s">
        <v>12</v>
      </c>
      <c r="D32" s="1" t="s">
        <v>88</v>
      </c>
      <c r="E32" s="22">
        <v>42390</v>
      </c>
      <c r="F32" s="22">
        <v>42433</v>
      </c>
      <c r="G32" s="22">
        <v>42396</v>
      </c>
      <c r="H32" s="11"/>
    </row>
    <row r="33" spans="1:8" ht="13.15" customHeight="1" x14ac:dyDescent="0.2">
      <c r="A33" s="6">
        <v>10023</v>
      </c>
      <c r="B33" s="1" t="s">
        <v>68</v>
      </c>
      <c r="C33" s="1" t="s">
        <v>14</v>
      </c>
      <c r="D33" s="1" t="s">
        <v>85</v>
      </c>
      <c r="E33" s="22">
        <v>42391</v>
      </c>
      <c r="F33" s="22">
        <v>42405</v>
      </c>
      <c r="G33" s="22">
        <v>42410</v>
      </c>
      <c r="H33" s="11"/>
    </row>
    <row r="34" spans="1:8" ht="13.15" customHeight="1" x14ac:dyDescent="0.2">
      <c r="A34" s="6">
        <v>10024</v>
      </c>
      <c r="B34" s="1" t="s">
        <v>44</v>
      </c>
      <c r="C34" s="1" t="s">
        <v>12</v>
      </c>
      <c r="D34" s="1" t="s">
        <v>84</v>
      </c>
      <c r="E34" s="22">
        <v>42392</v>
      </c>
      <c r="F34" s="22">
        <v>42406</v>
      </c>
      <c r="G34" s="22">
        <v>42424</v>
      </c>
      <c r="H34" s="11"/>
    </row>
    <row r="35" spans="1:8" ht="13.15" customHeight="1" x14ac:dyDescent="0.2">
      <c r="A35" s="7">
        <v>10025</v>
      </c>
      <c r="B35" s="1" t="s">
        <v>49</v>
      </c>
      <c r="C35" s="1" t="s">
        <v>13</v>
      </c>
      <c r="D35" s="1" t="s">
        <v>87</v>
      </c>
      <c r="E35" s="22">
        <v>42392</v>
      </c>
      <c r="F35" s="22">
        <v>42420</v>
      </c>
      <c r="G35" s="22">
        <v>42399</v>
      </c>
      <c r="H35" s="11"/>
    </row>
    <row r="36" spans="1:8" ht="13.15" customHeight="1" x14ac:dyDescent="0.2">
      <c r="A36" s="6">
        <v>10026</v>
      </c>
      <c r="B36" s="1" t="s">
        <v>57</v>
      </c>
      <c r="C36" s="1" t="s">
        <v>29</v>
      </c>
      <c r="D36" s="1" t="s">
        <v>86</v>
      </c>
      <c r="E36" s="22">
        <v>42392</v>
      </c>
      <c r="F36" s="22">
        <v>42420</v>
      </c>
      <c r="G36" s="22">
        <v>42396</v>
      </c>
      <c r="H36" s="11"/>
    </row>
    <row r="37" spans="1:8" ht="13.15" customHeight="1" x14ac:dyDescent="0.2">
      <c r="A37" s="6">
        <v>10027</v>
      </c>
      <c r="B37" s="1" t="s">
        <v>59</v>
      </c>
      <c r="C37" s="1" t="s">
        <v>14</v>
      </c>
      <c r="D37" s="1" t="s">
        <v>83</v>
      </c>
      <c r="E37" s="22">
        <v>42396</v>
      </c>
      <c r="F37" s="22">
        <v>42424</v>
      </c>
      <c r="G37" s="22">
        <v>42404</v>
      </c>
      <c r="H37" s="11"/>
    </row>
    <row r="38" spans="1:8" ht="13.15" customHeight="1" x14ac:dyDescent="0.2">
      <c r="A38" s="6">
        <v>10028</v>
      </c>
      <c r="B38" s="1" t="s">
        <v>35</v>
      </c>
      <c r="C38" s="1" t="s">
        <v>15</v>
      </c>
      <c r="D38" s="1" t="s">
        <v>88</v>
      </c>
      <c r="E38" s="22">
        <v>42397</v>
      </c>
      <c r="F38" s="22">
        <v>42410</v>
      </c>
      <c r="G38" s="22">
        <v>42406</v>
      </c>
      <c r="H38" s="11"/>
    </row>
    <row r="39" spans="1:8" ht="13.15" customHeight="1" x14ac:dyDescent="0.2">
      <c r="A39" s="6">
        <v>10029</v>
      </c>
      <c r="B39" s="1" t="s">
        <v>47</v>
      </c>
      <c r="C39" s="1" t="s">
        <v>31</v>
      </c>
      <c r="D39" s="1" t="s">
        <v>83</v>
      </c>
      <c r="E39" s="22">
        <v>42398</v>
      </c>
      <c r="F39" s="22">
        <v>42441</v>
      </c>
      <c r="G39" s="22">
        <v>42407</v>
      </c>
      <c r="H39" s="11"/>
    </row>
    <row r="40" spans="1:8" ht="13.15" customHeight="1" x14ac:dyDescent="0.2">
      <c r="A40" s="6">
        <v>10030</v>
      </c>
      <c r="B40" s="1" t="s">
        <v>38</v>
      </c>
      <c r="C40" s="1" t="s">
        <v>29</v>
      </c>
      <c r="D40" s="1" t="s">
        <v>85</v>
      </c>
      <c r="E40" s="22">
        <v>42399</v>
      </c>
      <c r="F40" s="22">
        <v>42413</v>
      </c>
      <c r="G40" s="22">
        <v>42407</v>
      </c>
      <c r="H40" s="11"/>
    </row>
    <row r="41" spans="1:8" ht="13.15" customHeight="1" x14ac:dyDescent="0.2">
      <c r="A41" s="6">
        <v>10031</v>
      </c>
      <c r="B41" s="1" t="s">
        <v>52</v>
      </c>
      <c r="C41" s="1" t="s">
        <v>13</v>
      </c>
      <c r="D41" s="1" t="s">
        <v>88</v>
      </c>
      <c r="E41" s="22">
        <v>42399</v>
      </c>
      <c r="F41" s="22">
        <v>42442</v>
      </c>
      <c r="G41" s="22">
        <v>42402</v>
      </c>
      <c r="H41" s="11"/>
    </row>
    <row r="42" spans="1:8" ht="13.15" customHeight="1" x14ac:dyDescent="0.2">
      <c r="A42" s="6">
        <v>10032</v>
      </c>
      <c r="B42" s="1" t="s">
        <v>80</v>
      </c>
      <c r="C42" s="1" t="s">
        <v>14</v>
      </c>
      <c r="D42" s="1" t="s">
        <v>85</v>
      </c>
      <c r="E42" s="22">
        <v>42399</v>
      </c>
      <c r="F42" s="22">
        <v>42427</v>
      </c>
      <c r="G42" s="22">
        <v>42417</v>
      </c>
      <c r="H42" s="11"/>
    </row>
    <row r="43" spans="1:8" ht="13.15" customHeight="1" x14ac:dyDescent="0.2">
      <c r="A43" s="6">
        <v>10034</v>
      </c>
      <c r="B43" s="1" t="s">
        <v>37</v>
      </c>
      <c r="C43" s="1" t="s">
        <v>16</v>
      </c>
      <c r="D43" s="1" t="s">
        <v>87</v>
      </c>
      <c r="E43" s="22">
        <v>42405</v>
      </c>
      <c r="F43" s="22">
        <v>42434</v>
      </c>
      <c r="G43" s="22">
        <v>42410</v>
      </c>
      <c r="H43" s="11"/>
    </row>
    <row r="44" spans="1:8" ht="13.15" customHeight="1" x14ac:dyDescent="0.2">
      <c r="A44" s="6">
        <v>10035</v>
      </c>
      <c r="B44" s="1" t="s">
        <v>95</v>
      </c>
      <c r="C44" s="1" t="s">
        <v>28</v>
      </c>
      <c r="D44" s="1" t="s">
        <v>89</v>
      </c>
      <c r="E44" s="22">
        <v>42405</v>
      </c>
      <c r="F44" s="22">
        <v>42434</v>
      </c>
      <c r="G44" s="22">
        <v>42409</v>
      </c>
      <c r="H44" s="11"/>
    </row>
    <row r="45" spans="1:8" ht="13.15" customHeight="1" x14ac:dyDescent="0.2">
      <c r="A45" s="6">
        <v>10036</v>
      </c>
      <c r="B45" s="1" t="s">
        <v>35</v>
      </c>
      <c r="C45" s="1" t="s">
        <v>15</v>
      </c>
      <c r="D45" s="1" t="s">
        <v>85</v>
      </c>
      <c r="E45" s="22">
        <v>42406</v>
      </c>
      <c r="F45" s="22">
        <v>42435</v>
      </c>
      <c r="G45" s="22">
        <v>42432</v>
      </c>
      <c r="H45" s="11"/>
    </row>
    <row r="46" spans="1:8" ht="13.15" customHeight="1" x14ac:dyDescent="0.2">
      <c r="A46" s="6">
        <v>10037</v>
      </c>
      <c r="B46" s="1" t="s">
        <v>81</v>
      </c>
      <c r="C46" s="1" t="s">
        <v>27</v>
      </c>
      <c r="D46" s="1" t="s">
        <v>85</v>
      </c>
      <c r="E46" s="22">
        <v>42406</v>
      </c>
      <c r="F46" s="22">
        <v>42435</v>
      </c>
      <c r="G46" s="22">
        <v>42409</v>
      </c>
      <c r="H46" s="11"/>
    </row>
    <row r="47" spans="1:8" ht="13.15" customHeight="1" x14ac:dyDescent="0.2">
      <c r="A47" s="6">
        <v>10038</v>
      </c>
      <c r="B47" s="1" t="s">
        <v>68</v>
      </c>
      <c r="C47" s="1" t="s">
        <v>14</v>
      </c>
      <c r="D47" s="1" t="s">
        <v>85</v>
      </c>
      <c r="E47" s="22">
        <v>42410</v>
      </c>
      <c r="F47" s="22">
        <v>42439</v>
      </c>
      <c r="G47" s="22">
        <v>42428</v>
      </c>
      <c r="H47" s="11"/>
    </row>
    <row r="48" spans="1:8" ht="13.15" customHeight="1" x14ac:dyDescent="0.2">
      <c r="A48" s="6">
        <v>10039</v>
      </c>
      <c r="B48" s="1" t="s">
        <v>49</v>
      </c>
      <c r="C48" s="1" t="s">
        <v>13</v>
      </c>
      <c r="D48" s="1" t="s">
        <v>88</v>
      </c>
      <c r="E48" s="22">
        <v>42410</v>
      </c>
      <c r="F48" s="22">
        <v>42468</v>
      </c>
      <c r="G48" s="22">
        <v>42428</v>
      </c>
      <c r="H48" s="11"/>
    </row>
    <row r="49" spans="1:8" ht="13.15" customHeight="1" x14ac:dyDescent="0.2">
      <c r="A49" s="6">
        <v>10039</v>
      </c>
      <c r="B49" s="1" t="s">
        <v>49</v>
      </c>
      <c r="C49" s="1" t="s">
        <v>13</v>
      </c>
      <c r="D49" s="1" t="s">
        <v>90</v>
      </c>
      <c r="E49" s="22">
        <v>42410</v>
      </c>
      <c r="F49" s="22">
        <v>42439</v>
      </c>
      <c r="G49" s="22">
        <v>42432</v>
      </c>
      <c r="H49" s="11"/>
    </row>
    <row r="50" spans="1:8" ht="13.15" customHeight="1" x14ac:dyDescent="0.2">
      <c r="A50" s="6">
        <v>10040</v>
      </c>
      <c r="B50" s="1" t="s">
        <v>81</v>
      </c>
      <c r="C50" s="1" t="s">
        <v>27</v>
      </c>
      <c r="D50" s="1" t="s">
        <v>83</v>
      </c>
      <c r="E50" s="22">
        <v>42410</v>
      </c>
      <c r="F50" s="22">
        <v>42439</v>
      </c>
      <c r="G50" s="22">
        <v>42412</v>
      </c>
      <c r="H50" s="11"/>
    </row>
    <row r="51" spans="1:8" ht="13.15" customHeight="1" x14ac:dyDescent="0.2">
      <c r="A51" s="6">
        <v>10041</v>
      </c>
      <c r="B51" s="2" t="s">
        <v>53</v>
      </c>
      <c r="C51" s="1" t="s">
        <v>14</v>
      </c>
      <c r="D51" s="1" t="s">
        <v>85</v>
      </c>
      <c r="E51" s="22">
        <v>42412</v>
      </c>
      <c r="F51" s="22">
        <v>42441</v>
      </c>
      <c r="G51" s="22">
        <v>42413</v>
      </c>
      <c r="H51" s="11"/>
    </row>
    <row r="52" spans="1:8" ht="13.15" customHeight="1" x14ac:dyDescent="0.2">
      <c r="A52" s="6">
        <v>10042</v>
      </c>
      <c r="B52" s="1" t="s">
        <v>72</v>
      </c>
      <c r="C52" s="1" t="s">
        <v>30</v>
      </c>
      <c r="D52" s="1" t="s">
        <v>84</v>
      </c>
      <c r="E52" s="22">
        <v>42412</v>
      </c>
      <c r="F52" s="22">
        <v>42441</v>
      </c>
      <c r="G52" s="22">
        <v>42418</v>
      </c>
      <c r="H52" s="11"/>
    </row>
    <row r="53" spans="1:8" ht="13.15" customHeight="1" x14ac:dyDescent="0.2">
      <c r="A53" s="6">
        <v>10043</v>
      </c>
      <c r="B53" s="1" t="s">
        <v>35</v>
      </c>
      <c r="C53" s="1" t="s">
        <v>15</v>
      </c>
      <c r="D53" s="1" t="s">
        <v>83</v>
      </c>
      <c r="E53" s="22">
        <v>42412</v>
      </c>
      <c r="F53" s="22">
        <v>42441</v>
      </c>
      <c r="G53" s="22">
        <v>42421</v>
      </c>
      <c r="H53" s="11"/>
    </row>
    <row r="54" spans="1:8" ht="13.15" customHeight="1" x14ac:dyDescent="0.2">
      <c r="A54" s="6">
        <v>10044</v>
      </c>
      <c r="B54" s="1" t="s">
        <v>95</v>
      </c>
      <c r="C54" s="1" t="s">
        <v>28</v>
      </c>
      <c r="D54" s="1" t="s">
        <v>82</v>
      </c>
      <c r="E54" s="22">
        <v>42416</v>
      </c>
      <c r="F54" s="22">
        <v>42445</v>
      </c>
      <c r="G54" s="22">
        <v>42423</v>
      </c>
      <c r="H54" s="11"/>
    </row>
    <row r="55" spans="1:8" ht="13.15" customHeight="1" x14ac:dyDescent="0.2">
      <c r="A55" s="6">
        <v>10045</v>
      </c>
      <c r="B55" s="2" t="s">
        <v>56</v>
      </c>
      <c r="C55" s="1" t="s">
        <v>30</v>
      </c>
      <c r="D55" s="1" t="s">
        <v>85</v>
      </c>
      <c r="E55" s="22">
        <v>42417</v>
      </c>
      <c r="F55" s="22">
        <v>42446</v>
      </c>
      <c r="G55" s="22">
        <v>42419</v>
      </c>
      <c r="H55" s="11"/>
    </row>
    <row r="56" spans="1:8" ht="13.15" customHeight="1" x14ac:dyDescent="0.2">
      <c r="A56" s="6">
        <v>10046</v>
      </c>
      <c r="B56" s="1" t="s">
        <v>49</v>
      </c>
      <c r="C56" s="1" t="s">
        <v>13</v>
      </c>
      <c r="D56" s="1" t="s">
        <v>87</v>
      </c>
      <c r="E56" s="22">
        <v>42418</v>
      </c>
      <c r="F56" s="22">
        <v>42447</v>
      </c>
      <c r="G56" s="22">
        <v>42420</v>
      </c>
      <c r="H56" s="11"/>
    </row>
    <row r="57" spans="1:8" ht="13.15" customHeight="1" x14ac:dyDescent="0.2">
      <c r="A57" s="6">
        <v>10047</v>
      </c>
      <c r="B57" s="1" t="s">
        <v>36</v>
      </c>
      <c r="C57" s="1" t="s">
        <v>16</v>
      </c>
      <c r="D57" s="1" t="s">
        <v>83</v>
      </c>
      <c r="E57" s="22">
        <v>42418</v>
      </c>
      <c r="F57" s="22">
        <v>42447</v>
      </c>
      <c r="G57" s="22">
        <v>42427</v>
      </c>
      <c r="H57" s="11"/>
    </row>
    <row r="58" spans="1:8" ht="13.15" customHeight="1" x14ac:dyDescent="0.2">
      <c r="A58" s="6">
        <v>10048</v>
      </c>
      <c r="B58" s="1" t="s">
        <v>34</v>
      </c>
      <c r="C58" s="1" t="s">
        <v>10</v>
      </c>
      <c r="D58" s="1" t="s">
        <v>82</v>
      </c>
      <c r="E58" s="22">
        <v>42421</v>
      </c>
      <c r="F58" s="22">
        <v>42450</v>
      </c>
      <c r="G58" s="22">
        <v>42426</v>
      </c>
      <c r="H58" s="11"/>
    </row>
    <row r="59" spans="1:8" ht="13.15" customHeight="1" x14ac:dyDescent="0.2">
      <c r="A59" s="6">
        <v>10049</v>
      </c>
      <c r="B59" s="1" t="s">
        <v>97</v>
      </c>
      <c r="C59" s="1" t="s">
        <v>24</v>
      </c>
      <c r="D59" s="1" t="s">
        <v>85</v>
      </c>
      <c r="E59" s="22">
        <v>42423</v>
      </c>
      <c r="F59" s="22">
        <v>42452</v>
      </c>
      <c r="G59" s="22">
        <v>42426</v>
      </c>
      <c r="H59" s="11"/>
    </row>
    <row r="60" spans="1:8" ht="13.15" customHeight="1" x14ac:dyDescent="0.2">
      <c r="A60" s="6">
        <v>10050</v>
      </c>
      <c r="B60" s="1" t="s">
        <v>46</v>
      </c>
      <c r="C60" s="1" t="s">
        <v>12</v>
      </c>
      <c r="D60" s="1" t="s">
        <v>83</v>
      </c>
      <c r="E60" s="22">
        <v>42424</v>
      </c>
      <c r="F60" s="22">
        <v>42453</v>
      </c>
      <c r="G60" s="22">
        <v>42433</v>
      </c>
      <c r="H60" s="11"/>
    </row>
    <row r="61" spans="1:8" ht="13.15" customHeight="1" x14ac:dyDescent="0.2">
      <c r="A61" s="6">
        <v>10050</v>
      </c>
      <c r="B61" s="1" t="s">
        <v>46</v>
      </c>
      <c r="C61" s="1" t="s">
        <v>12</v>
      </c>
      <c r="D61" s="1" t="s">
        <v>83</v>
      </c>
      <c r="E61" s="22">
        <v>42424</v>
      </c>
      <c r="F61" s="22">
        <v>42453</v>
      </c>
      <c r="G61" s="22">
        <v>42433</v>
      </c>
      <c r="H61" s="11"/>
    </row>
    <row r="62" spans="1:8" ht="13.15" customHeight="1" x14ac:dyDescent="0.2">
      <c r="A62" s="6">
        <v>10051</v>
      </c>
      <c r="B62" s="1" t="s">
        <v>78</v>
      </c>
      <c r="C62" s="1" t="s">
        <v>27</v>
      </c>
      <c r="D62" s="1" t="s">
        <v>88</v>
      </c>
      <c r="E62" s="22">
        <v>42424</v>
      </c>
      <c r="F62" s="22">
        <v>42467</v>
      </c>
      <c r="G62" s="22">
        <v>42432</v>
      </c>
      <c r="H62" s="11"/>
    </row>
    <row r="63" spans="1:8" ht="13.15" customHeight="1" x14ac:dyDescent="0.2">
      <c r="A63" s="6">
        <v>10052</v>
      </c>
      <c r="B63" s="1" t="s">
        <v>65</v>
      </c>
      <c r="C63" s="1" t="s">
        <v>11</v>
      </c>
      <c r="D63" s="1" t="s">
        <v>85</v>
      </c>
      <c r="E63" s="22">
        <v>42426</v>
      </c>
      <c r="F63" s="22">
        <v>42455</v>
      </c>
      <c r="G63" s="22">
        <v>42435</v>
      </c>
      <c r="H63" s="11"/>
    </row>
    <row r="64" spans="1:8" ht="13.15" customHeight="1" x14ac:dyDescent="0.2">
      <c r="A64" s="6">
        <v>10053</v>
      </c>
      <c r="B64" s="2" t="s">
        <v>67</v>
      </c>
      <c r="C64" s="1" t="s">
        <v>19</v>
      </c>
      <c r="D64" s="1" t="s">
        <v>82</v>
      </c>
      <c r="E64" s="22">
        <v>42426</v>
      </c>
      <c r="F64" s="22">
        <v>42455</v>
      </c>
      <c r="G64" s="22">
        <v>42439</v>
      </c>
      <c r="H64" s="11"/>
    </row>
    <row r="65" spans="1:8" ht="13.15" customHeight="1" x14ac:dyDescent="0.2">
      <c r="A65" s="6">
        <v>10054</v>
      </c>
      <c r="B65" s="1" t="s">
        <v>81</v>
      </c>
      <c r="C65" s="1" t="s">
        <v>27</v>
      </c>
      <c r="D65" s="1" t="s">
        <v>82</v>
      </c>
      <c r="E65" s="22">
        <v>42426</v>
      </c>
      <c r="F65" s="22">
        <v>42455</v>
      </c>
      <c r="G65" s="22">
        <v>42433</v>
      </c>
      <c r="H65" s="11"/>
    </row>
    <row r="66" spans="1:8" ht="13.15" customHeight="1" x14ac:dyDescent="0.2">
      <c r="A66" s="6">
        <v>10055</v>
      </c>
      <c r="B66" s="1" t="s">
        <v>76</v>
      </c>
      <c r="C66" s="1" t="s">
        <v>16</v>
      </c>
      <c r="D66" s="1" t="s">
        <v>85</v>
      </c>
      <c r="E66" s="22">
        <v>42427</v>
      </c>
      <c r="F66" s="22">
        <v>42456</v>
      </c>
      <c r="G66" s="22">
        <v>42428</v>
      </c>
      <c r="H66" s="11"/>
    </row>
    <row r="67" spans="1:8" ht="13.15" customHeight="1" x14ac:dyDescent="0.2">
      <c r="A67" s="6">
        <v>10056</v>
      </c>
      <c r="B67" s="1" t="s">
        <v>99</v>
      </c>
      <c r="C67" s="1" t="s">
        <v>24</v>
      </c>
      <c r="D67" s="1" t="s">
        <v>82</v>
      </c>
      <c r="E67" s="22">
        <v>42428</v>
      </c>
      <c r="F67" s="22">
        <v>42457</v>
      </c>
      <c r="G67" s="22">
        <v>42434</v>
      </c>
      <c r="H67" s="11"/>
    </row>
    <row r="68" spans="1:8" ht="13.15" customHeight="1" x14ac:dyDescent="0.2">
      <c r="A68" s="6">
        <v>10057</v>
      </c>
      <c r="B68" s="1" t="s">
        <v>55</v>
      </c>
      <c r="C68" s="1" t="s">
        <v>24</v>
      </c>
      <c r="D68" s="1" t="s">
        <v>90</v>
      </c>
      <c r="E68" s="22">
        <v>42431</v>
      </c>
      <c r="F68" s="22">
        <v>42459</v>
      </c>
      <c r="G68" s="22">
        <v>42433</v>
      </c>
      <c r="H68" s="11"/>
    </row>
    <row r="69" spans="1:8" ht="13.15" customHeight="1" x14ac:dyDescent="0.2">
      <c r="A69" s="6">
        <v>10058</v>
      </c>
      <c r="B69" s="1" t="s">
        <v>75</v>
      </c>
      <c r="C69" s="1" t="s">
        <v>23</v>
      </c>
      <c r="D69" s="1" t="s">
        <v>82</v>
      </c>
      <c r="E69" s="22">
        <v>42432</v>
      </c>
      <c r="F69" s="22">
        <v>42474</v>
      </c>
      <c r="G69" s="22">
        <v>42438</v>
      </c>
      <c r="H69" s="11"/>
    </row>
    <row r="70" spans="1:8" ht="13.15" customHeight="1" x14ac:dyDescent="0.2">
      <c r="A70" s="6">
        <v>10059</v>
      </c>
      <c r="B70" s="1" t="s">
        <v>72</v>
      </c>
      <c r="C70" s="1" t="s">
        <v>30</v>
      </c>
      <c r="D70" s="1" t="s">
        <v>89</v>
      </c>
      <c r="E70" s="22">
        <v>42433</v>
      </c>
      <c r="F70" s="22">
        <v>42461</v>
      </c>
      <c r="G70" s="22">
        <v>42435</v>
      </c>
      <c r="H70" s="11"/>
    </row>
    <row r="71" spans="1:8" ht="13.15" customHeight="1" x14ac:dyDescent="0.2">
      <c r="A71" s="6">
        <v>10060</v>
      </c>
      <c r="B71" s="1" t="s">
        <v>50</v>
      </c>
      <c r="C71" s="1" t="s">
        <v>16</v>
      </c>
      <c r="D71" s="1" t="s">
        <v>85</v>
      </c>
      <c r="E71" s="22">
        <v>42434</v>
      </c>
      <c r="F71" s="22">
        <v>42462</v>
      </c>
      <c r="G71" s="22">
        <v>42468</v>
      </c>
      <c r="H71" s="11"/>
    </row>
    <row r="72" spans="1:8" ht="13.15" customHeight="1" x14ac:dyDescent="0.2">
      <c r="A72" s="6">
        <v>10061</v>
      </c>
      <c r="B72" s="1" t="s">
        <v>50</v>
      </c>
      <c r="C72" s="1" t="s">
        <v>16</v>
      </c>
      <c r="D72" s="1" t="s">
        <v>85</v>
      </c>
      <c r="E72" s="22">
        <v>42434</v>
      </c>
      <c r="F72" s="22">
        <v>42462</v>
      </c>
      <c r="G72" s="22">
        <v>42468</v>
      </c>
      <c r="H72" s="11"/>
    </row>
    <row r="73" spans="1:8" ht="13.15" customHeight="1" x14ac:dyDescent="0.2">
      <c r="A73" s="6">
        <v>10062</v>
      </c>
      <c r="B73" s="1" t="s">
        <v>41</v>
      </c>
      <c r="C73" s="1" t="s">
        <v>13</v>
      </c>
      <c r="D73" s="1" t="s">
        <v>84</v>
      </c>
      <c r="E73" s="22">
        <v>42434</v>
      </c>
      <c r="F73" s="22">
        <v>42462</v>
      </c>
      <c r="G73" s="22">
        <v>42441</v>
      </c>
      <c r="H73" s="11"/>
    </row>
    <row r="74" spans="1:8" ht="13.15" customHeight="1" x14ac:dyDescent="0.2">
      <c r="A74" s="6">
        <v>10062</v>
      </c>
      <c r="B74" s="1" t="s">
        <v>41</v>
      </c>
      <c r="C74" s="1" t="s">
        <v>13</v>
      </c>
      <c r="D74" s="1" t="s">
        <v>84</v>
      </c>
      <c r="E74" s="22">
        <v>42434</v>
      </c>
      <c r="F74" s="22">
        <v>42462</v>
      </c>
      <c r="G74" s="22">
        <v>42441</v>
      </c>
      <c r="H74" s="11"/>
    </row>
    <row r="75" spans="1:8" ht="13.15" customHeight="1" x14ac:dyDescent="0.2">
      <c r="A75" s="6">
        <v>10063</v>
      </c>
      <c r="B75" s="1" t="s">
        <v>75</v>
      </c>
      <c r="C75" s="1" t="s">
        <v>23</v>
      </c>
      <c r="D75" s="1" t="s">
        <v>82</v>
      </c>
      <c r="E75" s="22">
        <v>42434</v>
      </c>
      <c r="F75" s="22">
        <v>42462</v>
      </c>
      <c r="G75" s="22">
        <v>42443</v>
      </c>
      <c r="H75" s="11"/>
    </row>
    <row r="76" spans="1:8" ht="13.15" customHeight="1" x14ac:dyDescent="0.2">
      <c r="A76" s="6">
        <v>10064</v>
      </c>
      <c r="B76" s="1" t="s">
        <v>48</v>
      </c>
      <c r="C76" s="1" t="s">
        <v>10</v>
      </c>
      <c r="D76" s="1" t="s">
        <v>84</v>
      </c>
      <c r="E76" s="22">
        <v>42435</v>
      </c>
      <c r="F76" s="22">
        <v>42463</v>
      </c>
      <c r="G76" s="22">
        <v>42445</v>
      </c>
      <c r="H76" s="11"/>
    </row>
    <row r="77" spans="1:8" ht="13.15" customHeight="1" x14ac:dyDescent="0.2">
      <c r="A77" s="6">
        <v>10065</v>
      </c>
      <c r="B77" s="1" t="s">
        <v>72</v>
      </c>
      <c r="C77" s="1" t="s">
        <v>30</v>
      </c>
      <c r="D77" s="1" t="s">
        <v>85</v>
      </c>
      <c r="E77" s="22">
        <v>42435</v>
      </c>
      <c r="F77" s="22">
        <v>42477</v>
      </c>
      <c r="G77" s="22">
        <v>42447</v>
      </c>
      <c r="H77" s="11"/>
    </row>
    <row r="78" spans="1:8" ht="13.15" customHeight="1" x14ac:dyDescent="0.2">
      <c r="A78" s="6">
        <v>10066</v>
      </c>
      <c r="B78" s="1" t="s">
        <v>52</v>
      </c>
      <c r="C78" s="1" t="s">
        <v>13</v>
      </c>
      <c r="D78" s="1" t="s">
        <v>83</v>
      </c>
      <c r="E78" s="22">
        <v>42438</v>
      </c>
      <c r="F78" s="22">
        <v>42466</v>
      </c>
      <c r="G78" s="22">
        <v>42441</v>
      </c>
      <c r="H78" s="11"/>
    </row>
    <row r="79" spans="1:8" ht="13.15" customHeight="1" x14ac:dyDescent="0.2">
      <c r="A79" s="6">
        <v>10067</v>
      </c>
      <c r="B79" s="1" t="s">
        <v>55</v>
      </c>
      <c r="C79" s="1" t="s">
        <v>24</v>
      </c>
      <c r="D79" s="1" t="s">
        <v>85</v>
      </c>
      <c r="E79" s="22">
        <v>42439</v>
      </c>
      <c r="F79" s="22">
        <v>42468</v>
      </c>
      <c r="G79" s="22">
        <v>42460</v>
      </c>
      <c r="H79" s="11"/>
    </row>
    <row r="80" spans="1:8" ht="13.15" customHeight="1" x14ac:dyDescent="0.2">
      <c r="A80" s="6">
        <v>10068</v>
      </c>
      <c r="B80" s="1" t="s">
        <v>71</v>
      </c>
      <c r="C80" s="1" t="s">
        <v>14</v>
      </c>
      <c r="D80" s="1" t="s">
        <v>83</v>
      </c>
      <c r="E80" s="22">
        <v>42439</v>
      </c>
      <c r="F80" s="22">
        <v>42468</v>
      </c>
      <c r="G80" s="22">
        <v>42463</v>
      </c>
      <c r="H80" s="11"/>
    </row>
    <row r="81" spans="1:8" ht="13.15" customHeight="1" x14ac:dyDescent="0.2">
      <c r="A81" s="6">
        <v>10069</v>
      </c>
      <c r="B81" s="1" t="s">
        <v>38</v>
      </c>
      <c r="C81" s="1" t="s">
        <v>29</v>
      </c>
      <c r="D81" s="1" t="s">
        <v>82</v>
      </c>
      <c r="E81" s="22">
        <v>42439</v>
      </c>
      <c r="F81" s="22">
        <v>42482</v>
      </c>
      <c r="G81" s="22">
        <v>42456</v>
      </c>
      <c r="H81" s="11"/>
    </row>
    <row r="82" spans="1:8" ht="13.15" customHeight="1" x14ac:dyDescent="0.2">
      <c r="A82" s="6">
        <v>10070</v>
      </c>
      <c r="B82" s="1" t="s">
        <v>75</v>
      </c>
      <c r="C82" s="1" t="s">
        <v>23</v>
      </c>
      <c r="D82" s="1" t="s">
        <v>82</v>
      </c>
      <c r="E82" s="22">
        <v>42441</v>
      </c>
      <c r="F82" s="22">
        <v>42469</v>
      </c>
      <c r="G82" s="22">
        <v>42448</v>
      </c>
      <c r="H82" s="11"/>
    </row>
    <row r="83" spans="1:8" ht="13.15" customHeight="1" x14ac:dyDescent="0.2">
      <c r="A83" s="6">
        <v>10071</v>
      </c>
      <c r="B83" s="1" t="s">
        <v>61</v>
      </c>
      <c r="C83" s="1" t="s">
        <v>21</v>
      </c>
      <c r="D83" s="1" t="s">
        <v>89</v>
      </c>
      <c r="E83" s="22">
        <v>42442</v>
      </c>
      <c r="F83" s="22">
        <v>42470</v>
      </c>
      <c r="G83" s="22">
        <v>42450</v>
      </c>
      <c r="H83" s="11"/>
    </row>
    <row r="84" spans="1:8" ht="13.15" customHeight="1" x14ac:dyDescent="0.2">
      <c r="A84" s="6">
        <v>10072</v>
      </c>
      <c r="B84" s="2" t="s">
        <v>113</v>
      </c>
      <c r="C84" s="1" t="s">
        <v>10</v>
      </c>
      <c r="D84" s="1" t="s">
        <v>83</v>
      </c>
      <c r="E84" s="22">
        <v>42442</v>
      </c>
      <c r="F84" s="22">
        <v>42470</v>
      </c>
      <c r="G84" s="22">
        <v>42445</v>
      </c>
      <c r="H84" s="11"/>
    </row>
    <row r="85" spans="1:8" ht="13.15" customHeight="1" x14ac:dyDescent="0.2">
      <c r="A85" s="6">
        <v>10073</v>
      </c>
      <c r="B85" s="1" t="s">
        <v>38</v>
      </c>
      <c r="C85" s="1" t="s">
        <v>29</v>
      </c>
      <c r="D85" s="1" t="s">
        <v>90</v>
      </c>
      <c r="E85" s="22">
        <v>42442</v>
      </c>
      <c r="F85" s="22">
        <v>42470</v>
      </c>
      <c r="G85" s="22">
        <v>42446</v>
      </c>
      <c r="H85" s="11"/>
    </row>
    <row r="86" spans="1:8" ht="13.15" customHeight="1" x14ac:dyDescent="0.2">
      <c r="A86" s="6">
        <v>10074</v>
      </c>
      <c r="B86" s="1" t="s">
        <v>34</v>
      </c>
      <c r="C86" s="1" t="s">
        <v>10</v>
      </c>
      <c r="D86" s="2" t="s">
        <v>87</v>
      </c>
      <c r="E86" s="22">
        <v>42445</v>
      </c>
      <c r="F86" s="22">
        <v>42459</v>
      </c>
      <c r="G86" s="22">
        <v>42439</v>
      </c>
      <c r="H86" s="11"/>
    </row>
    <row r="87" spans="1:8" ht="13.15" customHeight="1" x14ac:dyDescent="0.2">
      <c r="A87" s="6">
        <v>10075</v>
      </c>
      <c r="B87" s="1" t="s">
        <v>58</v>
      </c>
      <c r="C87" s="1" t="s">
        <v>17</v>
      </c>
      <c r="D87" s="1" t="s">
        <v>86</v>
      </c>
      <c r="E87" s="22">
        <v>42447</v>
      </c>
      <c r="F87" s="22">
        <v>42475</v>
      </c>
      <c r="G87" s="22">
        <v>42456</v>
      </c>
      <c r="H87" s="11"/>
    </row>
    <row r="88" spans="1:8" ht="13.15" customHeight="1" x14ac:dyDescent="0.2">
      <c r="A88" s="6">
        <v>10076</v>
      </c>
      <c r="B88" s="1" t="s">
        <v>63</v>
      </c>
      <c r="C88" s="1" t="s">
        <v>12</v>
      </c>
      <c r="D88" s="1" t="s">
        <v>88</v>
      </c>
      <c r="E88" s="22">
        <v>42448</v>
      </c>
      <c r="F88" s="22">
        <v>42476</v>
      </c>
      <c r="G88" s="22">
        <v>42459</v>
      </c>
      <c r="H88" s="11"/>
    </row>
    <row r="89" spans="1:8" ht="13.15" customHeight="1" x14ac:dyDescent="0.2">
      <c r="A89" s="6">
        <v>10077</v>
      </c>
      <c r="B89" s="1" t="s">
        <v>64</v>
      </c>
      <c r="C89" s="1" t="s">
        <v>14</v>
      </c>
      <c r="D89" s="1" t="s">
        <v>83</v>
      </c>
      <c r="E89" s="22">
        <v>42448</v>
      </c>
      <c r="F89" s="22">
        <v>42476</v>
      </c>
      <c r="G89" s="22">
        <v>42450</v>
      </c>
      <c r="H89" s="11"/>
    </row>
    <row r="90" spans="1:8" ht="13.15" customHeight="1" x14ac:dyDescent="0.2">
      <c r="A90" s="6">
        <v>10077</v>
      </c>
      <c r="B90" s="1" t="s">
        <v>64</v>
      </c>
      <c r="C90" s="1" t="s">
        <v>14</v>
      </c>
      <c r="D90" s="1" t="s">
        <v>83</v>
      </c>
      <c r="E90" s="22">
        <v>42448</v>
      </c>
      <c r="F90" s="22">
        <v>42476</v>
      </c>
      <c r="G90" s="22">
        <v>42450</v>
      </c>
      <c r="H90" s="11"/>
    </row>
    <row r="91" spans="1:8" ht="13.15" customHeight="1" x14ac:dyDescent="0.2">
      <c r="A91" s="6">
        <v>10078</v>
      </c>
      <c r="B91" s="1" t="s">
        <v>40</v>
      </c>
      <c r="C91" s="1" t="s">
        <v>16</v>
      </c>
      <c r="D91" s="1" t="s">
        <v>84</v>
      </c>
      <c r="E91" s="22">
        <v>42449</v>
      </c>
      <c r="F91" s="22">
        <v>42477</v>
      </c>
      <c r="G91" s="22">
        <v>42453</v>
      </c>
      <c r="H91" s="11"/>
    </row>
    <row r="92" spans="1:8" ht="13.15" customHeight="1" x14ac:dyDescent="0.2">
      <c r="A92" s="6">
        <v>10079</v>
      </c>
      <c r="B92" s="1" t="s">
        <v>37</v>
      </c>
      <c r="C92" s="1" t="s">
        <v>16</v>
      </c>
      <c r="D92" s="1" t="s">
        <v>90</v>
      </c>
      <c r="E92" s="22">
        <v>42453</v>
      </c>
      <c r="F92" s="22">
        <v>42481</v>
      </c>
      <c r="G92" s="22">
        <v>42462</v>
      </c>
      <c r="H92" s="11"/>
    </row>
    <row r="93" spans="1:8" ht="13.15" customHeight="1" x14ac:dyDescent="0.2">
      <c r="A93" s="6">
        <v>10080</v>
      </c>
      <c r="B93" s="1" t="s">
        <v>113</v>
      </c>
      <c r="C93" s="1" t="s">
        <v>10</v>
      </c>
      <c r="D93" s="1" t="s">
        <v>83</v>
      </c>
      <c r="E93" s="22">
        <v>42453</v>
      </c>
      <c r="F93" s="22">
        <v>42481</v>
      </c>
      <c r="G93" s="22">
        <v>42461</v>
      </c>
      <c r="H93" s="11"/>
    </row>
    <row r="94" spans="1:8" ht="13.15" customHeight="1" x14ac:dyDescent="0.2">
      <c r="A94" s="6">
        <v>10080</v>
      </c>
      <c r="B94" s="1" t="s">
        <v>113</v>
      </c>
      <c r="C94" s="1" t="s">
        <v>10</v>
      </c>
      <c r="D94" s="1" t="s">
        <v>83</v>
      </c>
      <c r="E94" s="22">
        <v>42453</v>
      </c>
      <c r="F94" s="22">
        <v>42481</v>
      </c>
      <c r="G94" s="22">
        <v>42461</v>
      </c>
      <c r="H94" s="11"/>
    </row>
    <row r="95" spans="1:8" ht="13.15" customHeight="1" x14ac:dyDescent="0.2">
      <c r="A95" s="6">
        <v>10081</v>
      </c>
      <c r="B95" s="1" t="s">
        <v>80</v>
      </c>
      <c r="C95" s="1" t="s">
        <v>14</v>
      </c>
      <c r="D95" s="1" t="s">
        <v>86</v>
      </c>
      <c r="E95" s="22">
        <v>42453</v>
      </c>
      <c r="F95" s="22">
        <v>42481</v>
      </c>
      <c r="G95" s="22">
        <v>42470</v>
      </c>
      <c r="H95" s="11"/>
    </row>
    <row r="96" spans="1:8" ht="13.15" customHeight="1" x14ac:dyDescent="0.2">
      <c r="A96" s="6">
        <v>10082</v>
      </c>
      <c r="B96" s="1" t="s">
        <v>63</v>
      </c>
      <c r="C96" s="1" t="s">
        <v>12</v>
      </c>
      <c r="D96" s="1" t="s">
        <v>90</v>
      </c>
      <c r="E96" s="22">
        <v>42455</v>
      </c>
      <c r="F96" s="22">
        <v>42483</v>
      </c>
      <c r="G96" s="22">
        <v>42457</v>
      </c>
      <c r="H96" s="11"/>
    </row>
    <row r="97" spans="1:8" ht="13.15" customHeight="1" x14ac:dyDescent="0.2">
      <c r="A97" s="6">
        <v>10083</v>
      </c>
      <c r="B97" s="1" t="s">
        <v>56</v>
      </c>
      <c r="C97" s="1" t="s">
        <v>30</v>
      </c>
      <c r="D97" s="1" t="s">
        <v>87</v>
      </c>
      <c r="E97" s="22">
        <v>42455</v>
      </c>
      <c r="F97" s="22">
        <v>42483</v>
      </c>
      <c r="G97" s="22">
        <v>42483</v>
      </c>
      <c r="H97" s="11"/>
    </row>
    <row r="98" spans="1:8" ht="13.15" customHeight="1" x14ac:dyDescent="0.2">
      <c r="A98" s="6">
        <v>10083</v>
      </c>
      <c r="B98" s="1" t="s">
        <v>56</v>
      </c>
      <c r="C98" s="1" t="s">
        <v>30</v>
      </c>
      <c r="D98" s="1" t="s">
        <v>87</v>
      </c>
      <c r="E98" s="22">
        <v>42455</v>
      </c>
      <c r="F98" s="22">
        <v>42483</v>
      </c>
      <c r="G98" s="22">
        <v>42483</v>
      </c>
      <c r="H98" s="11"/>
    </row>
    <row r="99" spans="1:8" ht="13.15" customHeight="1" x14ac:dyDescent="0.2">
      <c r="A99" s="6">
        <v>10083</v>
      </c>
      <c r="B99" s="1" t="s">
        <v>56</v>
      </c>
      <c r="C99" s="1" t="s">
        <v>30</v>
      </c>
      <c r="D99" s="1" t="s">
        <v>87</v>
      </c>
      <c r="E99" s="22">
        <v>42455</v>
      </c>
      <c r="F99" s="22">
        <v>42483</v>
      </c>
      <c r="G99" s="22">
        <v>42483</v>
      </c>
      <c r="H99" s="11"/>
    </row>
    <row r="100" spans="1:8" ht="13.15" customHeight="1" x14ac:dyDescent="0.2">
      <c r="A100" s="6">
        <v>10084</v>
      </c>
      <c r="B100" s="1" t="s">
        <v>41</v>
      </c>
      <c r="C100" s="1" t="s">
        <v>13</v>
      </c>
      <c r="D100" s="1" t="s">
        <v>88</v>
      </c>
      <c r="E100" s="22">
        <v>42456</v>
      </c>
      <c r="F100" s="22">
        <v>42484</v>
      </c>
      <c r="G100" s="22">
        <v>42462</v>
      </c>
      <c r="H100" s="11"/>
    </row>
    <row r="101" spans="1:8" ht="13.15" customHeight="1" x14ac:dyDescent="0.2">
      <c r="A101" s="6">
        <v>10085</v>
      </c>
      <c r="B101" s="1" t="s">
        <v>58</v>
      </c>
      <c r="C101" s="1" t="s">
        <v>17</v>
      </c>
      <c r="D101" s="1" t="s">
        <v>88</v>
      </c>
      <c r="E101" s="22">
        <v>42459</v>
      </c>
      <c r="F101" s="22">
        <v>42487</v>
      </c>
      <c r="G101" s="22">
        <v>42481</v>
      </c>
      <c r="H101" s="11"/>
    </row>
    <row r="102" spans="1:8" ht="13.15" customHeight="1" x14ac:dyDescent="0.2">
      <c r="A102" s="6">
        <v>10085</v>
      </c>
      <c r="B102" s="1" t="s">
        <v>58</v>
      </c>
      <c r="C102" s="1" t="s">
        <v>17</v>
      </c>
      <c r="D102" s="1" t="s">
        <v>88</v>
      </c>
      <c r="E102" s="22">
        <v>42459</v>
      </c>
      <c r="F102" s="22">
        <v>42487</v>
      </c>
      <c r="G102" s="22">
        <v>42481</v>
      </c>
      <c r="H102" s="11"/>
    </row>
    <row r="103" spans="1:8" ht="13.15" customHeight="1" x14ac:dyDescent="0.2">
      <c r="A103" s="6">
        <v>10086</v>
      </c>
      <c r="B103" s="1" t="s">
        <v>62</v>
      </c>
      <c r="C103" s="1" t="s">
        <v>12</v>
      </c>
      <c r="D103" s="1" t="s">
        <v>90</v>
      </c>
      <c r="E103" s="22">
        <v>42460</v>
      </c>
      <c r="F103" s="22">
        <v>42488</v>
      </c>
      <c r="G103" s="22">
        <v>42462</v>
      </c>
      <c r="H103" s="11"/>
    </row>
    <row r="104" spans="1:8" ht="13.15" customHeight="1" x14ac:dyDescent="0.2">
      <c r="A104" s="6">
        <v>10087</v>
      </c>
      <c r="B104" s="1" t="s">
        <v>97</v>
      </c>
      <c r="C104" s="1" t="s">
        <v>24</v>
      </c>
      <c r="D104" s="1" t="s">
        <v>86</v>
      </c>
      <c r="E104" s="22">
        <v>42460</v>
      </c>
      <c r="F104" s="22">
        <v>42488</v>
      </c>
      <c r="G104" s="22">
        <v>42463</v>
      </c>
      <c r="H104" s="11"/>
    </row>
    <row r="105" spans="1:8" ht="13.15" customHeight="1" x14ac:dyDescent="0.2">
      <c r="A105" s="6">
        <v>10087</v>
      </c>
      <c r="B105" s="1" t="s">
        <v>97</v>
      </c>
      <c r="C105" s="1" t="s">
        <v>24</v>
      </c>
      <c r="D105" s="1" t="s">
        <v>86</v>
      </c>
      <c r="E105" s="22">
        <v>42460</v>
      </c>
      <c r="F105" s="22">
        <v>42488</v>
      </c>
      <c r="G105" s="22">
        <v>42463</v>
      </c>
      <c r="H105" s="11"/>
    </row>
    <row r="106" spans="1:8" ht="13.15" customHeight="1" x14ac:dyDescent="0.2">
      <c r="A106" s="6">
        <v>10088</v>
      </c>
      <c r="B106" s="1" t="s">
        <v>42</v>
      </c>
      <c r="C106" s="1" t="s">
        <v>32</v>
      </c>
      <c r="D106" s="1" t="s">
        <v>88</v>
      </c>
      <c r="E106" s="22">
        <v>42460</v>
      </c>
      <c r="F106" s="22">
        <v>42488</v>
      </c>
      <c r="G106" s="22">
        <v>42468</v>
      </c>
      <c r="H106" s="11"/>
    </row>
    <row r="107" spans="1:8" ht="13.15" customHeight="1" x14ac:dyDescent="0.2">
      <c r="A107" s="6">
        <v>10089</v>
      </c>
      <c r="B107" s="1" t="s">
        <v>75</v>
      </c>
      <c r="C107" s="1" t="s">
        <v>23</v>
      </c>
      <c r="D107" s="1" t="s">
        <v>90</v>
      </c>
      <c r="E107" s="22">
        <v>42462</v>
      </c>
      <c r="F107" s="22">
        <v>42476</v>
      </c>
      <c r="G107" s="22">
        <v>42469</v>
      </c>
      <c r="H107" s="11"/>
    </row>
    <row r="108" spans="1:8" ht="13.15" customHeight="1" x14ac:dyDescent="0.2">
      <c r="A108" s="6">
        <v>10090</v>
      </c>
      <c r="B108" s="1" t="s">
        <v>60</v>
      </c>
      <c r="C108" s="1" t="s">
        <v>13</v>
      </c>
      <c r="D108" s="1" t="s">
        <v>84</v>
      </c>
      <c r="E108" s="22">
        <v>42463</v>
      </c>
      <c r="F108" s="22">
        <v>42491</v>
      </c>
      <c r="G108" s="22">
        <v>42470</v>
      </c>
      <c r="H108" s="11"/>
    </row>
    <row r="109" spans="1:8" ht="13.15" customHeight="1" x14ac:dyDescent="0.2">
      <c r="A109" s="6">
        <v>10091</v>
      </c>
      <c r="B109" s="1" t="s">
        <v>99</v>
      </c>
      <c r="C109" s="1" t="s">
        <v>24</v>
      </c>
      <c r="D109" s="1" t="s">
        <v>88</v>
      </c>
      <c r="E109" s="22">
        <v>42463</v>
      </c>
      <c r="F109" s="22">
        <v>42505</v>
      </c>
      <c r="G109" s="22">
        <v>42473</v>
      </c>
      <c r="H109" s="11"/>
    </row>
    <row r="110" spans="1:8" ht="13.15" customHeight="1" x14ac:dyDescent="0.2">
      <c r="A110" s="6">
        <v>10092</v>
      </c>
      <c r="B110" s="1" t="s">
        <v>51</v>
      </c>
      <c r="C110" s="1" t="s">
        <v>29</v>
      </c>
      <c r="D110" s="1" t="s">
        <v>83</v>
      </c>
      <c r="E110" s="22">
        <v>42463</v>
      </c>
      <c r="F110" s="22">
        <v>42491</v>
      </c>
      <c r="G110" s="22">
        <v>42471</v>
      </c>
      <c r="H110" s="11"/>
    </row>
    <row r="111" spans="1:8" ht="13.15" customHeight="1" x14ac:dyDescent="0.2">
      <c r="A111" s="6">
        <v>10092</v>
      </c>
      <c r="B111" s="1" t="s">
        <v>51</v>
      </c>
      <c r="C111" s="1" t="s">
        <v>29</v>
      </c>
      <c r="D111" s="1" t="s">
        <v>83</v>
      </c>
      <c r="E111" s="22">
        <v>42463</v>
      </c>
      <c r="F111" s="22">
        <v>42491</v>
      </c>
      <c r="G111" s="22">
        <v>42471</v>
      </c>
      <c r="H111" s="11"/>
    </row>
    <row r="112" spans="1:8" ht="13.15" customHeight="1" x14ac:dyDescent="0.2">
      <c r="A112" s="6">
        <v>10093</v>
      </c>
      <c r="B112" s="1" t="s">
        <v>52</v>
      </c>
      <c r="C112" s="1" t="s">
        <v>13</v>
      </c>
      <c r="D112" s="1" t="s">
        <v>86</v>
      </c>
      <c r="E112" s="22">
        <v>42464</v>
      </c>
      <c r="F112" s="22">
        <v>42492</v>
      </c>
      <c r="G112" s="22">
        <v>42467</v>
      </c>
      <c r="H112" s="11"/>
    </row>
    <row r="113" spans="1:8" ht="13.15" customHeight="1" x14ac:dyDescent="0.2">
      <c r="A113" s="6">
        <v>10093</v>
      </c>
      <c r="B113" s="1" t="s">
        <v>52</v>
      </c>
      <c r="C113" s="1" t="s">
        <v>13</v>
      </c>
      <c r="D113" s="1" t="s">
        <v>86</v>
      </c>
      <c r="E113" s="22">
        <v>42464</v>
      </c>
      <c r="F113" s="22">
        <v>42492</v>
      </c>
      <c r="G113" s="22">
        <v>42467</v>
      </c>
      <c r="H113" s="11"/>
    </row>
    <row r="114" spans="1:8" ht="13.15" customHeight="1" x14ac:dyDescent="0.2">
      <c r="A114" s="6">
        <v>10094</v>
      </c>
      <c r="B114" s="1" t="s">
        <v>64</v>
      </c>
      <c r="C114" s="1" t="s">
        <v>14</v>
      </c>
      <c r="D114" s="1" t="s">
        <v>90</v>
      </c>
      <c r="E114" s="22">
        <v>42466</v>
      </c>
      <c r="F114" s="22">
        <v>42494</v>
      </c>
      <c r="G114" s="22">
        <v>42474</v>
      </c>
      <c r="H114" s="11"/>
    </row>
    <row r="115" spans="1:8" ht="13.15" customHeight="1" x14ac:dyDescent="0.2">
      <c r="A115" s="6">
        <v>10095</v>
      </c>
      <c r="B115" s="1" t="s">
        <v>97</v>
      </c>
      <c r="C115" s="1" t="s">
        <v>24</v>
      </c>
      <c r="D115" s="1" t="s">
        <v>88</v>
      </c>
      <c r="E115" s="22">
        <v>42467</v>
      </c>
      <c r="F115" s="22">
        <v>42495</v>
      </c>
      <c r="G115" s="22">
        <v>42471</v>
      </c>
      <c r="H115" s="11"/>
    </row>
    <row r="116" spans="1:8" ht="13.15" customHeight="1" x14ac:dyDescent="0.2">
      <c r="A116" s="6">
        <v>10096</v>
      </c>
      <c r="B116" s="1" t="s">
        <v>81</v>
      </c>
      <c r="C116" s="1" t="s">
        <v>27</v>
      </c>
      <c r="D116" s="1" t="s">
        <v>90</v>
      </c>
      <c r="E116" s="22">
        <v>42467</v>
      </c>
      <c r="F116" s="22">
        <v>42495</v>
      </c>
      <c r="G116" s="22">
        <v>42470</v>
      </c>
      <c r="H116" s="11"/>
    </row>
    <row r="117" spans="1:8" ht="13.15" customHeight="1" x14ac:dyDescent="0.2">
      <c r="A117" s="6">
        <v>10097</v>
      </c>
      <c r="B117" s="1" t="s">
        <v>66</v>
      </c>
      <c r="C117" s="1" t="s">
        <v>28</v>
      </c>
      <c r="D117" s="1" t="s">
        <v>90</v>
      </c>
      <c r="E117" s="22">
        <v>42469</v>
      </c>
      <c r="F117" s="22">
        <v>42497</v>
      </c>
      <c r="G117" s="22">
        <v>42470</v>
      </c>
      <c r="H117" s="11"/>
    </row>
    <row r="118" spans="1:8" ht="13.15" customHeight="1" x14ac:dyDescent="0.2">
      <c r="A118" s="6">
        <v>10098</v>
      </c>
      <c r="B118" s="1" t="s">
        <v>41</v>
      </c>
      <c r="C118" s="1" t="s">
        <v>13</v>
      </c>
      <c r="D118" s="1" t="s">
        <v>82</v>
      </c>
      <c r="E118" s="22">
        <v>42469</v>
      </c>
      <c r="F118" s="22">
        <v>42483</v>
      </c>
      <c r="G118" s="22">
        <v>42477</v>
      </c>
      <c r="H118" s="11"/>
    </row>
    <row r="119" spans="1:8" ht="13.15" customHeight="1" x14ac:dyDescent="0.2">
      <c r="A119" s="6">
        <v>10099</v>
      </c>
      <c r="B119" s="1" t="s">
        <v>67</v>
      </c>
      <c r="C119" s="1" t="s">
        <v>19</v>
      </c>
      <c r="D119" s="1" t="s">
        <v>90</v>
      </c>
      <c r="E119" s="22">
        <v>42470</v>
      </c>
      <c r="F119" s="22">
        <v>42484</v>
      </c>
      <c r="G119" s="22">
        <v>42480</v>
      </c>
      <c r="H119" s="11"/>
    </row>
    <row r="120" spans="1:8" ht="13.15" customHeight="1" x14ac:dyDescent="0.2">
      <c r="A120" s="6">
        <v>10100</v>
      </c>
      <c r="B120" s="1" t="s">
        <v>47</v>
      </c>
      <c r="C120" s="1" t="s">
        <v>31</v>
      </c>
      <c r="D120" s="1" t="s">
        <v>84</v>
      </c>
      <c r="E120" s="22">
        <v>42471</v>
      </c>
      <c r="F120" s="22">
        <v>42499</v>
      </c>
      <c r="G120" s="22">
        <v>42476</v>
      </c>
      <c r="H120" s="11"/>
    </row>
    <row r="121" spans="1:8" ht="13.15" customHeight="1" x14ac:dyDescent="0.2">
      <c r="A121" s="8">
        <v>10101</v>
      </c>
      <c r="B121" s="1" t="s">
        <v>80</v>
      </c>
      <c r="C121" s="1" t="s">
        <v>14</v>
      </c>
      <c r="D121" s="1" t="s">
        <v>85</v>
      </c>
      <c r="E121" s="22">
        <v>42471</v>
      </c>
      <c r="F121" s="22">
        <v>42499</v>
      </c>
      <c r="G121" s="22">
        <v>42478</v>
      </c>
      <c r="H121" s="11"/>
    </row>
    <row r="122" spans="1:8" ht="13.15" customHeight="1" x14ac:dyDescent="0.2">
      <c r="A122" s="6">
        <v>10101</v>
      </c>
      <c r="B122" s="1" t="s">
        <v>80</v>
      </c>
      <c r="C122" s="1" t="s">
        <v>14</v>
      </c>
      <c r="D122" s="1" t="s">
        <v>85</v>
      </c>
      <c r="E122" s="22">
        <v>42471</v>
      </c>
      <c r="F122" s="22">
        <v>42499</v>
      </c>
      <c r="G122" s="22">
        <v>42478</v>
      </c>
      <c r="H122" s="11"/>
    </row>
    <row r="123" spans="1:8" ht="13.15" customHeight="1" x14ac:dyDescent="0.2">
      <c r="A123" s="6">
        <v>10102</v>
      </c>
      <c r="B123" s="1" t="s">
        <v>46</v>
      </c>
      <c r="C123" s="1" t="s">
        <v>12</v>
      </c>
      <c r="D123" s="1" t="s">
        <v>87</v>
      </c>
      <c r="E123" s="22">
        <v>42474</v>
      </c>
      <c r="F123" s="22">
        <v>42502</v>
      </c>
      <c r="G123" s="22">
        <v>42494</v>
      </c>
      <c r="H123" s="11"/>
    </row>
    <row r="124" spans="1:8" ht="13.15" customHeight="1" x14ac:dyDescent="0.2">
      <c r="A124" s="6">
        <v>10103</v>
      </c>
      <c r="B124" s="1" t="s">
        <v>33</v>
      </c>
      <c r="C124" s="1" t="s">
        <v>21</v>
      </c>
      <c r="D124" s="1" t="s">
        <v>86</v>
      </c>
      <c r="E124" s="22">
        <v>42475</v>
      </c>
      <c r="F124" s="22">
        <v>42503</v>
      </c>
      <c r="G124" s="22">
        <v>42482</v>
      </c>
      <c r="H124" s="11"/>
    </row>
    <row r="125" spans="1:8" ht="13.15" customHeight="1" x14ac:dyDescent="0.2">
      <c r="A125" s="6">
        <v>10104</v>
      </c>
      <c r="B125" s="1" t="s">
        <v>49</v>
      </c>
      <c r="C125" s="1" t="s">
        <v>13</v>
      </c>
      <c r="D125" s="1" t="s">
        <v>90</v>
      </c>
      <c r="E125" s="22">
        <v>42476</v>
      </c>
      <c r="F125" s="22">
        <v>42504</v>
      </c>
      <c r="G125" s="22">
        <v>42482</v>
      </c>
      <c r="H125" s="11"/>
    </row>
    <row r="126" spans="1:8" ht="13.15" customHeight="1" x14ac:dyDescent="0.2">
      <c r="A126" s="6">
        <v>10105</v>
      </c>
      <c r="B126" s="1" t="s">
        <v>68</v>
      </c>
      <c r="C126" s="1" t="s">
        <v>14</v>
      </c>
      <c r="D126" s="1" t="s">
        <v>86</v>
      </c>
      <c r="E126" s="22">
        <v>42477</v>
      </c>
      <c r="F126" s="22">
        <v>42505</v>
      </c>
      <c r="G126" s="22">
        <v>42487</v>
      </c>
      <c r="H126" s="11"/>
    </row>
    <row r="127" spans="1:8" ht="13.15" customHeight="1" x14ac:dyDescent="0.2">
      <c r="A127" s="6">
        <v>10106</v>
      </c>
      <c r="B127" s="1" t="s">
        <v>80</v>
      </c>
      <c r="C127" s="1" t="s">
        <v>14</v>
      </c>
      <c r="D127" s="1" t="s">
        <v>90</v>
      </c>
      <c r="E127" s="22">
        <v>42477</v>
      </c>
      <c r="F127" s="22">
        <v>42505</v>
      </c>
      <c r="G127" s="22">
        <v>42483</v>
      </c>
      <c r="H127" s="11"/>
    </row>
    <row r="128" spans="1:8" ht="13.15" customHeight="1" x14ac:dyDescent="0.2">
      <c r="A128" s="6">
        <v>10107</v>
      </c>
      <c r="B128" s="1" t="s">
        <v>37</v>
      </c>
      <c r="C128" s="1" t="s">
        <v>16</v>
      </c>
      <c r="D128" s="1" t="s">
        <v>85</v>
      </c>
      <c r="E128" s="22">
        <v>42478</v>
      </c>
      <c r="F128" s="22">
        <v>42506</v>
      </c>
      <c r="G128" s="22">
        <v>42481</v>
      </c>
      <c r="H128" s="11"/>
    </row>
    <row r="129" spans="1:8" ht="13.15" customHeight="1" x14ac:dyDescent="0.2">
      <c r="A129" s="6">
        <v>10108</v>
      </c>
      <c r="B129" s="1" t="s">
        <v>68</v>
      </c>
      <c r="C129" s="1" t="s">
        <v>14</v>
      </c>
      <c r="D129" s="1" t="s">
        <v>84</v>
      </c>
      <c r="E129" s="22">
        <v>42478</v>
      </c>
      <c r="F129" s="22">
        <v>42506</v>
      </c>
      <c r="G129" s="22">
        <v>42488</v>
      </c>
      <c r="H129" s="11"/>
    </row>
    <row r="130" spans="1:8" ht="13.15" customHeight="1" x14ac:dyDescent="0.2">
      <c r="A130" s="6">
        <v>10109</v>
      </c>
      <c r="B130" s="1" t="s">
        <v>59</v>
      </c>
      <c r="C130" s="1" t="s">
        <v>14</v>
      </c>
      <c r="D130" s="1" t="s">
        <v>88</v>
      </c>
      <c r="E130" s="22">
        <v>42480</v>
      </c>
      <c r="F130" s="22">
        <v>42522</v>
      </c>
      <c r="G130" s="22">
        <v>42487</v>
      </c>
      <c r="H130" s="11"/>
    </row>
    <row r="131" spans="1:8" ht="13.15" customHeight="1" x14ac:dyDescent="0.2">
      <c r="A131" s="6">
        <v>10109</v>
      </c>
      <c r="B131" s="1" t="s">
        <v>59</v>
      </c>
      <c r="C131" s="1" t="s">
        <v>14</v>
      </c>
      <c r="D131" s="1" t="s">
        <v>88</v>
      </c>
      <c r="E131" s="22">
        <v>42480</v>
      </c>
      <c r="F131" s="22">
        <v>42522</v>
      </c>
      <c r="G131" s="22">
        <v>42487</v>
      </c>
      <c r="H131" s="11"/>
    </row>
    <row r="132" spans="1:8" ht="13.15" customHeight="1" x14ac:dyDescent="0.2">
      <c r="A132" s="6">
        <v>10110</v>
      </c>
      <c r="B132" s="1" t="s">
        <v>72</v>
      </c>
      <c r="C132" s="1" t="s">
        <v>30</v>
      </c>
      <c r="D132" s="1" t="s">
        <v>82</v>
      </c>
      <c r="E132" s="22">
        <v>42481</v>
      </c>
      <c r="F132" s="22">
        <v>42509</v>
      </c>
      <c r="G132" s="22">
        <v>42490</v>
      </c>
      <c r="H132" s="11"/>
    </row>
    <row r="133" spans="1:8" ht="13.15" customHeight="1" x14ac:dyDescent="0.2">
      <c r="A133" s="6">
        <v>10110</v>
      </c>
      <c r="B133" s="1" t="s">
        <v>72</v>
      </c>
      <c r="C133" s="1" t="s">
        <v>30</v>
      </c>
      <c r="D133" s="1" t="s">
        <v>82</v>
      </c>
      <c r="E133" s="22">
        <v>42481</v>
      </c>
      <c r="F133" s="22">
        <v>42509</v>
      </c>
      <c r="G133" s="22">
        <v>42490</v>
      </c>
      <c r="H133" s="11"/>
    </row>
    <row r="134" spans="1:8" ht="13.15" customHeight="1" x14ac:dyDescent="0.2">
      <c r="A134" s="6">
        <v>10111</v>
      </c>
      <c r="B134" s="1" t="s">
        <v>94</v>
      </c>
      <c r="C134" s="1" t="s">
        <v>13</v>
      </c>
      <c r="D134" s="1" t="s">
        <v>86</v>
      </c>
      <c r="E134" s="22">
        <v>42482</v>
      </c>
      <c r="F134" s="22">
        <v>42524</v>
      </c>
      <c r="G134" s="22">
        <v>42488</v>
      </c>
      <c r="H134" s="11"/>
    </row>
    <row r="135" spans="1:8" ht="13.15" customHeight="1" x14ac:dyDescent="0.2">
      <c r="A135" s="6">
        <v>10111</v>
      </c>
      <c r="B135" s="1" t="s">
        <v>94</v>
      </c>
      <c r="C135" s="1" t="s">
        <v>13</v>
      </c>
      <c r="D135" s="1" t="s">
        <v>86</v>
      </c>
      <c r="E135" s="22">
        <v>42482</v>
      </c>
      <c r="F135" s="22">
        <v>42524</v>
      </c>
      <c r="G135" s="22">
        <v>42488</v>
      </c>
      <c r="H135" s="11"/>
    </row>
    <row r="136" spans="1:8" ht="13.15" customHeight="1" x14ac:dyDescent="0.2">
      <c r="A136" s="6">
        <v>10112</v>
      </c>
      <c r="B136" s="1" t="s">
        <v>39</v>
      </c>
      <c r="C136" s="1" t="s">
        <v>25</v>
      </c>
      <c r="D136" s="1" t="s">
        <v>83</v>
      </c>
      <c r="E136" s="22">
        <v>42482</v>
      </c>
      <c r="F136" s="22">
        <v>42510</v>
      </c>
      <c r="G136" s="22">
        <v>42488</v>
      </c>
      <c r="H136" s="11"/>
    </row>
    <row r="137" spans="1:8" ht="13.15" customHeight="1" x14ac:dyDescent="0.2">
      <c r="A137" s="6">
        <v>10113</v>
      </c>
      <c r="B137" s="1" t="s">
        <v>38</v>
      </c>
      <c r="C137" s="1" t="s">
        <v>29</v>
      </c>
      <c r="D137" s="1" t="s">
        <v>86</v>
      </c>
      <c r="E137" s="22">
        <v>42484</v>
      </c>
      <c r="F137" s="22">
        <v>42512</v>
      </c>
      <c r="G137" s="22">
        <v>42490</v>
      </c>
      <c r="H137" s="11"/>
    </row>
    <row r="138" spans="1:8" ht="13.15" customHeight="1" x14ac:dyDescent="0.2">
      <c r="A138" s="6">
        <v>10114</v>
      </c>
      <c r="B138" s="1" t="s">
        <v>67</v>
      </c>
      <c r="C138" s="1" t="s">
        <v>19</v>
      </c>
      <c r="D138" s="1" t="s">
        <v>86</v>
      </c>
      <c r="E138" s="22">
        <v>42489</v>
      </c>
      <c r="F138" s="22">
        <v>42517</v>
      </c>
      <c r="G138" s="22">
        <v>42491</v>
      </c>
      <c r="H138" s="11"/>
    </row>
    <row r="139" spans="1:8" ht="13.15" customHeight="1" x14ac:dyDescent="0.2">
      <c r="A139" s="6">
        <v>10115</v>
      </c>
      <c r="B139" s="1" t="s">
        <v>47</v>
      </c>
      <c r="C139" s="1" t="s">
        <v>31</v>
      </c>
      <c r="D139" s="1" t="s">
        <v>83</v>
      </c>
      <c r="E139" s="22">
        <v>42490</v>
      </c>
      <c r="F139" s="22">
        <v>42518</v>
      </c>
      <c r="G139" s="22">
        <v>42496</v>
      </c>
      <c r="H139" s="11"/>
    </row>
    <row r="140" spans="1:8" ht="13.15" customHeight="1" x14ac:dyDescent="0.2">
      <c r="A140" s="6">
        <v>10116</v>
      </c>
      <c r="B140" s="1" t="s">
        <v>52</v>
      </c>
      <c r="C140" s="1" t="s">
        <v>13</v>
      </c>
      <c r="D140" s="1" t="s">
        <v>85</v>
      </c>
      <c r="E140" s="22">
        <v>42490</v>
      </c>
      <c r="F140" s="22">
        <v>42518</v>
      </c>
      <c r="G140" s="22">
        <v>42496</v>
      </c>
      <c r="H140" s="11"/>
    </row>
    <row r="141" spans="1:8" ht="13.15" customHeight="1" x14ac:dyDescent="0.2">
      <c r="A141" s="6">
        <v>10117</v>
      </c>
      <c r="B141" s="1" t="s">
        <v>69</v>
      </c>
      <c r="C141" s="1" t="s">
        <v>10</v>
      </c>
      <c r="D141" s="1" t="s">
        <v>86</v>
      </c>
      <c r="E141" s="22">
        <v>42491</v>
      </c>
      <c r="F141" s="22">
        <v>42519</v>
      </c>
      <c r="G141" s="22">
        <v>42520</v>
      </c>
      <c r="H141" s="11"/>
    </row>
    <row r="142" spans="1:8" ht="13.15" customHeight="1" x14ac:dyDescent="0.2">
      <c r="A142" s="6">
        <v>10117</v>
      </c>
      <c r="B142" s="1" t="s">
        <v>69</v>
      </c>
      <c r="C142" s="1" t="s">
        <v>10</v>
      </c>
      <c r="D142" s="1" t="s">
        <v>86</v>
      </c>
      <c r="E142" s="22">
        <v>42491</v>
      </c>
      <c r="F142" s="22">
        <v>42519</v>
      </c>
      <c r="G142" s="22">
        <v>42520</v>
      </c>
      <c r="H142" s="11"/>
    </row>
    <row r="143" spans="1:8" ht="13.15" customHeight="1" x14ac:dyDescent="0.2">
      <c r="A143" s="6">
        <v>10118</v>
      </c>
      <c r="B143" s="1" t="s">
        <v>80</v>
      </c>
      <c r="C143" s="1" t="s">
        <v>14</v>
      </c>
      <c r="D143" s="1" t="s">
        <v>86</v>
      </c>
      <c r="E143" s="22">
        <v>42491</v>
      </c>
      <c r="F143" s="22">
        <v>42519</v>
      </c>
      <c r="G143" s="22">
        <v>42494</v>
      </c>
      <c r="H143" s="11"/>
    </row>
    <row r="144" spans="1:8" ht="13.15" customHeight="1" x14ac:dyDescent="0.2">
      <c r="A144" s="6">
        <v>10119</v>
      </c>
      <c r="B144" s="1" t="s">
        <v>37</v>
      </c>
      <c r="C144" s="1" t="s">
        <v>16</v>
      </c>
      <c r="D144" s="1" t="s">
        <v>82</v>
      </c>
      <c r="E144" s="22">
        <v>42492</v>
      </c>
      <c r="F144" s="22">
        <v>42520</v>
      </c>
      <c r="G144" s="22">
        <v>42513</v>
      </c>
      <c r="H144" s="11"/>
    </row>
    <row r="145" spans="1:8" ht="13.15" customHeight="1" x14ac:dyDescent="0.2">
      <c r="A145" s="6">
        <v>10120</v>
      </c>
      <c r="B145" s="1" t="s">
        <v>98</v>
      </c>
      <c r="C145" s="1" t="s">
        <v>20</v>
      </c>
      <c r="D145" s="1" t="s">
        <v>83</v>
      </c>
      <c r="E145" s="22">
        <v>42498</v>
      </c>
      <c r="F145" s="22">
        <v>42526</v>
      </c>
      <c r="G145" s="22">
        <v>42502</v>
      </c>
      <c r="H145" s="11"/>
    </row>
    <row r="146" spans="1:8" ht="13.15" customHeight="1" x14ac:dyDescent="0.2">
      <c r="A146" s="6">
        <v>10121</v>
      </c>
      <c r="B146" s="1" t="s">
        <v>58</v>
      </c>
      <c r="C146" s="1" t="s">
        <v>17</v>
      </c>
      <c r="D146" s="1" t="s">
        <v>86</v>
      </c>
      <c r="E146" s="22">
        <v>42498</v>
      </c>
      <c r="F146" s="22">
        <v>42526</v>
      </c>
      <c r="G146" s="22">
        <v>42509</v>
      </c>
      <c r="H146" s="11"/>
    </row>
    <row r="147" spans="1:8" ht="13.15" customHeight="1" x14ac:dyDescent="0.2">
      <c r="A147" s="6">
        <v>10122</v>
      </c>
      <c r="B147" s="1" t="s">
        <v>52</v>
      </c>
      <c r="C147" s="1" t="s">
        <v>13</v>
      </c>
      <c r="D147" s="1" t="s">
        <v>88</v>
      </c>
      <c r="E147" s="22">
        <v>42502</v>
      </c>
      <c r="F147" s="22">
        <v>42530</v>
      </c>
      <c r="G147" s="22">
        <v>42504</v>
      </c>
      <c r="H147" s="11"/>
    </row>
    <row r="148" spans="1:8" ht="13.15" customHeight="1" x14ac:dyDescent="0.2">
      <c r="A148" s="6">
        <v>10123</v>
      </c>
      <c r="B148" s="1" t="s">
        <v>33</v>
      </c>
      <c r="C148" s="1" t="s">
        <v>21</v>
      </c>
      <c r="D148" s="1" t="s">
        <v>85</v>
      </c>
      <c r="E148" s="22">
        <v>42503</v>
      </c>
      <c r="F148" s="22">
        <v>42531</v>
      </c>
      <c r="G148" s="22">
        <v>42511</v>
      </c>
      <c r="H148" s="11"/>
    </row>
    <row r="149" spans="1:8" ht="13.15" customHeight="1" x14ac:dyDescent="0.2">
      <c r="A149" s="6">
        <v>10123</v>
      </c>
      <c r="B149" s="1" t="s">
        <v>33</v>
      </c>
      <c r="C149" s="1" t="s">
        <v>21</v>
      </c>
      <c r="D149" s="1" t="s">
        <v>85</v>
      </c>
      <c r="E149" s="22">
        <v>42503</v>
      </c>
      <c r="F149" s="22">
        <v>42531</v>
      </c>
      <c r="G149" s="22">
        <v>42511</v>
      </c>
      <c r="H149" s="11"/>
    </row>
    <row r="150" spans="1:8" ht="13.15" customHeight="1" x14ac:dyDescent="0.2">
      <c r="A150" s="6">
        <v>10124</v>
      </c>
      <c r="B150" s="1" t="s">
        <v>113</v>
      </c>
      <c r="C150" s="1" t="s">
        <v>10</v>
      </c>
      <c r="D150" s="1" t="s">
        <v>84</v>
      </c>
      <c r="E150" s="22">
        <v>42506</v>
      </c>
      <c r="F150" s="22">
        <v>42534</v>
      </c>
      <c r="G150" s="22">
        <v>42513</v>
      </c>
      <c r="H150" s="11"/>
    </row>
    <row r="151" spans="1:8" ht="13.15" customHeight="1" x14ac:dyDescent="0.2">
      <c r="A151" s="6">
        <v>10125</v>
      </c>
      <c r="B151" s="1" t="s">
        <v>95</v>
      </c>
      <c r="C151" s="1" t="s">
        <v>28</v>
      </c>
      <c r="D151" s="1" t="s">
        <v>86</v>
      </c>
      <c r="E151" s="22">
        <v>42518</v>
      </c>
      <c r="F151" s="22">
        <v>42531</v>
      </c>
      <c r="G151" s="22">
        <v>42527</v>
      </c>
      <c r="H151" s="11"/>
    </row>
    <row r="152" spans="1:8" ht="13.15" customHeight="1" x14ac:dyDescent="0.2">
      <c r="A152" s="6">
        <v>10125</v>
      </c>
      <c r="B152" s="1" t="s">
        <v>95</v>
      </c>
      <c r="C152" s="1" t="s">
        <v>28</v>
      </c>
      <c r="D152" s="1" t="s">
        <v>86</v>
      </c>
      <c r="E152" s="22">
        <v>42518</v>
      </c>
      <c r="F152" s="22">
        <v>42531</v>
      </c>
      <c r="G152" s="22">
        <v>42527</v>
      </c>
      <c r="H152" s="11"/>
    </row>
    <row r="153" spans="1:8" ht="13.15" customHeight="1" x14ac:dyDescent="0.2">
      <c r="A153" s="6">
        <v>10125</v>
      </c>
      <c r="B153" s="1" t="s">
        <v>95</v>
      </c>
      <c r="C153" s="1" t="s">
        <v>28</v>
      </c>
      <c r="D153" s="1" t="s">
        <v>86</v>
      </c>
      <c r="E153" s="22">
        <v>42518</v>
      </c>
      <c r="F153" s="22">
        <v>42531</v>
      </c>
      <c r="G153" s="22">
        <v>42527</v>
      </c>
      <c r="H153" s="11"/>
    </row>
    <row r="154" spans="1:8" ht="13.15" customHeight="1" x14ac:dyDescent="0.2">
      <c r="A154" s="6">
        <v>10126</v>
      </c>
      <c r="B154" s="1" t="s">
        <v>68</v>
      </c>
      <c r="C154" s="1" t="s">
        <v>14</v>
      </c>
      <c r="D154" s="1" t="s">
        <v>84</v>
      </c>
      <c r="E154" s="22">
        <v>42523</v>
      </c>
      <c r="F154" s="22">
        <v>42551</v>
      </c>
      <c r="G154" s="22">
        <v>42525</v>
      </c>
      <c r="H154" s="11"/>
    </row>
    <row r="155" spans="1:8" ht="13.15" customHeight="1" x14ac:dyDescent="0.2">
      <c r="A155" s="6">
        <v>10127</v>
      </c>
      <c r="B155" s="1" t="s">
        <v>70</v>
      </c>
      <c r="C155" s="1" t="s">
        <v>23</v>
      </c>
      <c r="D155" s="1" t="s">
        <v>90</v>
      </c>
      <c r="E155" s="22">
        <v>42524</v>
      </c>
      <c r="F155" s="22">
        <v>42566</v>
      </c>
      <c r="G155" s="22">
        <v>42534</v>
      </c>
      <c r="H155" s="11"/>
    </row>
    <row r="156" spans="1:8" ht="13.15" customHeight="1" x14ac:dyDescent="0.2">
      <c r="A156" s="6">
        <v>10128</v>
      </c>
      <c r="B156" s="1" t="s">
        <v>34</v>
      </c>
      <c r="C156" s="1" t="s">
        <v>10</v>
      </c>
      <c r="D156" s="1" t="s">
        <v>82</v>
      </c>
      <c r="E156" s="22">
        <v>42525</v>
      </c>
      <c r="F156" s="22">
        <v>42553</v>
      </c>
      <c r="G156" s="22">
        <v>42531</v>
      </c>
      <c r="H156" s="11"/>
    </row>
    <row r="157" spans="1:8" ht="13.15" customHeight="1" x14ac:dyDescent="0.2">
      <c r="A157" s="6">
        <v>10129</v>
      </c>
      <c r="B157" s="1" t="s">
        <v>35</v>
      </c>
      <c r="C157" s="1" t="s">
        <v>15</v>
      </c>
      <c r="D157" s="1" t="s">
        <v>83</v>
      </c>
      <c r="E157" s="22">
        <v>42539</v>
      </c>
      <c r="F157" s="22">
        <v>42567</v>
      </c>
      <c r="G157" s="22">
        <v>42531</v>
      </c>
      <c r="H157" s="11"/>
    </row>
    <row r="158" spans="1:8" ht="13.15" customHeight="1" x14ac:dyDescent="0.2">
      <c r="A158" s="6">
        <v>10130</v>
      </c>
      <c r="B158" s="1" t="s">
        <v>33</v>
      </c>
      <c r="C158" s="1" t="s">
        <v>21</v>
      </c>
      <c r="D158" s="1" t="s">
        <v>86</v>
      </c>
      <c r="E158" s="22">
        <v>42540</v>
      </c>
      <c r="F158" s="22">
        <v>42568</v>
      </c>
      <c r="G158" s="22">
        <v>42541</v>
      </c>
      <c r="H158" s="11"/>
    </row>
    <row r="159" spans="1:8" ht="13.15" customHeight="1" x14ac:dyDescent="0.2">
      <c r="A159" s="6">
        <v>10131</v>
      </c>
      <c r="B159" s="1" t="s">
        <v>60</v>
      </c>
      <c r="C159" s="1" t="s">
        <v>13</v>
      </c>
      <c r="D159" s="1" t="s">
        <v>85</v>
      </c>
      <c r="E159" s="22">
        <v>42547</v>
      </c>
      <c r="F159" s="22">
        <v>42575</v>
      </c>
      <c r="G159" s="22">
        <v>42552</v>
      </c>
      <c r="H159" s="11"/>
    </row>
    <row r="160" spans="1:8" ht="13.15" customHeight="1" x14ac:dyDescent="0.2">
      <c r="A160" s="6">
        <v>10131</v>
      </c>
      <c r="B160" s="1" t="s">
        <v>60</v>
      </c>
      <c r="C160" s="1" t="s">
        <v>13</v>
      </c>
      <c r="D160" s="1" t="s">
        <v>85</v>
      </c>
      <c r="E160" s="22">
        <v>42547</v>
      </c>
      <c r="F160" s="22">
        <v>42575</v>
      </c>
      <c r="G160" s="22">
        <v>42552</v>
      </c>
      <c r="H160" s="11"/>
    </row>
    <row r="161" spans="1:8" ht="13.15" customHeight="1" x14ac:dyDescent="0.2">
      <c r="A161" s="6">
        <v>10132</v>
      </c>
      <c r="B161" s="1" t="s">
        <v>78</v>
      </c>
      <c r="C161" s="1" t="s">
        <v>27</v>
      </c>
      <c r="D161" s="1" t="s">
        <v>90</v>
      </c>
      <c r="E161" s="22">
        <v>42551</v>
      </c>
      <c r="F161" s="22">
        <v>42579</v>
      </c>
      <c r="G161" s="22">
        <v>42555</v>
      </c>
      <c r="H161" s="11"/>
    </row>
    <row r="162" spans="1:8" ht="13.15" customHeight="1" x14ac:dyDescent="0.2">
      <c r="A162" s="6">
        <v>10133</v>
      </c>
      <c r="B162" s="1" t="s">
        <v>62</v>
      </c>
      <c r="C162" s="1" t="s">
        <v>12</v>
      </c>
      <c r="D162" s="1" t="s">
        <v>82</v>
      </c>
      <c r="E162" s="22">
        <v>42553</v>
      </c>
      <c r="F162" s="22">
        <v>42581</v>
      </c>
      <c r="G162" s="22">
        <v>42560</v>
      </c>
      <c r="H162" s="11"/>
    </row>
    <row r="163" spans="1:8" ht="13.15" customHeight="1" x14ac:dyDescent="0.2">
      <c r="A163" s="6">
        <v>10134</v>
      </c>
      <c r="B163" s="1" t="s">
        <v>77</v>
      </c>
      <c r="C163" s="1" t="s">
        <v>16</v>
      </c>
      <c r="D163" s="1" t="s">
        <v>89</v>
      </c>
      <c r="E163" s="22">
        <v>42555</v>
      </c>
      <c r="F163" s="22">
        <v>42583</v>
      </c>
      <c r="G163" s="22">
        <v>42567</v>
      </c>
      <c r="H163" s="11"/>
    </row>
    <row r="164" spans="1:8" ht="13.15" customHeight="1" x14ac:dyDescent="0.2">
      <c r="A164" s="6">
        <v>10135</v>
      </c>
      <c r="B164" s="1" t="s">
        <v>57</v>
      </c>
      <c r="C164" s="1" t="s">
        <v>29</v>
      </c>
      <c r="D164" s="1" t="s">
        <v>85</v>
      </c>
      <c r="E164" s="22">
        <v>42558</v>
      </c>
      <c r="F164" s="22">
        <v>42586</v>
      </c>
      <c r="G164" s="22">
        <v>42565</v>
      </c>
      <c r="H164" s="11"/>
    </row>
    <row r="165" spans="1:8" ht="13.15" customHeight="1" x14ac:dyDescent="0.2">
      <c r="A165" s="6">
        <v>10136</v>
      </c>
      <c r="B165" s="1" t="s">
        <v>75</v>
      </c>
      <c r="C165" s="1" t="s">
        <v>23</v>
      </c>
      <c r="D165" s="1" t="s">
        <v>82</v>
      </c>
      <c r="E165" s="22">
        <v>42558</v>
      </c>
      <c r="F165" s="22">
        <v>42572</v>
      </c>
      <c r="G165" s="22">
        <v>42567</v>
      </c>
      <c r="H165" s="11"/>
    </row>
    <row r="166" spans="1:8" ht="13.15" customHeight="1" x14ac:dyDescent="0.2">
      <c r="A166" s="6">
        <v>10137</v>
      </c>
      <c r="B166" s="1" t="s">
        <v>46</v>
      </c>
      <c r="C166" s="1" t="s">
        <v>12</v>
      </c>
      <c r="D166" s="1" t="s">
        <v>85</v>
      </c>
      <c r="E166" s="22">
        <v>42559</v>
      </c>
      <c r="F166" s="22">
        <v>42587</v>
      </c>
      <c r="G166" s="22">
        <v>42563</v>
      </c>
      <c r="H166" s="11"/>
    </row>
    <row r="167" spans="1:8" ht="13.15" customHeight="1" x14ac:dyDescent="0.2">
      <c r="A167" s="6">
        <v>10137</v>
      </c>
      <c r="B167" s="1" t="s">
        <v>46</v>
      </c>
      <c r="C167" s="1" t="s">
        <v>12</v>
      </c>
      <c r="D167" s="1" t="s">
        <v>85</v>
      </c>
      <c r="E167" s="22">
        <v>42559</v>
      </c>
      <c r="F167" s="22">
        <v>42587</v>
      </c>
      <c r="G167" s="22">
        <v>42563</v>
      </c>
      <c r="H167" s="11"/>
    </row>
    <row r="168" spans="1:8" ht="13.15" customHeight="1" x14ac:dyDescent="0.2">
      <c r="A168" s="6">
        <v>10138</v>
      </c>
      <c r="B168" s="1" t="s">
        <v>59</v>
      </c>
      <c r="C168" s="1" t="s">
        <v>14</v>
      </c>
      <c r="D168" s="1" t="s">
        <v>83</v>
      </c>
      <c r="E168" s="22">
        <v>42560</v>
      </c>
      <c r="F168" s="22">
        <v>42588</v>
      </c>
      <c r="G168" s="22">
        <v>42567</v>
      </c>
      <c r="H168" s="11"/>
    </row>
    <row r="169" spans="1:8" ht="13.15" customHeight="1" x14ac:dyDescent="0.2">
      <c r="A169" s="6">
        <v>10139</v>
      </c>
      <c r="B169" s="1" t="s">
        <v>52</v>
      </c>
      <c r="C169" s="1" t="s">
        <v>13</v>
      </c>
      <c r="D169" s="1" t="s">
        <v>86</v>
      </c>
      <c r="E169" s="22">
        <v>42560</v>
      </c>
      <c r="F169" s="22">
        <v>42588</v>
      </c>
      <c r="G169" s="22">
        <v>42595</v>
      </c>
      <c r="H169" s="11"/>
    </row>
    <row r="170" spans="1:8" ht="13.15" customHeight="1" x14ac:dyDescent="0.2">
      <c r="A170" s="6">
        <v>10140</v>
      </c>
      <c r="B170" s="1" t="s">
        <v>98</v>
      </c>
      <c r="C170" s="1" t="s">
        <v>20</v>
      </c>
      <c r="D170" s="1" t="s">
        <v>86</v>
      </c>
      <c r="E170" s="22">
        <v>42562</v>
      </c>
      <c r="F170" s="22">
        <v>42590</v>
      </c>
      <c r="G170" s="22">
        <v>42569</v>
      </c>
      <c r="H170" s="11"/>
    </row>
    <row r="171" spans="1:8" ht="13.15" customHeight="1" x14ac:dyDescent="0.2">
      <c r="A171" s="6">
        <v>10141</v>
      </c>
      <c r="B171" s="1" t="s">
        <v>80</v>
      </c>
      <c r="C171" s="1" t="s">
        <v>14</v>
      </c>
      <c r="D171" s="1" t="s">
        <v>88</v>
      </c>
      <c r="E171" s="22">
        <v>42562</v>
      </c>
      <c r="F171" s="22">
        <v>42590</v>
      </c>
      <c r="G171" s="22">
        <v>42594</v>
      </c>
      <c r="H171" s="11"/>
    </row>
    <row r="172" spans="1:8" ht="13.15" customHeight="1" x14ac:dyDescent="0.2">
      <c r="A172" s="6">
        <v>10142</v>
      </c>
      <c r="B172" s="1" t="s">
        <v>79</v>
      </c>
      <c r="C172" s="1" t="s">
        <v>12</v>
      </c>
      <c r="D172" s="1" t="s">
        <v>83</v>
      </c>
      <c r="E172" s="22">
        <v>42566</v>
      </c>
      <c r="F172" s="22">
        <v>42594</v>
      </c>
      <c r="G172" s="22">
        <v>42568</v>
      </c>
      <c r="H172" s="11"/>
    </row>
    <row r="173" spans="1:8" ht="13.15" customHeight="1" x14ac:dyDescent="0.2">
      <c r="A173" s="6">
        <v>10142</v>
      </c>
      <c r="B173" s="1" t="s">
        <v>79</v>
      </c>
      <c r="C173" s="1" t="s">
        <v>12</v>
      </c>
      <c r="D173" s="1" t="s">
        <v>83</v>
      </c>
      <c r="E173" s="22">
        <v>42566</v>
      </c>
      <c r="F173" s="22">
        <v>42594</v>
      </c>
      <c r="G173" s="22">
        <v>42568</v>
      </c>
      <c r="H173" s="11"/>
    </row>
    <row r="174" spans="1:8" ht="13.15" customHeight="1" x14ac:dyDescent="0.2">
      <c r="A174" s="6">
        <v>10143</v>
      </c>
      <c r="B174" s="1" t="s">
        <v>97</v>
      </c>
      <c r="C174" s="1" t="s">
        <v>24</v>
      </c>
      <c r="D174" s="1" t="s">
        <v>85</v>
      </c>
      <c r="E174" s="22">
        <v>42567</v>
      </c>
      <c r="F174" s="22">
        <v>42595</v>
      </c>
      <c r="G174" s="22">
        <v>42573</v>
      </c>
      <c r="H174" s="11"/>
    </row>
    <row r="175" spans="1:8" ht="13.15" customHeight="1" x14ac:dyDescent="0.2">
      <c r="A175" s="6">
        <v>10144</v>
      </c>
      <c r="B175" s="1" t="s">
        <v>75</v>
      </c>
      <c r="C175" s="1" t="s">
        <v>23</v>
      </c>
      <c r="D175" s="1" t="s">
        <v>88</v>
      </c>
      <c r="E175" s="22">
        <v>42568</v>
      </c>
      <c r="F175" s="22">
        <v>42596</v>
      </c>
      <c r="G175" s="22">
        <v>42573</v>
      </c>
      <c r="H175" s="11"/>
    </row>
    <row r="176" spans="1:8" ht="13.15" customHeight="1" x14ac:dyDescent="0.2">
      <c r="A176" s="6">
        <v>10145</v>
      </c>
      <c r="B176" s="1" t="s">
        <v>42</v>
      </c>
      <c r="C176" s="1" t="s">
        <v>32</v>
      </c>
      <c r="D176" s="1" t="s">
        <v>82</v>
      </c>
      <c r="E176" s="22">
        <v>42569</v>
      </c>
      <c r="F176" s="22">
        <v>42597</v>
      </c>
      <c r="G176" s="22">
        <v>42580</v>
      </c>
      <c r="H176" s="11"/>
    </row>
    <row r="177" spans="1:8" ht="13.15" customHeight="1" x14ac:dyDescent="0.2">
      <c r="A177" s="6">
        <v>10146</v>
      </c>
      <c r="B177" s="1" t="s">
        <v>62</v>
      </c>
      <c r="C177" s="1" t="s">
        <v>12</v>
      </c>
      <c r="D177" s="1" t="s">
        <v>85</v>
      </c>
      <c r="E177" s="22">
        <v>42570</v>
      </c>
      <c r="F177" s="22">
        <v>42598</v>
      </c>
      <c r="G177" s="22">
        <v>42581</v>
      </c>
      <c r="H177" s="11"/>
    </row>
    <row r="178" spans="1:8" ht="13.15" customHeight="1" x14ac:dyDescent="0.2">
      <c r="A178" s="6">
        <v>10147</v>
      </c>
      <c r="B178" s="1" t="s">
        <v>68</v>
      </c>
      <c r="C178" s="1" t="s">
        <v>14</v>
      </c>
      <c r="D178" s="1" t="s">
        <v>89</v>
      </c>
      <c r="E178" s="22">
        <v>42573</v>
      </c>
      <c r="F178" s="22">
        <v>42601</v>
      </c>
      <c r="G178" s="22">
        <v>42561</v>
      </c>
      <c r="H178" s="11"/>
    </row>
    <row r="179" spans="1:8" ht="13.15" customHeight="1" x14ac:dyDescent="0.2">
      <c r="A179" s="6">
        <v>10148</v>
      </c>
      <c r="B179" s="1" t="s">
        <v>41</v>
      </c>
      <c r="C179" s="1" t="s">
        <v>13</v>
      </c>
      <c r="D179" s="1" t="s">
        <v>85</v>
      </c>
      <c r="E179" s="22">
        <v>42580</v>
      </c>
      <c r="F179" s="22">
        <v>42608</v>
      </c>
      <c r="G179" s="22">
        <v>42588</v>
      </c>
      <c r="H179" s="11"/>
    </row>
    <row r="180" spans="1:8" ht="13.15" customHeight="1" x14ac:dyDescent="0.2">
      <c r="A180" s="6">
        <v>10148</v>
      </c>
      <c r="B180" s="1" t="s">
        <v>41</v>
      </c>
      <c r="C180" s="1" t="s">
        <v>13</v>
      </c>
      <c r="D180" s="1" t="s">
        <v>85</v>
      </c>
      <c r="E180" s="22">
        <v>42580</v>
      </c>
      <c r="F180" s="22">
        <v>42608</v>
      </c>
      <c r="G180" s="22">
        <v>42588</v>
      </c>
      <c r="H180" s="11"/>
    </row>
    <row r="181" spans="1:8" ht="13.15" customHeight="1" x14ac:dyDescent="0.2">
      <c r="A181" s="6">
        <v>10149</v>
      </c>
      <c r="B181" s="1" t="s">
        <v>45</v>
      </c>
      <c r="C181" s="1" t="s">
        <v>14</v>
      </c>
      <c r="D181" s="1" t="s">
        <v>85</v>
      </c>
      <c r="E181" s="22">
        <v>42582</v>
      </c>
      <c r="F181" s="22">
        <v>42610</v>
      </c>
      <c r="G181" s="22">
        <v>42586</v>
      </c>
      <c r="H181" s="11"/>
    </row>
    <row r="182" spans="1:8" ht="13.15" customHeight="1" x14ac:dyDescent="0.2">
      <c r="A182" s="6">
        <v>10150</v>
      </c>
      <c r="B182" s="1" t="s">
        <v>80</v>
      </c>
      <c r="C182" s="1" t="s">
        <v>14</v>
      </c>
      <c r="D182" s="1" t="s">
        <v>89</v>
      </c>
      <c r="E182" s="22">
        <v>42582</v>
      </c>
      <c r="F182" s="22">
        <v>42596</v>
      </c>
      <c r="G182" s="22">
        <v>42591</v>
      </c>
      <c r="H182" s="11"/>
    </row>
    <row r="183" spans="1:8" ht="13.15" customHeight="1" x14ac:dyDescent="0.2">
      <c r="A183" s="6">
        <v>10151</v>
      </c>
      <c r="B183" s="1" t="s">
        <v>57</v>
      </c>
      <c r="C183" s="1" t="s">
        <v>29</v>
      </c>
      <c r="D183" s="1" t="s">
        <v>82</v>
      </c>
      <c r="E183" s="22">
        <v>42583</v>
      </c>
      <c r="F183" s="22">
        <v>42625</v>
      </c>
      <c r="G183" s="22">
        <v>42590</v>
      </c>
      <c r="H183" s="11"/>
    </row>
    <row r="184" spans="1:8" ht="13.15" customHeight="1" x14ac:dyDescent="0.2">
      <c r="A184" s="6">
        <v>10151</v>
      </c>
      <c r="B184" s="1" t="s">
        <v>57</v>
      </c>
      <c r="C184" s="1" t="s">
        <v>29</v>
      </c>
      <c r="D184" s="1" t="s">
        <v>82</v>
      </c>
      <c r="E184" s="22">
        <v>42583</v>
      </c>
      <c r="F184" s="22">
        <v>42625</v>
      </c>
      <c r="G184" s="22">
        <v>42590</v>
      </c>
      <c r="H184" s="11"/>
    </row>
    <row r="185" spans="1:8" ht="13.15" customHeight="1" x14ac:dyDescent="0.2">
      <c r="A185" s="6">
        <v>10152</v>
      </c>
      <c r="B185" s="1" t="s">
        <v>64</v>
      </c>
      <c r="C185" s="1" t="s">
        <v>14</v>
      </c>
      <c r="D185" s="1" t="s">
        <v>84</v>
      </c>
      <c r="E185" s="22">
        <v>42584</v>
      </c>
      <c r="F185" s="22">
        <v>42612</v>
      </c>
      <c r="G185" s="22">
        <v>42588</v>
      </c>
      <c r="H185" s="11"/>
    </row>
    <row r="186" spans="1:8" ht="13.15" customHeight="1" x14ac:dyDescent="0.2">
      <c r="A186" s="6">
        <v>10153</v>
      </c>
      <c r="B186" s="1" t="s">
        <v>57</v>
      </c>
      <c r="C186" s="1" t="s">
        <v>29</v>
      </c>
      <c r="D186" s="1" t="s">
        <v>83</v>
      </c>
      <c r="E186" s="22">
        <v>42586</v>
      </c>
      <c r="F186" s="22">
        <v>42614</v>
      </c>
      <c r="G186" s="22">
        <v>42589</v>
      </c>
      <c r="H186" s="11"/>
    </row>
    <row r="187" spans="1:8" ht="13.15" customHeight="1" x14ac:dyDescent="0.2">
      <c r="A187" s="6">
        <v>10154</v>
      </c>
      <c r="B187" s="1" t="s">
        <v>48</v>
      </c>
      <c r="C187" s="1" t="s">
        <v>10</v>
      </c>
      <c r="D187" s="1" t="s">
        <v>85</v>
      </c>
      <c r="E187" s="22">
        <v>42587</v>
      </c>
      <c r="F187" s="22">
        <v>42615</v>
      </c>
      <c r="G187" s="22">
        <v>42593</v>
      </c>
      <c r="H187" s="11"/>
    </row>
    <row r="188" spans="1:8" ht="13.15" customHeight="1" x14ac:dyDescent="0.2">
      <c r="A188" s="6">
        <v>10155</v>
      </c>
      <c r="B188" s="1" t="s">
        <v>51</v>
      </c>
      <c r="C188" s="1" t="s">
        <v>29</v>
      </c>
      <c r="D188" s="1" t="s">
        <v>90</v>
      </c>
      <c r="E188" s="22">
        <v>42587</v>
      </c>
      <c r="F188" s="22">
        <v>42615</v>
      </c>
      <c r="G188" s="22">
        <v>42596</v>
      </c>
      <c r="H188" s="11"/>
    </row>
    <row r="189" spans="1:8" ht="13.15" customHeight="1" x14ac:dyDescent="0.2">
      <c r="A189" s="6">
        <v>10156</v>
      </c>
      <c r="B189" s="1" t="s">
        <v>77</v>
      </c>
      <c r="C189" s="1" t="s">
        <v>16</v>
      </c>
      <c r="D189" s="1" t="s">
        <v>84</v>
      </c>
      <c r="E189" s="22">
        <v>42588</v>
      </c>
      <c r="F189" s="22">
        <v>42616</v>
      </c>
      <c r="G189" s="22">
        <v>42598</v>
      </c>
      <c r="H189" s="11"/>
    </row>
    <row r="190" spans="1:8" ht="13.15" customHeight="1" x14ac:dyDescent="0.2">
      <c r="A190" s="6">
        <v>10157</v>
      </c>
      <c r="B190" s="1" t="s">
        <v>41</v>
      </c>
      <c r="C190" s="1" t="s">
        <v>13</v>
      </c>
      <c r="D190" s="1" t="s">
        <v>88</v>
      </c>
      <c r="E190" s="22">
        <v>42589</v>
      </c>
      <c r="F190" s="22">
        <v>42617</v>
      </c>
      <c r="G190" s="22">
        <v>42594</v>
      </c>
      <c r="H190" s="11"/>
    </row>
    <row r="191" spans="1:8" ht="13.15" customHeight="1" x14ac:dyDescent="0.2">
      <c r="A191" s="6">
        <v>10157</v>
      </c>
      <c r="B191" s="1" t="s">
        <v>41</v>
      </c>
      <c r="C191" s="1" t="s">
        <v>13</v>
      </c>
      <c r="D191" s="1" t="s">
        <v>88</v>
      </c>
      <c r="E191" s="22">
        <v>42589</v>
      </c>
      <c r="F191" s="22">
        <v>42617</v>
      </c>
      <c r="G191" s="22">
        <v>42594</v>
      </c>
      <c r="H191" s="11"/>
    </row>
    <row r="192" spans="1:8" ht="13.15" customHeight="1" x14ac:dyDescent="0.2">
      <c r="A192" s="6">
        <v>10158</v>
      </c>
      <c r="B192" s="1" t="s">
        <v>35</v>
      </c>
      <c r="C192" s="1" t="s">
        <v>15</v>
      </c>
      <c r="D192" s="1" t="s">
        <v>82</v>
      </c>
      <c r="E192" s="22">
        <v>42593</v>
      </c>
      <c r="F192" s="22">
        <v>42621</v>
      </c>
      <c r="G192" s="22">
        <v>42602</v>
      </c>
      <c r="H192" s="11"/>
    </row>
    <row r="193" spans="1:8" ht="13.15" customHeight="1" x14ac:dyDescent="0.2">
      <c r="A193" s="6">
        <v>10159</v>
      </c>
      <c r="B193" s="1" t="s">
        <v>95</v>
      </c>
      <c r="C193" s="1" t="s">
        <v>28</v>
      </c>
      <c r="D193" s="1" t="s">
        <v>85</v>
      </c>
      <c r="E193" s="22">
        <v>42594</v>
      </c>
      <c r="F193" s="22">
        <v>42622</v>
      </c>
      <c r="G193" s="22">
        <v>42602</v>
      </c>
      <c r="H193" s="11"/>
    </row>
    <row r="194" spans="1:8" ht="13.15" customHeight="1" x14ac:dyDescent="0.2">
      <c r="A194" s="6">
        <v>10160</v>
      </c>
      <c r="B194" s="1" t="s">
        <v>35</v>
      </c>
      <c r="C194" s="1" t="s">
        <v>15</v>
      </c>
      <c r="D194" s="1" t="s">
        <v>88</v>
      </c>
      <c r="E194" s="22">
        <v>42594</v>
      </c>
      <c r="F194" s="22">
        <v>42622</v>
      </c>
      <c r="G194" s="22">
        <v>42598</v>
      </c>
      <c r="H194" s="11"/>
    </row>
    <row r="195" spans="1:8" ht="13.15" customHeight="1" x14ac:dyDescent="0.2">
      <c r="A195" s="6">
        <v>10160</v>
      </c>
      <c r="B195" s="1" t="s">
        <v>35</v>
      </c>
      <c r="C195" s="1" t="s">
        <v>15</v>
      </c>
      <c r="D195" s="1" t="s">
        <v>88</v>
      </c>
      <c r="E195" s="22">
        <v>42594</v>
      </c>
      <c r="F195" s="22">
        <v>42622</v>
      </c>
      <c r="G195" s="22">
        <v>42598</v>
      </c>
      <c r="H195" s="11"/>
    </row>
    <row r="196" spans="1:8" ht="13.15" customHeight="1" x14ac:dyDescent="0.2">
      <c r="A196" s="6">
        <v>10161</v>
      </c>
      <c r="B196" s="1" t="s">
        <v>66</v>
      </c>
      <c r="C196" s="1" t="s">
        <v>28</v>
      </c>
      <c r="D196" s="1" t="s">
        <v>85</v>
      </c>
      <c r="E196" s="22">
        <v>42596</v>
      </c>
      <c r="F196" s="22">
        <v>42610</v>
      </c>
      <c r="G196" s="22">
        <v>42603</v>
      </c>
      <c r="H196" s="11"/>
    </row>
    <row r="197" spans="1:8" ht="13.15" customHeight="1" x14ac:dyDescent="0.2">
      <c r="A197" s="6">
        <v>10162</v>
      </c>
      <c r="B197" s="1" t="s">
        <v>99</v>
      </c>
      <c r="C197" s="1" t="s">
        <v>24</v>
      </c>
      <c r="D197" s="1" t="s">
        <v>83</v>
      </c>
      <c r="E197" s="22">
        <v>42598</v>
      </c>
      <c r="F197" s="22">
        <v>42626</v>
      </c>
      <c r="G197" s="22">
        <v>42605</v>
      </c>
      <c r="H197" s="11"/>
    </row>
    <row r="198" spans="1:8" ht="13.15" customHeight="1" x14ac:dyDescent="0.2">
      <c r="A198" s="6">
        <v>10163</v>
      </c>
      <c r="B198" s="1" t="s">
        <v>55</v>
      </c>
      <c r="C198" s="1" t="s">
        <v>24</v>
      </c>
      <c r="D198" s="1" t="s">
        <v>83</v>
      </c>
      <c r="E198" s="22">
        <v>42602</v>
      </c>
      <c r="F198" s="22">
        <v>42630</v>
      </c>
      <c r="G198" s="22">
        <v>42614</v>
      </c>
      <c r="H198" s="11"/>
    </row>
    <row r="199" spans="1:8" ht="13.15" customHeight="1" x14ac:dyDescent="0.2">
      <c r="A199" s="6">
        <v>10164</v>
      </c>
      <c r="B199" s="1" t="s">
        <v>97</v>
      </c>
      <c r="C199" s="1" t="s">
        <v>24</v>
      </c>
      <c r="D199" s="1" t="s">
        <v>85</v>
      </c>
      <c r="E199" s="22">
        <v>42604</v>
      </c>
      <c r="F199" s="22">
        <v>42632</v>
      </c>
      <c r="G199" s="22">
        <v>42608</v>
      </c>
      <c r="H199" s="11"/>
    </row>
    <row r="200" spans="1:8" ht="13.15" customHeight="1" x14ac:dyDescent="0.2">
      <c r="A200" s="6">
        <v>10165</v>
      </c>
      <c r="B200" s="1" t="s">
        <v>70</v>
      </c>
      <c r="C200" s="1" t="s">
        <v>23</v>
      </c>
      <c r="D200" s="1" t="s">
        <v>86</v>
      </c>
      <c r="E200" s="22">
        <v>42604</v>
      </c>
      <c r="F200" s="22">
        <v>42632</v>
      </c>
      <c r="G200" s="22">
        <v>42618</v>
      </c>
      <c r="H200" s="11"/>
    </row>
    <row r="201" spans="1:8" ht="13.15" customHeight="1" x14ac:dyDescent="0.2">
      <c r="A201" s="6">
        <v>10165</v>
      </c>
      <c r="B201" s="1" t="s">
        <v>70</v>
      </c>
      <c r="C201" s="1" t="s">
        <v>23</v>
      </c>
      <c r="D201" s="1" t="s">
        <v>86</v>
      </c>
      <c r="E201" s="22">
        <v>42604</v>
      </c>
      <c r="F201" s="22">
        <v>42632</v>
      </c>
      <c r="G201" s="22">
        <v>42618</v>
      </c>
      <c r="H201" s="11"/>
    </row>
    <row r="202" spans="1:8" ht="13.15" customHeight="1" x14ac:dyDescent="0.2">
      <c r="A202" s="6">
        <v>10166</v>
      </c>
      <c r="B202" s="1" t="s">
        <v>65</v>
      </c>
      <c r="C202" s="1" t="s">
        <v>11</v>
      </c>
      <c r="D202" s="1" t="s">
        <v>85</v>
      </c>
      <c r="E202" s="22">
        <v>42605</v>
      </c>
      <c r="F202" s="22">
        <v>42633</v>
      </c>
      <c r="G202" s="22">
        <v>42616</v>
      </c>
      <c r="H202" s="11"/>
    </row>
    <row r="203" spans="1:8" ht="13.15" customHeight="1" x14ac:dyDescent="0.2">
      <c r="A203" s="6">
        <v>10167</v>
      </c>
      <c r="B203" s="1" t="s">
        <v>113</v>
      </c>
      <c r="C203" s="1" t="s">
        <v>10</v>
      </c>
      <c r="D203" s="1" t="s">
        <v>86</v>
      </c>
      <c r="E203" s="22">
        <v>42608</v>
      </c>
      <c r="F203" s="22">
        <v>42636</v>
      </c>
      <c r="G203" s="22">
        <v>42610</v>
      </c>
      <c r="H203" s="11"/>
    </row>
    <row r="204" spans="1:8" ht="13.15" customHeight="1" x14ac:dyDescent="0.2">
      <c r="A204" s="6">
        <v>10168</v>
      </c>
      <c r="B204" s="1" t="s">
        <v>47</v>
      </c>
      <c r="C204" s="1" t="s">
        <v>31</v>
      </c>
      <c r="D204" s="1" t="s">
        <v>87</v>
      </c>
      <c r="E204" s="22">
        <v>42609</v>
      </c>
      <c r="F204" s="22">
        <v>42651</v>
      </c>
      <c r="G204" s="22">
        <v>42616</v>
      </c>
      <c r="H204" s="11"/>
    </row>
    <row r="205" spans="1:8" ht="13.15" customHeight="1" x14ac:dyDescent="0.2">
      <c r="A205" s="6">
        <v>10169</v>
      </c>
      <c r="B205" s="1" t="s">
        <v>74</v>
      </c>
      <c r="C205" s="1" t="s">
        <v>12</v>
      </c>
      <c r="D205" s="1" t="s">
        <v>82</v>
      </c>
      <c r="E205" s="22">
        <v>42610</v>
      </c>
      <c r="F205" s="22">
        <v>42623</v>
      </c>
      <c r="G205" s="22">
        <v>42615</v>
      </c>
      <c r="H205" s="11"/>
    </row>
    <row r="206" spans="1:8" ht="13.15" customHeight="1" x14ac:dyDescent="0.2">
      <c r="A206" s="6">
        <v>10170</v>
      </c>
      <c r="B206" s="1" t="s">
        <v>73</v>
      </c>
      <c r="C206" s="1" t="s">
        <v>21</v>
      </c>
      <c r="D206" s="1" t="s">
        <v>82</v>
      </c>
      <c r="E206" s="22">
        <v>42611</v>
      </c>
      <c r="F206" s="22">
        <v>42639</v>
      </c>
      <c r="G206" s="22">
        <v>42624</v>
      </c>
      <c r="H206" s="11"/>
    </row>
    <row r="207" spans="1:8" ht="13.15" customHeight="1" x14ac:dyDescent="0.2">
      <c r="A207" s="6">
        <v>10171</v>
      </c>
      <c r="B207" s="1" t="s">
        <v>94</v>
      </c>
      <c r="C207" s="1" t="s">
        <v>13</v>
      </c>
      <c r="D207" s="1" t="s">
        <v>88</v>
      </c>
      <c r="E207" s="22">
        <v>42614</v>
      </c>
      <c r="F207" s="22">
        <v>42642</v>
      </c>
      <c r="G207" s="22">
        <v>42624</v>
      </c>
      <c r="H207" s="11"/>
    </row>
    <row r="208" spans="1:8" ht="13.15" customHeight="1" x14ac:dyDescent="0.2">
      <c r="A208" s="6">
        <v>10172</v>
      </c>
      <c r="B208" s="1" t="s">
        <v>36</v>
      </c>
      <c r="C208" s="1" t="s">
        <v>16</v>
      </c>
      <c r="D208" s="1" t="s">
        <v>89</v>
      </c>
      <c r="E208" s="22">
        <v>42617</v>
      </c>
      <c r="F208" s="22">
        <v>42659</v>
      </c>
      <c r="G208" s="22">
        <v>42623</v>
      </c>
      <c r="H208" s="11"/>
    </row>
    <row r="209" spans="1:8" ht="13.15" customHeight="1" x14ac:dyDescent="0.2">
      <c r="A209" s="6">
        <v>10173</v>
      </c>
      <c r="B209" s="1" t="s">
        <v>63</v>
      </c>
      <c r="C209" s="1" t="s">
        <v>12</v>
      </c>
      <c r="D209" s="1" t="s">
        <v>86</v>
      </c>
      <c r="E209" s="22">
        <v>42618</v>
      </c>
      <c r="F209" s="22">
        <v>42646</v>
      </c>
      <c r="G209" s="22">
        <v>42623</v>
      </c>
      <c r="H209" s="11"/>
    </row>
    <row r="210" spans="1:8" ht="13.15" customHeight="1" x14ac:dyDescent="0.2">
      <c r="A210" s="6">
        <v>10174</v>
      </c>
      <c r="B210" s="1" t="s">
        <v>94</v>
      </c>
      <c r="C210" s="1" t="s">
        <v>13</v>
      </c>
      <c r="D210" s="1" t="s">
        <v>88</v>
      </c>
      <c r="E210" s="22">
        <v>42622</v>
      </c>
      <c r="F210" s="22">
        <v>42650</v>
      </c>
      <c r="G210" s="22">
        <v>42630</v>
      </c>
      <c r="H210" s="11"/>
    </row>
    <row r="211" spans="1:8" ht="13.15" customHeight="1" x14ac:dyDescent="0.2">
      <c r="A211" s="6">
        <v>10175</v>
      </c>
      <c r="B211" s="1" t="s">
        <v>45</v>
      </c>
      <c r="C211" s="1" t="s">
        <v>14</v>
      </c>
      <c r="D211" s="1" t="s">
        <v>83</v>
      </c>
      <c r="E211" s="22">
        <v>42623</v>
      </c>
      <c r="F211" s="22">
        <v>42666</v>
      </c>
      <c r="G211" s="22">
        <v>42643</v>
      </c>
      <c r="H211" s="11"/>
    </row>
    <row r="212" spans="1:8" ht="13.15" customHeight="1" x14ac:dyDescent="0.2">
      <c r="A212" s="6">
        <v>10175</v>
      </c>
      <c r="B212" s="1" t="s">
        <v>45</v>
      </c>
      <c r="C212" s="1" t="s">
        <v>14</v>
      </c>
      <c r="D212" s="1" t="s">
        <v>83</v>
      </c>
      <c r="E212" s="22">
        <v>42623</v>
      </c>
      <c r="F212" s="22">
        <v>42666</v>
      </c>
      <c r="G212" s="22">
        <v>42643</v>
      </c>
      <c r="H212" s="11"/>
    </row>
    <row r="213" spans="1:8" ht="13.15" customHeight="1" x14ac:dyDescent="0.2">
      <c r="A213" s="6">
        <v>10176</v>
      </c>
      <c r="B213" s="1" t="s">
        <v>42</v>
      </c>
      <c r="C213" s="1" t="s">
        <v>32</v>
      </c>
      <c r="D213" s="1" t="s">
        <v>82</v>
      </c>
      <c r="E213" s="22">
        <v>42623</v>
      </c>
      <c r="F213" s="22">
        <v>42651</v>
      </c>
      <c r="G213" s="22">
        <v>42632</v>
      </c>
      <c r="H213" s="11"/>
    </row>
    <row r="214" spans="1:8" ht="13.15" customHeight="1" x14ac:dyDescent="0.2">
      <c r="A214" s="6">
        <v>10177</v>
      </c>
      <c r="B214" s="1" t="s">
        <v>95</v>
      </c>
      <c r="C214" s="1" t="s">
        <v>28</v>
      </c>
      <c r="D214" s="1" t="s">
        <v>86</v>
      </c>
      <c r="E214" s="22">
        <v>42624</v>
      </c>
      <c r="F214" s="22">
        <v>42652</v>
      </c>
      <c r="G214" s="22">
        <v>42631</v>
      </c>
      <c r="H214" s="11"/>
    </row>
    <row r="215" spans="1:8" ht="13.15" customHeight="1" x14ac:dyDescent="0.2">
      <c r="A215" s="6">
        <v>10177</v>
      </c>
      <c r="B215" s="1" t="s">
        <v>95</v>
      </c>
      <c r="C215" s="1" t="s">
        <v>28</v>
      </c>
      <c r="D215" s="1" t="s">
        <v>86</v>
      </c>
      <c r="E215" s="22">
        <v>42624</v>
      </c>
      <c r="F215" s="22">
        <v>42652</v>
      </c>
      <c r="G215" s="22">
        <v>42631</v>
      </c>
      <c r="H215" s="11"/>
    </row>
    <row r="216" spans="1:8" ht="13.15" customHeight="1" x14ac:dyDescent="0.2">
      <c r="A216" s="6">
        <v>10177</v>
      </c>
      <c r="B216" s="1" t="s">
        <v>95</v>
      </c>
      <c r="C216" s="1" t="s">
        <v>28</v>
      </c>
      <c r="D216" s="1" t="s">
        <v>86</v>
      </c>
      <c r="E216" s="22">
        <v>42624</v>
      </c>
      <c r="F216" s="22">
        <v>42652</v>
      </c>
      <c r="G216" s="22">
        <v>42631</v>
      </c>
      <c r="H216" s="11"/>
    </row>
    <row r="217" spans="1:8" ht="13.15" customHeight="1" x14ac:dyDescent="0.2">
      <c r="A217" s="6">
        <v>10178</v>
      </c>
      <c r="B217" s="1" t="s">
        <v>73</v>
      </c>
      <c r="C217" s="1" t="s">
        <v>21</v>
      </c>
      <c r="D217" s="1" t="s">
        <v>82</v>
      </c>
      <c r="E217" s="22">
        <v>42625</v>
      </c>
      <c r="F217" s="22">
        <v>42653</v>
      </c>
      <c r="G217" s="22">
        <v>42630</v>
      </c>
      <c r="H217" s="11"/>
    </row>
    <row r="218" spans="1:8" ht="13.15" customHeight="1" x14ac:dyDescent="0.2">
      <c r="A218" s="6">
        <v>10179</v>
      </c>
      <c r="B218" s="1" t="s">
        <v>37</v>
      </c>
      <c r="C218" s="1" t="s">
        <v>16</v>
      </c>
      <c r="D218" s="1" t="s">
        <v>82</v>
      </c>
      <c r="E218" s="22">
        <v>42630</v>
      </c>
      <c r="F218" s="22">
        <v>42658</v>
      </c>
      <c r="G218" s="22">
        <v>42637</v>
      </c>
      <c r="H218" s="11"/>
    </row>
    <row r="219" spans="1:8" ht="13.15" customHeight="1" x14ac:dyDescent="0.2">
      <c r="A219" s="6">
        <v>10180</v>
      </c>
      <c r="B219" s="1" t="s">
        <v>47</v>
      </c>
      <c r="C219" s="1" t="s">
        <v>31</v>
      </c>
      <c r="D219" s="1" t="s">
        <v>83</v>
      </c>
      <c r="E219" s="22">
        <v>42632</v>
      </c>
      <c r="F219" s="22">
        <v>42660</v>
      </c>
      <c r="G219" s="22">
        <v>42666</v>
      </c>
      <c r="H219" s="11"/>
    </row>
    <row r="220" spans="1:8" ht="13.15" customHeight="1" x14ac:dyDescent="0.2">
      <c r="A220" s="6">
        <v>10181</v>
      </c>
      <c r="B220" s="1" t="s">
        <v>73</v>
      </c>
      <c r="C220" s="1" t="s">
        <v>21</v>
      </c>
      <c r="D220" s="1" t="s">
        <v>90</v>
      </c>
      <c r="E220" s="22">
        <v>42635</v>
      </c>
      <c r="F220" s="22">
        <v>42663</v>
      </c>
      <c r="G220" s="22">
        <v>42642</v>
      </c>
      <c r="H220" s="11"/>
    </row>
    <row r="221" spans="1:8" ht="13.15" customHeight="1" x14ac:dyDescent="0.2">
      <c r="A221" s="6">
        <v>10182</v>
      </c>
      <c r="B221" s="1" t="s">
        <v>36</v>
      </c>
      <c r="C221" s="1" t="s">
        <v>16</v>
      </c>
      <c r="D221" s="1" t="s">
        <v>88</v>
      </c>
      <c r="E221" s="22">
        <v>42636</v>
      </c>
      <c r="F221" s="22">
        <v>42664</v>
      </c>
      <c r="G221" s="22">
        <v>42643</v>
      </c>
      <c r="H221" s="11"/>
    </row>
    <row r="222" spans="1:8" ht="13.15" customHeight="1" x14ac:dyDescent="0.2">
      <c r="A222" s="6">
        <v>10183</v>
      </c>
      <c r="B222" s="1" t="s">
        <v>60</v>
      </c>
      <c r="C222" s="1" t="s">
        <v>13</v>
      </c>
      <c r="D222" s="1" t="s">
        <v>83</v>
      </c>
      <c r="E222" s="22">
        <v>42639</v>
      </c>
      <c r="F222" s="22">
        <v>42667</v>
      </c>
      <c r="G222" s="22">
        <v>42643</v>
      </c>
      <c r="H222" s="11"/>
    </row>
    <row r="223" spans="1:8" ht="13.15" customHeight="1" x14ac:dyDescent="0.2">
      <c r="A223" s="6">
        <v>10184</v>
      </c>
      <c r="B223" s="1" t="s">
        <v>46</v>
      </c>
      <c r="C223" s="1" t="s">
        <v>12</v>
      </c>
      <c r="D223" s="1" t="s">
        <v>82</v>
      </c>
      <c r="E223" s="22">
        <v>42645</v>
      </c>
      <c r="F223" s="22">
        <v>42673</v>
      </c>
      <c r="G223" s="22">
        <v>42646</v>
      </c>
      <c r="H223" s="11"/>
    </row>
    <row r="224" spans="1:8" ht="13.15" customHeight="1" x14ac:dyDescent="0.2">
      <c r="A224" s="6">
        <v>10185</v>
      </c>
      <c r="B224" s="1" t="s">
        <v>61</v>
      </c>
      <c r="C224" s="1" t="s">
        <v>21</v>
      </c>
      <c r="D224" s="1" t="s">
        <v>86</v>
      </c>
      <c r="E224" s="22">
        <v>42647</v>
      </c>
      <c r="F224" s="22">
        <v>42675</v>
      </c>
      <c r="G224" s="22">
        <v>42666</v>
      </c>
      <c r="H224" s="11"/>
    </row>
    <row r="225" spans="1:8" ht="13.15" customHeight="1" x14ac:dyDescent="0.2">
      <c r="A225" s="6">
        <v>10186</v>
      </c>
      <c r="B225" s="1" t="s">
        <v>81</v>
      </c>
      <c r="C225" s="1" t="s">
        <v>27</v>
      </c>
      <c r="D225" s="1" t="s">
        <v>86</v>
      </c>
      <c r="E225" s="22">
        <v>42650</v>
      </c>
      <c r="F225" s="22">
        <v>42692</v>
      </c>
      <c r="G225" s="22">
        <v>42657</v>
      </c>
      <c r="H225" s="11"/>
    </row>
    <row r="226" spans="1:8" ht="13.15" customHeight="1" x14ac:dyDescent="0.2">
      <c r="A226" s="6">
        <v>10187</v>
      </c>
      <c r="B226" s="1" t="s">
        <v>55</v>
      </c>
      <c r="C226" s="1" t="s">
        <v>24</v>
      </c>
      <c r="D226" s="1" t="s">
        <v>83</v>
      </c>
      <c r="E226" s="22">
        <v>42651</v>
      </c>
      <c r="F226" s="22">
        <v>42679</v>
      </c>
      <c r="G226" s="22">
        <v>42657</v>
      </c>
      <c r="H226" s="11"/>
    </row>
    <row r="227" spans="1:8" ht="13.15" customHeight="1" x14ac:dyDescent="0.2">
      <c r="A227" s="6">
        <v>10188</v>
      </c>
      <c r="B227" s="1" t="s">
        <v>68</v>
      </c>
      <c r="C227" s="1" t="s">
        <v>14</v>
      </c>
      <c r="D227" s="1" t="s">
        <v>87</v>
      </c>
      <c r="E227" s="22">
        <v>42651</v>
      </c>
      <c r="F227" s="22">
        <v>42679</v>
      </c>
      <c r="G227" s="22">
        <v>42653</v>
      </c>
      <c r="H227" s="11"/>
    </row>
    <row r="228" spans="1:8" ht="13.15" customHeight="1" x14ac:dyDescent="0.2">
      <c r="A228" s="6">
        <v>10188</v>
      </c>
      <c r="B228" s="1" t="s">
        <v>68</v>
      </c>
      <c r="C228" s="1" t="s">
        <v>14</v>
      </c>
      <c r="D228" s="1" t="s">
        <v>87</v>
      </c>
      <c r="E228" s="22">
        <v>42651</v>
      </c>
      <c r="F228" s="22">
        <v>42679</v>
      </c>
      <c r="G228" s="22">
        <v>42653</v>
      </c>
      <c r="H228" s="11"/>
    </row>
    <row r="229" spans="1:8" ht="13.15" customHeight="1" x14ac:dyDescent="0.2">
      <c r="A229" s="6">
        <v>10189</v>
      </c>
      <c r="B229" s="1" t="s">
        <v>49</v>
      </c>
      <c r="C229" s="1" t="s">
        <v>13</v>
      </c>
      <c r="D229" s="1" t="s">
        <v>82</v>
      </c>
      <c r="E229" s="22">
        <v>42652</v>
      </c>
      <c r="F229" s="22">
        <v>42666</v>
      </c>
      <c r="G229" s="22">
        <v>42657</v>
      </c>
      <c r="H229" s="11"/>
    </row>
    <row r="230" spans="1:8" ht="13.15" customHeight="1" x14ac:dyDescent="0.2">
      <c r="A230" s="6">
        <v>10190</v>
      </c>
      <c r="B230" s="1" t="s">
        <v>68</v>
      </c>
      <c r="C230" s="1" t="s">
        <v>14</v>
      </c>
      <c r="D230" s="1" t="s">
        <v>83</v>
      </c>
      <c r="E230" s="22">
        <v>42653</v>
      </c>
      <c r="F230" s="22">
        <v>42681</v>
      </c>
      <c r="G230" s="22">
        <v>42659</v>
      </c>
      <c r="H230" s="11"/>
    </row>
    <row r="231" spans="1:8" ht="13.15" customHeight="1" x14ac:dyDescent="0.2">
      <c r="A231" s="6">
        <v>10191</v>
      </c>
      <c r="B231" s="1" t="s">
        <v>47</v>
      </c>
      <c r="C231" s="1" t="s">
        <v>31</v>
      </c>
      <c r="D231" s="1" t="s">
        <v>84</v>
      </c>
      <c r="E231" s="22">
        <v>42656</v>
      </c>
      <c r="F231" s="22">
        <v>42670</v>
      </c>
      <c r="G231" s="22">
        <v>42658</v>
      </c>
      <c r="H231" s="11"/>
    </row>
    <row r="232" spans="1:8" ht="13.15" customHeight="1" x14ac:dyDescent="0.2">
      <c r="A232" s="6">
        <v>10192</v>
      </c>
      <c r="B232" s="1" t="s">
        <v>63</v>
      </c>
      <c r="C232" s="1" t="s">
        <v>12</v>
      </c>
      <c r="D232" s="1" t="s">
        <v>84</v>
      </c>
      <c r="E232" s="22">
        <v>42657</v>
      </c>
      <c r="F232" s="22">
        <v>42685</v>
      </c>
      <c r="G232" s="22">
        <v>42681</v>
      </c>
      <c r="H232" s="11"/>
    </row>
    <row r="233" spans="1:8" ht="13.15" customHeight="1" x14ac:dyDescent="0.2">
      <c r="A233" s="6">
        <v>10193</v>
      </c>
      <c r="B233" s="1" t="s">
        <v>42</v>
      </c>
      <c r="C233" s="1" t="s">
        <v>32</v>
      </c>
      <c r="D233" s="1" t="s">
        <v>85</v>
      </c>
      <c r="E233" s="22">
        <v>42657</v>
      </c>
      <c r="F233" s="22">
        <v>42685</v>
      </c>
      <c r="G233" s="22">
        <v>42660</v>
      </c>
      <c r="H233" s="11"/>
    </row>
    <row r="234" spans="1:8" ht="13.15" customHeight="1" x14ac:dyDescent="0.2">
      <c r="A234" s="6">
        <v>10193</v>
      </c>
      <c r="B234" s="1" t="s">
        <v>42</v>
      </c>
      <c r="C234" s="1" t="s">
        <v>32</v>
      </c>
      <c r="D234" s="1" t="s">
        <v>85</v>
      </c>
      <c r="E234" s="22">
        <v>42657</v>
      </c>
      <c r="F234" s="22">
        <v>42685</v>
      </c>
      <c r="G234" s="22">
        <v>42660</v>
      </c>
      <c r="H234" s="11"/>
    </row>
    <row r="235" spans="1:8" ht="13.15" customHeight="1" x14ac:dyDescent="0.2">
      <c r="A235" s="6">
        <v>10193</v>
      </c>
      <c r="B235" s="1" t="s">
        <v>42</v>
      </c>
      <c r="C235" s="1" t="s">
        <v>32</v>
      </c>
      <c r="D235" s="1" t="s">
        <v>85</v>
      </c>
      <c r="E235" s="22">
        <v>42657</v>
      </c>
      <c r="F235" s="22">
        <v>42685</v>
      </c>
      <c r="G235" s="22">
        <v>42660</v>
      </c>
      <c r="H235" s="11"/>
    </row>
    <row r="236" spans="1:8" ht="13.15" customHeight="1" x14ac:dyDescent="0.2">
      <c r="A236" s="6">
        <v>10194</v>
      </c>
      <c r="B236" s="1" t="s">
        <v>71</v>
      </c>
      <c r="C236" s="1" t="s">
        <v>14</v>
      </c>
      <c r="D236" s="1" t="s">
        <v>85</v>
      </c>
      <c r="E236" s="22">
        <v>42658</v>
      </c>
      <c r="F236" s="22">
        <v>42700</v>
      </c>
      <c r="G236" s="22">
        <v>42666</v>
      </c>
      <c r="H236" s="11"/>
    </row>
    <row r="237" spans="1:8" ht="13.15" customHeight="1" x14ac:dyDescent="0.2">
      <c r="A237" s="6">
        <v>10195</v>
      </c>
      <c r="B237" s="1" t="s">
        <v>44</v>
      </c>
      <c r="C237" s="1" t="s">
        <v>12</v>
      </c>
      <c r="D237" s="1" t="s">
        <v>82</v>
      </c>
      <c r="E237" s="22">
        <v>42660</v>
      </c>
      <c r="F237" s="22">
        <v>42688</v>
      </c>
      <c r="G237" s="22">
        <v>42694</v>
      </c>
      <c r="H237" s="11"/>
    </row>
    <row r="238" spans="1:8" ht="13.15" customHeight="1" x14ac:dyDescent="0.2">
      <c r="A238" s="6">
        <v>10196</v>
      </c>
      <c r="B238" s="1" t="s">
        <v>78</v>
      </c>
      <c r="C238" s="1" t="s">
        <v>27</v>
      </c>
      <c r="D238" s="1" t="s">
        <v>89</v>
      </c>
      <c r="E238" s="22">
        <v>42661</v>
      </c>
      <c r="F238" s="22">
        <v>42689</v>
      </c>
      <c r="G238" s="22">
        <v>42653</v>
      </c>
      <c r="H238" s="11"/>
    </row>
    <row r="239" spans="1:8" ht="13.15" customHeight="1" x14ac:dyDescent="0.2">
      <c r="A239" s="6">
        <v>10197</v>
      </c>
      <c r="B239" s="1" t="s">
        <v>68</v>
      </c>
      <c r="C239" s="1" t="s">
        <v>14</v>
      </c>
      <c r="D239" s="1" t="s">
        <v>89</v>
      </c>
      <c r="E239" s="22">
        <v>42664</v>
      </c>
      <c r="F239" s="22">
        <v>42706</v>
      </c>
      <c r="G239" s="22">
        <v>42672</v>
      </c>
      <c r="H239" s="11"/>
    </row>
    <row r="240" spans="1:8" ht="13.15" customHeight="1" x14ac:dyDescent="0.2">
      <c r="A240" s="6">
        <v>10198</v>
      </c>
      <c r="B240" s="1" t="s">
        <v>47</v>
      </c>
      <c r="C240" s="1" t="s">
        <v>31</v>
      </c>
      <c r="D240" s="1" t="s">
        <v>83</v>
      </c>
      <c r="E240" s="22">
        <v>42664</v>
      </c>
      <c r="F240" s="22">
        <v>42692</v>
      </c>
      <c r="G240" s="22">
        <v>42674</v>
      </c>
      <c r="H240" s="11"/>
    </row>
    <row r="241" spans="1:8" ht="13.15" customHeight="1" x14ac:dyDescent="0.2">
      <c r="A241" s="6">
        <v>10199</v>
      </c>
      <c r="B241" s="1" t="s">
        <v>76</v>
      </c>
      <c r="C241" s="1" t="s">
        <v>16</v>
      </c>
      <c r="D241" s="1" t="s">
        <v>88</v>
      </c>
      <c r="E241" s="22">
        <v>42664</v>
      </c>
      <c r="F241" s="22">
        <v>42692</v>
      </c>
      <c r="G241" s="22">
        <v>42671</v>
      </c>
      <c r="H241" s="11"/>
    </row>
    <row r="242" spans="1:8" ht="13.15" customHeight="1" x14ac:dyDescent="0.2">
      <c r="A242" s="6">
        <v>10199</v>
      </c>
      <c r="B242" s="1" t="s">
        <v>76</v>
      </c>
      <c r="C242" s="1" t="s">
        <v>16</v>
      </c>
      <c r="D242" s="1" t="s">
        <v>88</v>
      </c>
      <c r="E242" s="22">
        <v>42664</v>
      </c>
      <c r="F242" s="22">
        <v>42692</v>
      </c>
      <c r="G242" s="22">
        <v>42671</v>
      </c>
      <c r="H242" s="11"/>
    </row>
    <row r="243" spans="1:8" ht="13.15" customHeight="1" x14ac:dyDescent="0.2">
      <c r="A243" s="6">
        <v>10200</v>
      </c>
      <c r="B243" s="1" t="s">
        <v>41</v>
      </c>
      <c r="C243" s="1" t="s">
        <v>13</v>
      </c>
      <c r="D243" s="1" t="s">
        <v>82</v>
      </c>
      <c r="E243" s="22">
        <v>42667</v>
      </c>
      <c r="F243" s="22">
        <v>42695</v>
      </c>
      <c r="G243" s="22">
        <v>42672</v>
      </c>
      <c r="H243" s="11"/>
    </row>
    <row r="244" spans="1:8" ht="13.15" customHeight="1" x14ac:dyDescent="0.2">
      <c r="A244" s="6">
        <v>10201</v>
      </c>
      <c r="B244" s="1" t="s">
        <v>70</v>
      </c>
      <c r="C244" s="1" t="s">
        <v>23</v>
      </c>
      <c r="D244" s="1" t="s">
        <v>86</v>
      </c>
      <c r="E244" s="22">
        <v>42672</v>
      </c>
      <c r="F244" s="22">
        <v>42700</v>
      </c>
      <c r="G244" s="22">
        <v>42679</v>
      </c>
      <c r="H244" s="11"/>
    </row>
    <row r="245" spans="1:8" ht="13.15" customHeight="1" x14ac:dyDescent="0.2">
      <c r="A245" s="6">
        <v>10202</v>
      </c>
      <c r="B245" s="1" t="s">
        <v>57</v>
      </c>
      <c r="C245" s="1" t="s">
        <v>29</v>
      </c>
      <c r="D245" s="1" t="s">
        <v>88</v>
      </c>
      <c r="E245" s="22">
        <v>42673</v>
      </c>
      <c r="F245" s="22">
        <v>42715</v>
      </c>
      <c r="G245" s="22">
        <v>42679</v>
      </c>
      <c r="H245" s="11"/>
    </row>
    <row r="246" spans="1:8" ht="13.15" customHeight="1" x14ac:dyDescent="0.2">
      <c r="A246" s="6">
        <v>10203</v>
      </c>
      <c r="B246" s="1" t="s">
        <v>96</v>
      </c>
      <c r="C246" s="1" t="s">
        <v>12</v>
      </c>
      <c r="D246" s="1" t="s">
        <v>85</v>
      </c>
      <c r="E246" s="22">
        <v>42674</v>
      </c>
      <c r="F246" s="22">
        <v>42702</v>
      </c>
      <c r="G246" s="22">
        <v>42679</v>
      </c>
      <c r="H246" s="11"/>
    </row>
    <row r="247" spans="1:8" ht="13.15" customHeight="1" x14ac:dyDescent="0.2">
      <c r="A247" s="6">
        <v>10204</v>
      </c>
      <c r="B247" s="1" t="s">
        <v>52</v>
      </c>
      <c r="C247" s="1" t="s">
        <v>13</v>
      </c>
      <c r="D247" s="1" t="s">
        <v>85</v>
      </c>
      <c r="E247" s="22">
        <v>42674</v>
      </c>
      <c r="F247" s="22">
        <v>42702</v>
      </c>
      <c r="G247" s="22">
        <v>42680</v>
      </c>
      <c r="H247" s="11"/>
    </row>
    <row r="248" spans="1:8" ht="13.15" customHeight="1" x14ac:dyDescent="0.2">
      <c r="A248" s="6">
        <v>10205</v>
      </c>
      <c r="B248" s="1" t="s">
        <v>80</v>
      </c>
      <c r="C248" s="1" t="s">
        <v>14</v>
      </c>
      <c r="D248" s="1" t="s">
        <v>85</v>
      </c>
      <c r="E248" s="22">
        <v>42675</v>
      </c>
      <c r="F248" s="22">
        <v>42703</v>
      </c>
      <c r="G248" s="22">
        <v>42679</v>
      </c>
      <c r="H248" s="11"/>
    </row>
    <row r="249" spans="1:8" ht="13.15" customHeight="1" x14ac:dyDescent="0.2">
      <c r="A249" s="6">
        <v>10206</v>
      </c>
      <c r="B249" s="1" t="s">
        <v>65</v>
      </c>
      <c r="C249" s="1" t="s">
        <v>11</v>
      </c>
      <c r="D249" s="1" t="s">
        <v>90</v>
      </c>
      <c r="E249" s="22">
        <v>42677</v>
      </c>
      <c r="F249" s="22">
        <v>42705</v>
      </c>
      <c r="G249" s="22">
        <v>42709</v>
      </c>
      <c r="H249" s="11"/>
    </row>
    <row r="250" spans="1:8" ht="13.15" customHeight="1" x14ac:dyDescent="0.2">
      <c r="A250" s="6">
        <v>10207</v>
      </c>
      <c r="B250" s="1" t="s">
        <v>55</v>
      </c>
      <c r="C250" s="1" t="s">
        <v>24</v>
      </c>
      <c r="D250" s="1" t="s">
        <v>88</v>
      </c>
      <c r="E250" s="22">
        <v>42678</v>
      </c>
      <c r="F250" s="22">
        <v>42720</v>
      </c>
      <c r="G250" s="22">
        <v>42688</v>
      </c>
      <c r="H250" s="11"/>
    </row>
    <row r="251" spans="1:8" ht="13.15" customHeight="1" x14ac:dyDescent="0.2">
      <c r="A251" s="6">
        <v>10208</v>
      </c>
      <c r="B251" s="1" t="s">
        <v>37</v>
      </c>
      <c r="C251" s="1" t="s">
        <v>16</v>
      </c>
      <c r="D251" s="1" t="s">
        <v>89</v>
      </c>
      <c r="E251" s="22">
        <v>42679</v>
      </c>
      <c r="F251" s="22">
        <v>42707</v>
      </c>
      <c r="G251" s="22">
        <v>42688</v>
      </c>
      <c r="H251" s="11"/>
    </row>
    <row r="252" spans="1:8" ht="13.15" customHeight="1" x14ac:dyDescent="0.2">
      <c r="A252" s="6">
        <v>10209</v>
      </c>
      <c r="B252" s="1" t="s">
        <v>39</v>
      </c>
      <c r="C252" s="1" t="s">
        <v>25</v>
      </c>
      <c r="D252" s="1" t="s">
        <v>86</v>
      </c>
      <c r="E252" s="22">
        <v>42680</v>
      </c>
      <c r="F252" s="22">
        <v>42708</v>
      </c>
      <c r="G252" s="22">
        <v>42688</v>
      </c>
      <c r="H252" s="11"/>
    </row>
    <row r="253" spans="1:8" ht="13.15" customHeight="1" x14ac:dyDescent="0.2">
      <c r="A253" s="6">
        <v>10210</v>
      </c>
      <c r="B253" s="1" t="s">
        <v>96</v>
      </c>
      <c r="C253" s="1" t="s">
        <v>12</v>
      </c>
      <c r="D253" s="1" t="s">
        <v>85</v>
      </c>
      <c r="E253" s="22">
        <v>42680</v>
      </c>
      <c r="F253" s="22">
        <v>42708</v>
      </c>
      <c r="G253" s="22">
        <v>42682</v>
      </c>
      <c r="H253" s="11"/>
    </row>
    <row r="254" spans="1:8" ht="13.15" customHeight="1" x14ac:dyDescent="0.2">
      <c r="A254" s="6">
        <v>10211</v>
      </c>
      <c r="B254" s="1" t="s">
        <v>44</v>
      </c>
      <c r="C254" s="1" t="s">
        <v>12</v>
      </c>
      <c r="D254" s="1" t="s">
        <v>90</v>
      </c>
      <c r="E254" s="22">
        <v>42681</v>
      </c>
      <c r="F254" s="22">
        <v>42709</v>
      </c>
      <c r="G254" s="22">
        <v>42686</v>
      </c>
      <c r="H254" s="11"/>
    </row>
    <row r="255" spans="1:8" ht="13.15" customHeight="1" x14ac:dyDescent="0.2">
      <c r="A255" s="6">
        <v>10212</v>
      </c>
      <c r="B255" s="1" t="s">
        <v>35</v>
      </c>
      <c r="C255" s="1" t="s">
        <v>15</v>
      </c>
      <c r="D255" s="1" t="s">
        <v>82</v>
      </c>
      <c r="E255" s="22">
        <v>42681</v>
      </c>
      <c r="F255" s="22">
        <v>42709</v>
      </c>
      <c r="G255" s="22">
        <v>42684</v>
      </c>
      <c r="H255" s="11"/>
    </row>
    <row r="256" spans="1:8" ht="13.15" customHeight="1" x14ac:dyDescent="0.2">
      <c r="A256" s="6">
        <v>10213</v>
      </c>
      <c r="B256" s="1" t="s">
        <v>54</v>
      </c>
      <c r="C256" s="1" t="s">
        <v>14</v>
      </c>
      <c r="D256" s="1" t="s">
        <v>84</v>
      </c>
      <c r="E256" s="22">
        <v>42684</v>
      </c>
      <c r="F256" s="22">
        <v>42712</v>
      </c>
      <c r="G256" s="22">
        <v>42695</v>
      </c>
      <c r="H256" s="11"/>
    </row>
    <row r="257" spans="1:8" ht="13.15" customHeight="1" x14ac:dyDescent="0.2">
      <c r="A257" s="6">
        <v>10213</v>
      </c>
      <c r="B257" s="1" t="s">
        <v>54</v>
      </c>
      <c r="C257" s="1" t="s">
        <v>14</v>
      </c>
      <c r="D257" s="1" t="s">
        <v>84</v>
      </c>
      <c r="E257" s="22">
        <v>42684</v>
      </c>
      <c r="F257" s="22">
        <v>42712</v>
      </c>
      <c r="G257" s="22">
        <v>42695</v>
      </c>
      <c r="H257" s="11"/>
    </row>
    <row r="258" spans="1:8" ht="13.15" customHeight="1" x14ac:dyDescent="0.2">
      <c r="A258" s="6">
        <v>10214</v>
      </c>
      <c r="B258" s="1" t="s">
        <v>47</v>
      </c>
      <c r="C258" s="1" t="s">
        <v>31</v>
      </c>
      <c r="D258" s="1" t="s">
        <v>87</v>
      </c>
      <c r="E258" s="22">
        <v>42685</v>
      </c>
      <c r="F258" s="22">
        <v>42713</v>
      </c>
      <c r="G258" s="22">
        <v>42695</v>
      </c>
      <c r="H258" s="11"/>
    </row>
    <row r="259" spans="1:8" ht="13.15" customHeight="1" x14ac:dyDescent="0.2">
      <c r="A259" s="6">
        <v>10215</v>
      </c>
      <c r="B259" s="1" t="s">
        <v>77</v>
      </c>
      <c r="C259" s="1" t="s">
        <v>16</v>
      </c>
      <c r="D259" s="1" t="s">
        <v>90</v>
      </c>
      <c r="E259" s="22">
        <v>42685</v>
      </c>
      <c r="F259" s="22">
        <v>42713</v>
      </c>
      <c r="G259" s="22">
        <v>42692</v>
      </c>
      <c r="H259" s="11"/>
    </row>
    <row r="260" spans="1:8" ht="13.15" customHeight="1" x14ac:dyDescent="0.2">
      <c r="A260" s="6">
        <v>10215</v>
      </c>
      <c r="B260" s="1" t="s">
        <v>77</v>
      </c>
      <c r="C260" s="1" t="s">
        <v>16</v>
      </c>
      <c r="D260" s="1" t="s">
        <v>83</v>
      </c>
      <c r="E260" s="22">
        <v>42686</v>
      </c>
      <c r="F260" s="22">
        <v>42714</v>
      </c>
      <c r="G260" s="22">
        <v>42691</v>
      </c>
      <c r="H260" s="11"/>
    </row>
    <row r="261" spans="1:8" ht="13.15" customHeight="1" x14ac:dyDescent="0.2">
      <c r="A261" s="6">
        <v>10216</v>
      </c>
      <c r="B261" s="1" t="s">
        <v>61</v>
      </c>
      <c r="C261" s="1" t="s">
        <v>21</v>
      </c>
      <c r="D261" s="1" t="s">
        <v>88</v>
      </c>
      <c r="E261" s="22">
        <v>42688</v>
      </c>
      <c r="F261" s="22">
        <v>42716</v>
      </c>
      <c r="G261" s="22">
        <v>42694</v>
      </c>
      <c r="H261" s="11"/>
    </row>
    <row r="262" spans="1:8" ht="13.15" customHeight="1" x14ac:dyDescent="0.2">
      <c r="A262" s="6">
        <v>10217</v>
      </c>
      <c r="B262" s="1" t="s">
        <v>38</v>
      </c>
      <c r="C262" s="1" t="s">
        <v>29</v>
      </c>
      <c r="D262" s="1" t="s">
        <v>83</v>
      </c>
      <c r="E262" s="22">
        <v>42688</v>
      </c>
      <c r="F262" s="22">
        <v>42716</v>
      </c>
      <c r="G262" s="22">
        <v>42692</v>
      </c>
      <c r="H262" s="11"/>
    </row>
    <row r="263" spans="1:8" ht="13.15" customHeight="1" x14ac:dyDescent="0.2">
      <c r="A263" s="6">
        <v>10217</v>
      </c>
      <c r="B263" s="1" t="s">
        <v>38</v>
      </c>
      <c r="C263" s="1" t="s">
        <v>29</v>
      </c>
      <c r="D263" s="1" t="s">
        <v>83</v>
      </c>
      <c r="E263" s="22">
        <v>42688</v>
      </c>
      <c r="F263" s="22">
        <v>42716</v>
      </c>
      <c r="G263" s="22">
        <v>42692</v>
      </c>
      <c r="H263" s="11"/>
    </row>
    <row r="264" spans="1:8" ht="13.15" customHeight="1" x14ac:dyDescent="0.2">
      <c r="A264" s="6">
        <v>10218</v>
      </c>
      <c r="B264" s="1" t="s">
        <v>75</v>
      </c>
      <c r="C264" s="1" t="s">
        <v>23</v>
      </c>
      <c r="D264" s="1" t="s">
        <v>84</v>
      </c>
      <c r="E264" s="22">
        <v>42691</v>
      </c>
      <c r="F264" s="22">
        <v>42719</v>
      </c>
      <c r="G264" s="22">
        <v>42698</v>
      </c>
      <c r="H264" s="11"/>
    </row>
    <row r="265" spans="1:8" ht="13.15" customHeight="1" x14ac:dyDescent="0.2">
      <c r="A265" s="6">
        <v>10219</v>
      </c>
      <c r="B265" s="1" t="s">
        <v>98</v>
      </c>
      <c r="C265" s="1" t="s">
        <v>20</v>
      </c>
      <c r="D265" s="1" t="s">
        <v>84</v>
      </c>
      <c r="E265" s="22">
        <v>42693</v>
      </c>
      <c r="F265" s="22">
        <v>42721</v>
      </c>
      <c r="G265" s="22">
        <v>42700</v>
      </c>
      <c r="H265" s="11"/>
    </row>
    <row r="266" spans="1:8" ht="13.15" customHeight="1" x14ac:dyDescent="0.2">
      <c r="A266" s="6">
        <v>10219</v>
      </c>
      <c r="B266" s="1" t="s">
        <v>98</v>
      </c>
      <c r="C266" s="1" t="s">
        <v>20</v>
      </c>
      <c r="D266" s="1" t="s">
        <v>84</v>
      </c>
      <c r="E266" s="22">
        <v>42693</v>
      </c>
      <c r="F266" s="22">
        <v>42721</v>
      </c>
      <c r="G266" s="22">
        <v>42700</v>
      </c>
      <c r="H266" s="11"/>
    </row>
    <row r="267" spans="1:8" ht="13.15" customHeight="1" x14ac:dyDescent="0.2">
      <c r="A267" s="6">
        <v>10220</v>
      </c>
      <c r="B267" s="1" t="s">
        <v>48</v>
      </c>
      <c r="C267" s="1" t="s">
        <v>10</v>
      </c>
      <c r="D267" s="1" t="s">
        <v>85</v>
      </c>
      <c r="E267" s="22">
        <v>42694</v>
      </c>
      <c r="F267" s="22">
        <v>42722</v>
      </c>
      <c r="G267" s="22">
        <v>42723</v>
      </c>
      <c r="H267" s="11"/>
    </row>
    <row r="268" spans="1:8" ht="13.15" customHeight="1" x14ac:dyDescent="0.2">
      <c r="A268" s="6">
        <v>10221</v>
      </c>
      <c r="B268" s="1" t="s">
        <v>68</v>
      </c>
      <c r="C268" s="1" t="s">
        <v>14</v>
      </c>
      <c r="D268" s="1" t="s">
        <v>83</v>
      </c>
      <c r="E268" s="22">
        <v>42694</v>
      </c>
      <c r="F268" s="22">
        <v>42722</v>
      </c>
      <c r="G268" s="22">
        <v>42702</v>
      </c>
      <c r="H268" s="11"/>
    </row>
    <row r="269" spans="1:8" ht="13.15" customHeight="1" x14ac:dyDescent="0.2">
      <c r="A269" s="6">
        <v>10222</v>
      </c>
      <c r="B269" s="1" t="s">
        <v>78</v>
      </c>
      <c r="C269" s="1" t="s">
        <v>27</v>
      </c>
      <c r="D269" s="1" t="s">
        <v>87</v>
      </c>
      <c r="E269" s="22">
        <v>42695</v>
      </c>
      <c r="F269" s="22">
        <v>42723</v>
      </c>
      <c r="G269" s="22">
        <v>42698</v>
      </c>
      <c r="H269" s="11"/>
    </row>
    <row r="270" spans="1:8" ht="13.15" customHeight="1" x14ac:dyDescent="0.2">
      <c r="A270" s="6">
        <v>10223</v>
      </c>
      <c r="B270" s="1" t="s">
        <v>36</v>
      </c>
      <c r="C270" s="1" t="s">
        <v>16</v>
      </c>
      <c r="D270" s="1" t="s">
        <v>85</v>
      </c>
      <c r="E270" s="22">
        <v>42696</v>
      </c>
      <c r="F270" s="22">
        <v>42724</v>
      </c>
      <c r="G270" s="22">
        <v>42706</v>
      </c>
      <c r="H270" s="11"/>
    </row>
    <row r="271" spans="1:8" ht="13.15" customHeight="1" x14ac:dyDescent="0.2">
      <c r="A271" s="6">
        <v>10224</v>
      </c>
      <c r="B271" s="1" t="s">
        <v>43</v>
      </c>
      <c r="C271" s="1" t="s">
        <v>28</v>
      </c>
      <c r="D271" s="1" t="s">
        <v>88</v>
      </c>
      <c r="E271" s="22">
        <v>42702</v>
      </c>
      <c r="F271" s="22">
        <v>42378</v>
      </c>
      <c r="G271" s="22">
        <v>42734</v>
      </c>
      <c r="H271" s="11"/>
    </row>
    <row r="272" spans="1:8" ht="13.15" customHeight="1" x14ac:dyDescent="0.2">
      <c r="A272" s="6">
        <v>10224</v>
      </c>
      <c r="B272" s="1" t="s">
        <v>43</v>
      </c>
      <c r="C272" s="1" t="s">
        <v>28</v>
      </c>
      <c r="D272" s="1" t="s">
        <v>88</v>
      </c>
      <c r="E272" s="22">
        <v>42702</v>
      </c>
      <c r="F272" s="22">
        <v>42378</v>
      </c>
      <c r="G272" s="22">
        <v>42734</v>
      </c>
      <c r="H272" s="11"/>
    </row>
    <row r="273" spans="1:8" ht="13.15" customHeight="1" x14ac:dyDescent="0.2">
      <c r="A273" s="6">
        <v>10225</v>
      </c>
      <c r="B273" s="1" t="s">
        <v>75</v>
      </c>
      <c r="C273" s="1" t="s">
        <v>23</v>
      </c>
      <c r="D273" s="1" t="s">
        <v>86</v>
      </c>
      <c r="E273" s="22">
        <v>42702</v>
      </c>
      <c r="F273" s="22">
        <v>42730</v>
      </c>
      <c r="G273" s="22">
        <v>42706</v>
      </c>
      <c r="H273" s="11"/>
    </row>
    <row r="274" spans="1:8" ht="13.15" customHeight="1" x14ac:dyDescent="0.2">
      <c r="A274" s="6">
        <v>10226</v>
      </c>
      <c r="B274" s="1" t="s">
        <v>40</v>
      </c>
      <c r="C274" s="1" t="s">
        <v>16</v>
      </c>
      <c r="D274" s="1" t="s">
        <v>83</v>
      </c>
      <c r="E274" s="22">
        <v>42707</v>
      </c>
      <c r="F274" s="22">
        <v>42735</v>
      </c>
      <c r="G274" s="22">
        <v>42712</v>
      </c>
      <c r="H274" s="11"/>
    </row>
    <row r="275" spans="1:8" ht="13.15" customHeight="1" x14ac:dyDescent="0.2">
      <c r="A275" s="6">
        <v>10227</v>
      </c>
      <c r="B275" s="1" t="s">
        <v>63</v>
      </c>
      <c r="C275" s="1" t="s">
        <v>12</v>
      </c>
      <c r="D275" s="1" t="s">
        <v>89</v>
      </c>
      <c r="E275" s="22">
        <v>42708</v>
      </c>
      <c r="F275" s="22">
        <v>42370</v>
      </c>
      <c r="G275" s="22">
        <v>42713</v>
      </c>
      <c r="H275" s="11"/>
    </row>
    <row r="276" spans="1:8" ht="13.15" customHeight="1" x14ac:dyDescent="0.2">
      <c r="A276" s="6">
        <v>10227</v>
      </c>
      <c r="B276" s="1" t="s">
        <v>63</v>
      </c>
      <c r="C276" s="1" t="s">
        <v>12</v>
      </c>
      <c r="D276" s="1" t="s">
        <v>89</v>
      </c>
      <c r="E276" s="22">
        <v>42708</v>
      </c>
      <c r="F276" s="22">
        <v>42370</v>
      </c>
      <c r="G276" s="22">
        <v>42713</v>
      </c>
      <c r="H276" s="11"/>
    </row>
    <row r="277" spans="1:8" ht="13.15" customHeight="1" x14ac:dyDescent="0.2">
      <c r="A277" s="6">
        <v>10228</v>
      </c>
      <c r="B277" s="1" t="s">
        <v>60</v>
      </c>
      <c r="C277" s="1" t="s">
        <v>13</v>
      </c>
      <c r="D277" s="1" t="s">
        <v>85</v>
      </c>
      <c r="E277" s="22">
        <v>42709</v>
      </c>
      <c r="F277" s="22">
        <v>42371</v>
      </c>
      <c r="G277" s="22">
        <v>42713</v>
      </c>
      <c r="H277" s="11"/>
    </row>
    <row r="278" spans="1:8" ht="13.15" customHeight="1" x14ac:dyDescent="0.2">
      <c r="A278" s="6">
        <v>10229</v>
      </c>
      <c r="B278" s="1" t="s">
        <v>75</v>
      </c>
      <c r="C278" s="1" t="s">
        <v>23</v>
      </c>
      <c r="D278" s="1" t="s">
        <v>83</v>
      </c>
      <c r="E278" s="22">
        <v>42712</v>
      </c>
      <c r="F278" s="22">
        <v>42374</v>
      </c>
      <c r="G278" s="22">
        <v>42716</v>
      </c>
      <c r="H278" s="11"/>
    </row>
    <row r="279" spans="1:8" ht="13.15" customHeight="1" x14ac:dyDescent="0.2">
      <c r="A279" s="6">
        <v>10229</v>
      </c>
      <c r="B279" s="1" t="s">
        <v>75</v>
      </c>
      <c r="C279" s="1" t="s">
        <v>23</v>
      </c>
      <c r="D279" s="1" t="s">
        <v>83</v>
      </c>
      <c r="E279" s="22">
        <v>42712</v>
      </c>
      <c r="F279" s="22">
        <v>42374</v>
      </c>
      <c r="G279" s="22">
        <v>42716</v>
      </c>
      <c r="H279" s="11"/>
    </row>
    <row r="280" spans="1:8" ht="13.15" customHeight="1" x14ac:dyDescent="0.2">
      <c r="A280" s="6">
        <v>10230</v>
      </c>
      <c r="B280" s="1" t="s">
        <v>52</v>
      </c>
      <c r="C280" s="1" t="s">
        <v>13</v>
      </c>
      <c r="D280" s="1" t="s">
        <v>83</v>
      </c>
      <c r="E280" s="22">
        <v>42714</v>
      </c>
      <c r="F280" s="22">
        <v>42376</v>
      </c>
      <c r="G280" s="22">
        <v>42723</v>
      </c>
      <c r="H280" s="11"/>
    </row>
    <row r="281" spans="1:8" ht="13.15" customHeight="1" x14ac:dyDescent="0.2">
      <c r="A281" s="6">
        <v>10230</v>
      </c>
      <c r="B281" s="1" t="s">
        <v>52</v>
      </c>
      <c r="C281" s="1" t="s">
        <v>13</v>
      </c>
      <c r="D281" s="1" t="s">
        <v>83</v>
      </c>
      <c r="E281" s="22">
        <v>42714</v>
      </c>
      <c r="F281" s="22">
        <v>42376</v>
      </c>
      <c r="G281" s="22">
        <v>42723</v>
      </c>
      <c r="H281" s="11"/>
    </row>
    <row r="282" spans="1:8" ht="13.15" customHeight="1" x14ac:dyDescent="0.2">
      <c r="A282" s="6">
        <v>10231</v>
      </c>
      <c r="B282" s="1" t="s">
        <v>62</v>
      </c>
      <c r="C282" s="1" t="s">
        <v>12</v>
      </c>
      <c r="D282" s="1" t="s">
        <v>90</v>
      </c>
      <c r="E282" s="22">
        <v>42715</v>
      </c>
      <c r="F282" s="22">
        <v>42377</v>
      </c>
      <c r="G282" s="22">
        <v>42717</v>
      </c>
      <c r="H282" s="11"/>
    </row>
    <row r="283" spans="1:8" ht="13.15" customHeight="1" x14ac:dyDescent="0.2">
      <c r="A283" s="6">
        <v>10231</v>
      </c>
      <c r="B283" s="1" t="s">
        <v>62</v>
      </c>
      <c r="C283" s="1" t="s">
        <v>12</v>
      </c>
      <c r="D283" s="1" t="s">
        <v>90</v>
      </c>
      <c r="E283" s="22">
        <v>42715</v>
      </c>
      <c r="F283" s="22">
        <v>42377</v>
      </c>
      <c r="G283" s="22">
        <v>42717</v>
      </c>
      <c r="H283" s="11"/>
    </row>
    <row r="284" spans="1:8" ht="13.15" customHeight="1" x14ac:dyDescent="0.2">
      <c r="A284" s="6">
        <v>10232</v>
      </c>
      <c r="B284" s="1" t="s">
        <v>47</v>
      </c>
      <c r="C284" s="1" t="s">
        <v>31</v>
      </c>
      <c r="D284" s="1" t="s">
        <v>88</v>
      </c>
      <c r="E284" s="22">
        <v>42716</v>
      </c>
      <c r="F284" s="22">
        <v>42378</v>
      </c>
      <c r="G284" s="22">
        <v>42385</v>
      </c>
      <c r="H284" s="11"/>
    </row>
    <row r="285" spans="1:8" ht="13.15" customHeight="1" x14ac:dyDescent="0.2">
      <c r="A285" s="6">
        <v>10233</v>
      </c>
      <c r="B285" s="1" t="s">
        <v>35</v>
      </c>
      <c r="C285" s="1" t="s">
        <v>15</v>
      </c>
      <c r="D285" s="1" t="s">
        <v>83</v>
      </c>
      <c r="E285" s="22">
        <v>42720</v>
      </c>
      <c r="F285" s="22">
        <v>42382</v>
      </c>
      <c r="G285" s="22">
        <v>42724</v>
      </c>
      <c r="H285" s="11"/>
    </row>
    <row r="286" spans="1:8" ht="13.15" customHeight="1" x14ac:dyDescent="0.2">
      <c r="A286" s="6">
        <v>10233</v>
      </c>
      <c r="B286" s="1" t="s">
        <v>35</v>
      </c>
      <c r="C286" s="1" t="s">
        <v>15</v>
      </c>
      <c r="D286" s="1" t="s">
        <v>83</v>
      </c>
      <c r="E286" s="22">
        <v>42720</v>
      </c>
      <c r="F286" s="22">
        <v>42382</v>
      </c>
      <c r="G286" s="22">
        <v>42728</v>
      </c>
      <c r="H286" s="11"/>
    </row>
    <row r="287" spans="1:8" ht="13.15" customHeight="1" x14ac:dyDescent="0.2">
      <c r="A287" s="6">
        <v>10234</v>
      </c>
      <c r="B287" s="1" t="s">
        <v>71</v>
      </c>
      <c r="C287" s="1" t="s">
        <v>14</v>
      </c>
      <c r="D287" s="1" t="s">
        <v>82</v>
      </c>
      <c r="E287" s="22">
        <v>42721</v>
      </c>
      <c r="F287" s="22">
        <v>42383</v>
      </c>
      <c r="G287" s="22">
        <v>42727</v>
      </c>
      <c r="H287" s="11"/>
    </row>
    <row r="288" spans="1:8" ht="13.15" customHeight="1" x14ac:dyDescent="0.2">
      <c r="A288" s="6">
        <v>10235</v>
      </c>
      <c r="B288" s="1" t="s">
        <v>67</v>
      </c>
      <c r="C288" s="1" t="s">
        <v>19</v>
      </c>
      <c r="D288" s="1" t="s">
        <v>82</v>
      </c>
      <c r="E288" s="22">
        <v>42722</v>
      </c>
      <c r="F288" s="22">
        <v>42384</v>
      </c>
      <c r="G288" s="22">
        <v>42724</v>
      </c>
      <c r="H288" s="11"/>
    </row>
    <row r="289" spans="1:8" ht="13.15" customHeight="1" x14ac:dyDescent="0.2">
      <c r="A289" s="6">
        <v>10236</v>
      </c>
      <c r="B289" s="1" t="s">
        <v>63</v>
      </c>
      <c r="C289" s="1" t="s">
        <v>12</v>
      </c>
      <c r="D289" s="1" t="s">
        <v>88</v>
      </c>
      <c r="E289" s="22">
        <v>42723</v>
      </c>
      <c r="F289" s="22">
        <v>42385</v>
      </c>
      <c r="G289" s="22">
        <v>42727</v>
      </c>
      <c r="H289" s="11"/>
    </row>
    <row r="290" spans="1:8" ht="13.15" customHeight="1" x14ac:dyDescent="0.2">
      <c r="A290" s="6">
        <v>10237</v>
      </c>
      <c r="B290" s="1" t="s">
        <v>69</v>
      </c>
      <c r="C290" s="1" t="s">
        <v>10</v>
      </c>
      <c r="D290" s="1" t="s">
        <v>90</v>
      </c>
      <c r="E290" s="22">
        <v>42723</v>
      </c>
      <c r="F290" s="22">
        <v>42385</v>
      </c>
      <c r="G290" s="22">
        <v>42724</v>
      </c>
      <c r="H290" s="11"/>
    </row>
    <row r="291" spans="1:8" ht="13.15" customHeight="1" x14ac:dyDescent="0.2">
      <c r="A291" s="6">
        <v>10237</v>
      </c>
      <c r="B291" s="1" t="s">
        <v>69</v>
      </c>
      <c r="C291" s="1" t="s">
        <v>10</v>
      </c>
      <c r="D291" s="1" t="s">
        <v>90</v>
      </c>
      <c r="E291" s="22">
        <v>42723</v>
      </c>
      <c r="F291" s="22">
        <v>42385</v>
      </c>
      <c r="G291" s="22">
        <v>42724</v>
      </c>
      <c r="H291" s="11"/>
    </row>
    <row r="292" spans="1:8" ht="13.15" customHeight="1" x14ac:dyDescent="0.2">
      <c r="A292" s="6">
        <v>10238</v>
      </c>
      <c r="B292" s="1" t="s">
        <v>40</v>
      </c>
      <c r="C292" s="1" t="s">
        <v>16</v>
      </c>
      <c r="D292" s="1" t="s">
        <v>82</v>
      </c>
      <c r="E292" s="22">
        <v>42726</v>
      </c>
      <c r="F292" s="22">
        <v>42388</v>
      </c>
      <c r="G292" s="22">
        <v>42735</v>
      </c>
      <c r="H292" s="11"/>
    </row>
    <row r="293" spans="1:8" ht="13.15" customHeight="1" x14ac:dyDescent="0.2">
      <c r="A293" s="6">
        <v>10238</v>
      </c>
      <c r="B293" s="1" t="s">
        <v>40</v>
      </c>
      <c r="C293" s="1" t="s">
        <v>16</v>
      </c>
      <c r="D293" s="1" t="s">
        <v>82</v>
      </c>
      <c r="E293" s="22">
        <v>42726</v>
      </c>
      <c r="F293" s="22">
        <v>42388</v>
      </c>
      <c r="G293" s="22">
        <v>42735</v>
      </c>
      <c r="H293" s="11"/>
    </row>
    <row r="294" spans="1:8" ht="13.15" customHeight="1" x14ac:dyDescent="0.2">
      <c r="A294" s="6">
        <v>10239</v>
      </c>
      <c r="B294" s="2" t="s">
        <v>41</v>
      </c>
      <c r="C294" s="1" t="s">
        <v>13</v>
      </c>
      <c r="D294" s="1" t="s">
        <v>84</v>
      </c>
      <c r="E294" s="22">
        <v>42727</v>
      </c>
      <c r="F294" s="22">
        <v>42389</v>
      </c>
      <c r="G294" s="22">
        <v>42370</v>
      </c>
      <c r="H294" s="11"/>
    </row>
    <row r="295" spans="1:8" ht="13.15" customHeight="1" x14ac:dyDescent="0.2">
      <c r="A295" s="6">
        <v>10240</v>
      </c>
      <c r="B295" s="1" t="s">
        <v>34</v>
      </c>
      <c r="C295" s="1" t="s">
        <v>10</v>
      </c>
      <c r="D295" s="1" t="s">
        <v>83</v>
      </c>
      <c r="E295" s="22">
        <v>42728</v>
      </c>
      <c r="F295" s="22">
        <v>42390</v>
      </c>
      <c r="G295" s="22">
        <v>42377</v>
      </c>
      <c r="H295" s="11"/>
    </row>
    <row r="296" spans="1:8" ht="13.15" customHeight="1" x14ac:dyDescent="0.2">
      <c r="A296" s="6">
        <v>10240</v>
      </c>
      <c r="B296" s="1" t="s">
        <v>34</v>
      </c>
      <c r="C296" s="1" t="s">
        <v>10</v>
      </c>
      <c r="D296" s="1" t="s">
        <v>83</v>
      </c>
      <c r="E296" s="22">
        <v>42728</v>
      </c>
      <c r="F296" s="22">
        <v>42390</v>
      </c>
      <c r="G296" s="22">
        <v>42377</v>
      </c>
      <c r="H296" s="11"/>
    </row>
    <row r="297" spans="1:8" ht="13.15" customHeight="1" x14ac:dyDescent="0.2">
      <c r="A297" s="6">
        <v>10241</v>
      </c>
      <c r="B297" s="2" t="s">
        <v>49</v>
      </c>
      <c r="C297" s="1" t="s">
        <v>13</v>
      </c>
      <c r="D297" s="1" t="s">
        <v>87</v>
      </c>
      <c r="E297" s="22">
        <v>42730</v>
      </c>
      <c r="F297" s="22">
        <v>42406</v>
      </c>
      <c r="G297" s="22">
        <v>42374</v>
      </c>
      <c r="H297" s="11"/>
    </row>
    <row r="298" spans="1:8" ht="13.15" customHeight="1" x14ac:dyDescent="0.2">
      <c r="A298" s="6">
        <v>10242</v>
      </c>
      <c r="B298" s="1" t="s">
        <v>79</v>
      </c>
      <c r="C298" s="1" t="s">
        <v>12</v>
      </c>
      <c r="D298" s="1" t="s">
        <v>85</v>
      </c>
      <c r="E298" s="22">
        <v>42734</v>
      </c>
      <c r="F298" s="22">
        <v>42396</v>
      </c>
      <c r="G298" s="22">
        <v>42375</v>
      </c>
      <c r="H298" s="11"/>
    </row>
    <row r="299" spans="1:8" ht="13.15" customHeight="1" x14ac:dyDescent="0.2">
      <c r="A299" s="6">
        <v>10243</v>
      </c>
      <c r="B299" s="2" t="s">
        <v>75</v>
      </c>
      <c r="C299" s="1" t="s">
        <v>23</v>
      </c>
      <c r="D299" s="1" t="s">
        <v>88</v>
      </c>
      <c r="E299" s="22">
        <v>42735</v>
      </c>
      <c r="F299" s="22">
        <v>42383</v>
      </c>
      <c r="G299" s="22">
        <v>42377</v>
      </c>
      <c r="H299" s="11"/>
    </row>
    <row r="300" spans="1:8" ht="13.15" customHeight="1" x14ac:dyDescent="0.2">
      <c r="A300" s="6">
        <v>10243</v>
      </c>
      <c r="B300" s="1" t="s">
        <v>75</v>
      </c>
      <c r="C300" s="1" t="s">
        <v>23</v>
      </c>
      <c r="D300" s="1" t="s">
        <v>88</v>
      </c>
      <c r="E300" s="22">
        <v>42735</v>
      </c>
      <c r="F300" s="22">
        <v>42383</v>
      </c>
      <c r="G300" s="22">
        <v>42377</v>
      </c>
      <c r="H300" s="11"/>
    </row>
  </sheetData>
  <autoFilter ref="B1:H300" xr:uid="{00000000-0009-0000-0000-000002000000}">
    <sortState xmlns:xlrd2="http://schemas.microsoft.com/office/spreadsheetml/2017/richdata2" ref="B2:M300">
      <sortCondition ref="E1:E300"/>
    </sortState>
  </autoFilter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B7"/>
  <sheetViews>
    <sheetView workbookViewId="0">
      <selection activeCell="C13" sqref="C13"/>
    </sheetView>
  </sheetViews>
  <sheetFormatPr defaultRowHeight="12.75" x14ac:dyDescent="0.2"/>
  <cols>
    <col min="1" max="3" width="23.85546875" customWidth="1"/>
  </cols>
  <sheetData>
    <row r="1" spans="1:2" ht="23.25" x14ac:dyDescent="0.35">
      <c r="A1" s="38" t="s">
        <v>122</v>
      </c>
      <c r="B1" s="38"/>
    </row>
    <row r="2" spans="1:2" x14ac:dyDescent="0.2">
      <c r="A2" s="39" t="s">
        <v>123</v>
      </c>
      <c r="B2" s="40"/>
    </row>
    <row r="4" spans="1:2" x14ac:dyDescent="0.2">
      <c r="A4" s="13" t="s">
        <v>124</v>
      </c>
      <c r="B4" s="14">
        <v>348000</v>
      </c>
    </row>
    <row r="5" spans="1:2" x14ac:dyDescent="0.2">
      <c r="A5" s="13" t="s">
        <v>119</v>
      </c>
      <c r="B5" s="15">
        <v>5.5E-2</v>
      </c>
    </row>
    <row r="6" spans="1:2" x14ac:dyDescent="0.2">
      <c r="A6" s="13" t="s">
        <v>120</v>
      </c>
      <c r="B6">
        <v>15</v>
      </c>
    </row>
    <row r="7" spans="1:2" x14ac:dyDescent="0.2">
      <c r="A7" s="13" t="s">
        <v>121</v>
      </c>
      <c r="B7" s="16"/>
    </row>
  </sheetData>
  <mergeCells count="2">
    <mergeCell ref="A1:B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3:B25"/>
  <sheetViews>
    <sheetView topLeftCell="A4" workbookViewId="0">
      <selection activeCell="B26" sqref="B26"/>
    </sheetView>
  </sheetViews>
  <sheetFormatPr defaultRowHeight="12.75" x14ac:dyDescent="0.2"/>
  <cols>
    <col min="1" max="1" width="13.85546875" customWidth="1"/>
    <col min="2" max="2" width="16.42578125" bestFit="1" customWidth="1"/>
    <col min="3" max="3" width="16.140625" bestFit="1" customWidth="1"/>
    <col min="4" max="4" width="18.5703125" bestFit="1" customWidth="1"/>
    <col min="5" max="5" width="22.42578125" bestFit="1" customWidth="1"/>
    <col min="6" max="6" width="16.85546875" bestFit="1" customWidth="1"/>
    <col min="7" max="7" width="10.7109375" bestFit="1" customWidth="1"/>
    <col min="8" max="8" width="17.85546875" bestFit="1" customWidth="1"/>
    <col min="9" max="9" width="8.28515625" customWidth="1"/>
    <col min="10" max="10" width="18" bestFit="1" customWidth="1"/>
    <col min="11" max="11" width="24" bestFit="1" customWidth="1"/>
    <col min="12" max="12" width="18.140625" bestFit="1" customWidth="1"/>
    <col min="13" max="13" width="14.140625" bestFit="1" customWidth="1"/>
    <col min="14" max="14" width="15.140625" bestFit="1" customWidth="1"/>
    <col min="15" max="15" width="14.5703125" bestFit="1" customWidth="1"/>
    <col min="16" max="16" width="16.7109375" bestFit="1" customWidth="1"/>
    <col min="17" max="17" width="19.7109375" bestFit="1" customWidth="1"/>
    <col min="18" max="18" width="21" bestFit="1" customWidth="1"/>
    <col min="19" max="19" width="16.140625" bestFit="1" customWidth="1"/>
    <col min="20" max="20" width="24" bestFit="1" customWidth="1"/>
    <col min="21" max="21" width="7.140625" customWidth="1"/>
    <col min="22" max="22" width="11.7109375" bestFit="1" customWidth="1"/>
  </cols>
  <sheetData>
    <row r="3" spans="1:2" x14ac:dyDescent="0.2">
      <c r="A3" s="17" t="s">
        <v>125</v>
      </c>
      <c r="B3" t="s">
        <v>128</v>
      </c>
    </row>
    <row r="4" spans="1:2" x14ac:dyDescent="0.2">
      <c r="A4" s="5" t="s">
        <v>17</v>
      </c>
      <c r="B4" s="18">
        <v>5</v>
      </c>
    </row>
    <row r="5" spans="1:2" x14ac:dyDescent="0.2">
      <c r="A5" s="5" t="s">
        <v>20</v>
      </c>
      <c r="B5" s="18">
        <v>4</v>
      </c>
    </row>
    <row r="6" spans="1:2" x14ac:dyDescent="0.2">
      <c r="A6" s="5" t="s">
        <v>30</v>
      </c>
      <c r="B6" s="18">
        <v>11</v>
      </c>
    </row>
    <row r="7" spans="1:2" x14ac:dyDescent="0.2">
      <c r="A7" s="5" t="s">
        <v>12</v>
      </c>
      <c r="B7" s="18">
        <v>36</v>
      </c>
    </row>
    <row r="8" spans="1:2" x14ac:dyDescent="0.2">
      <c r="A8" s="5" t="s">
        <v>29</v>
      </c>
      <c r="B8" s="18">
        <v>16</v>
      </c>
    </row>
    <row r="9" spans="1:2" x14ac:dyDescent="0.2">
      <c r="A9" s="5" t="s">
        <v>23</v>
      </c>
      <c r="B9" s="18">
        <v>18</v>
      </c>
    </row>
    <row r="10" spans="1:2" x14ac:dyDescent="0.2">
      <c r="A10" s="5" t="s">
        <v>27</v>
      </c>
      <c r="B10" s="18">
        <v>10</v>
      </c>
    </row>
    <row r="11" spans="1:2" x14ac:dyDescent="0.2">
      <c r="A11" s="5" t="s">
        <v>16</v>
      </c>
      <c r="B11" s="18">
        <v>25</v>
      </c>
    </row>
    <row r="12" spans="1:2" x14ac:dyDescent="0.2">
      <c r="A12" s="5" t="s">
        <v>13</v>
      </c>
      <c r="B12" s="18">
        <v>37</v>
      </c>
    </row>
    <row r="13" spans="1:2" x14ac:dyDescent="0.2">
      <c r="A13" s="5" t="s">
        <v>31</v>
      </c>
      <c r="B13" s="18">
        <v>9</v>
      </c>
    </row>
    <row r="14" spans="1:2" x14ac:dyDescent="0.2">
      <c r="A14" s="5" t="s">
        <v>11</v>
      </c>
      <c r="B14" s="18">
        <v>5</v>
      </c>
    </row>
    <row r="15" spans="1:2" x14ac:dyDescent="0.2">
      <c r="A15" s="5" t="s">
        <v>21</v>
      </c>
      <c r="B15" s="18">
        <v>11</v>
      </c>
    </row>
    <row r="16" spans="1:2" x14ac:dyDescent="0.2">
      <c r="A16" s="5" t="s">
        <v>19</v>
      </c>
      <c r="B16" s="18">
        <v>5</v>
      </c>
    </row>
    <row r="17" spans="1:2" x14ac:dyDescent="0.2">
      <c r="A17" s="5" t="s">
        <v>32</v>
      </c>
      <c r="B17" s="18">
        <v>6</v>
      </c>
    </row>
    <row r="18" spans="1:2" x14ac:dyDescent="0.2">
      <c r="A18" s="5" t="s">
        <v>28</v>
      </c>
      <c r="B18" s="18">
        <v>13</v>
      </c>
    </row>
    <row r="19" spans="1:2" x14ac:dyDescent="0.2">
      <c r="A19" s="5" t="s">
        <v>15</v>
      </c>
      <c r="B19" s="18">
        <v>11</v>
      </c>
    </row>
    <row r="20" spans="1:2" x14ac:dyDescent="0.2">
      <c r="A20" s="5" t="s">
        <v>25</v>
      </c>
      <c r="B20" s="18">
        <v>2</v>
      </c>
    </row>
    <row r="21" spans="1:2" x14ac:dyDescent="0.2">
      <c r="A21" s="5" t="s">
        <v>10</v>
      </c>
      <c r="B21" s="18">
        <v>18</v>
      </c>
    </row>
    <row r="22" spans="1:2" x14ac:dyDescent="0.2">
      <c r="A22" s="5" t="s">
        <v>14</v>
      </c>
      <c r="B22" s="18">
        <v>38</v>
      </c>
    </row>
    <row r="23" spans="1:2" x14ac:dyDescent="0.2">
      <c r="A23" s="5" t="s">
        <v>24</v>
      </c>
      <c r="B23" s="18">
        <v>19</v>
      </c>
    </row>
    <row r="24" spans="1:2" x14ac:dyDescent="0.2">
      <c r="A24" s="5" t="s">
        <v>126</v>
      </c>
      <c r="B24" s="18"/>
    </row>
    <row r="25" spans="1:2" x14ac:dyDescent="0.2">
      <c r="A25" s="5" t="s">
        <v>127</v>
      </c>
      <c r="B25" s="18">
        <v>299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Specialty Item Prices</vt:lpstr>
      <vt:lpstr>Sales</vt:lpstr>
      <vt:lpstr>Shipping</vt:lpstr>
      <vt:lpstr>Warehouse Extension</vt:lpstr>
      <vt:lpstr>Summary Chart</vt:lpstr>
      <vt:lpstr>Annual_Interest_Rate</vt:lpstr>
      <vt:lpstr>Loan_Balance</vt:lpstr>
      <vt:lpstr>Years_to_Pay_Off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2010-07-30T17:55:07Z</dcterms:created>
  <dcterms:modified xsi:type="dcterms:W3CDTF">2022-01-25T05:28:10Z</dcterms:modified>
</cp:coreProperties>
</file>