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des/Documents/project/pmp/"/>
    </mc:Choice>
  </mc:AlternateContent>
  <bookViews>
    <workbookView xWindow="0" yWindow="0" windowWidth="28800" windowHeight="18000" activeTab="2"/>
  </bookViews>
  <sheets>
    <sheet name="PMP 讲义英文词汇list" sheetId="2" r:id="rId1"/>
    <sheet name="Sheet1" sheetId="6" r:id="rId2"/>
    <sheet name="总结" sheetId="5" r:id="rId3"/>
    <sheet name="答题统计" sheetId="3" r:id="rId4"/>
    <sheet name="答题错题统计" sheetId="4" r:id="rId5"/>
  </sheets>
  <definedNames>
    <definedName name="ColumnTitle1">#REF!</definedName>
  </definedNames>
  <calcPr calcId="150001" concurrentCalc="0"/>
  <webPublishing allowPng="1" targetScreenSize="1024x768" codePage="65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4" l="1"/>
  <c r="S7" i="4"/>
  <c r="S8" i="4"/>
  <c r="S9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F11" i="3"/>
  <c r="G11" i="3"/>
  <c r="U6" i="4"/>
  <c r="U7" i="4"/>
  <c r="U8" i="4"/>
  <c r="U9" i="4"/>
  <c r="Q6" i="4"/>
  <c r="E6" i="4"/>
  <c r="G6" i="4"/>
  <c r="I6" i="4"/>
  <c r="K6" i="4"/>
  <c r="M6" i="4"/>
  <c r="O6" i="4"/>
  <c r="E7" i="4"/>
  <c r="G7" i="4"/>
  <c r="I7" i="4"/>
  <c r="K7" i="4"/>
  <c r="M7" i="4"/>
  <c r="O7" i="4"/>
  <c r="Q7" i="4"/>
  <c r="E8" i="4"/>
  <c r="G8" i="4"/>
  <c r="I8" i="4"/>
  <c r="K8" i="4"/>
  <c r="M8" i="4"/>
  <c r="O8" i="4"/>
  <c r="Q8" i="4"/>
  <c r="E9" i="4"/>
  <c r="G9" i="4"/>
  <c r="I9" i="4"/>
  <c r="K9" i="4"/>
  <c r="M9" i="4"/>
  <c r="O9" i="4"/>
  <c r="Q9" i="4"/>
  <c r="C6" i="4"/>
  <c r="C7" i="4"/>
  <c r="C8" i="4"/>
  <c r="C9" i="4"/>
  <c r="G3" i="3"/>
  <c r="G4" i="3"/>
  <c r="G5" i="3"/>
  <c r="G6" i="3"/>
  <c r="G7" i="3"/>
  <c r="G8" i="3"/>
  <c r="G9" i="3"/>
  <c r="G10" i="3"/>
  <c r="F1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<sst xmlns="http://schemas.openxmlformats.org/spreadsheetml/2006/main" count="733" uniqueCount="344">
  <si>
    <t>英文</t>
  </si>
  <si>
    <t>章</t>
  </si>
  <si>
    <t>中文</t>
  </si>
  <si>
    <t>dict</t>
  </si>
  <si>
    <t>Identify stakeholders</t>
  </si>
  <si>
    <t>识别干系人</t>
  </si>
  <si>
    <t>Stakeholder analysis</t>
  </si>
  <si>
    <t>干系人分析</t>
  </si>
  <si>
    <t>第13章 项目干系人管理</t>
  </si>
  <si>
    <t>干系人登记册</t>
  </si>
  <si>
    <t>Stakeholder register</t>
  </si>
  <si>
    <t>register
US ['redʒɪstər]
UK ['redʒɪstə(r)]
v.注册；登记；记录；提出主张
n.语域；登记簿；登记表；注册簿
Web寄存器；暂存器；会员注册</t>
  </si>
  <si>
    <t>规划干系人 计划</t>
  </si>
  <si>
    <t>Plan stakeholder managerment</t>
  </si>
  <si>
    <t>管理干系人参与</t>
  </si>
  <si>
    <t>Manage stakeholder engagement</t>
  </si>
  <si>
    <t>控制干系人参与</t>
  </si>
  <si>
    <t>Control stakeholder engagement</t>
  </si>
  <si>
    <t>章节</t>
  </si>
  <si>
    <t>类别</t>
  </si>
  <si>
    <t>内容</t>
  </si>
  <si>
    <t>题目总数</t>
  </si>
  <si>
    <t>答错题目数</t>
  </si>
  <si>
    <t>答对题目数</t>
  </si>
  <si>
    <t>正确率</t>
  </si>
  <si>
    <t>总时间（分钟）</t>
  </si>
  <si>
    <t>时间</t>
  </si>
  <si>
    <t>学习篇</t>
  </si>
  <si>
    <t>-</t>
  </si>
  <si>
    <t>第6章 项目时间管理</t>
  </si>
  <si>
    <t>PMP-强化学习题6</t>
  </si>
  <si>
    <t>第7章 项目成本管理</t>
  </si>
  <si>
    <t>PMP-强化学习题7</t>
  </si>
  <si>
    <t>2017年 11月3日</t>
  </si>
  <si>
    <t>第8章 项目质量管理</t>
  </si>
  <si>
    <t>PMP-强化学习题8-2</t>
  </si>
  <si>
    <t>PMP-强化学习题8-1</t>
  </si>
  <si>
    <t>PMP培训单元测试三</t>
  </si>
  <si>
    <t>2017年 11月4日</t>
  </si>
  <si>
    <t>第9章 项目人力资源管理</t>
  </si>
  <si>
    <t>PMP-强化学习题9</t>
  </si>
  <si>
    <t>2017年 11月10日</t>
  </si>
  <si>
    <t>第10章 项目沟通管理</t>
  </si>
  <si>
    <t>PMP-强化学习题10</t>
  </si>
  <si>
    <t>第11章 项目风险管理</t>
  </si>
  <si>
    <t>PMP-强化学习题11-1</t>
  </si>
  <si>
    <t>PMP-强化学习题11-2</t>
  </si>
  <si>
    <t>2017年 11月12日</t>
  </si>
  <si>
    <t>第6章 项目时间管理
第7章 项目成本管理
第8章 项目质量管理</t>
  </si>
  <si>
    <t xml:space="preserve">第13章 项目干系人管理 </t>
  </si>
  <si>
    <t>统计数据</t>
  </si>
  <si>
    <t>是否答错（1）</t>
  </si>
  <si>
    <t>第11章 项目成本管理</t>
  </si>
  <si>
    <t>日期</t>
  </si>
  <si>
    <t>错</t>
  </si>
  <si>
    <t>粗</t>
  </si>
  <si>
    <t>`</t>
  </si>
  <si>
    <t>PMP-强化学习题11</t>
  </si>
  <si>
    <t>2017年 11月11日</t>
  </si>
  <si>
    <t>第13章 项目风险管理</t>
  </si>
  <si>
    <t>PMP-强化学习题13</t>
  </si>
  <si>
    <t>C，current</t>
  </si>
  <si>
    <t>当前</t>
  </si>
  <si>
    <t>目标</t>
  </si>
  <si>
    <t>D，destination</t>
  </si>
  <si>
    <t>Page</t>
  </si>
  <si>
    <t>事业文化因素要记住</t>
  </si>
  <si>
    <t>影响？根据体题干区分
干系人分析 -&gt;干系人登记册
或者
干系人管理计划  - 干系人变更的影响和范围</t>
  </si>
  <si>
    <t>干系人分析和分析技术</t>
  </si>
  <si>
    <t>识别 -&gt;记录 -&gt; 评估</t>
  </si>
  <si>
    <t>任何章节</t>
  </si>
  <si>
    <t>输入、工具与技术、输出图容易忘记。</t>
  </si>
  <si>
    <t>总结</t>
  </si>
  <si>
    <t>第12章 项目采购管理</t>
  </si>
  <si>
    <t>Project procurement management</t>
  </si>
  <si>
    <t>项目采购管理</t>
  </si>
  <si>
    <t>procurement
US [prə'kjʊrmənt]
UK [prə'kjʊə(r)mənt]
n.（尤指为政府或机构）采购
Web获得；采购管理；取得</t>
  </si>
  <si>
    <t>contract</t>
  </si>
  <si>
    <t>contract
US 
UK ['kɒntrækt]
v.收缩；订约；感染
n.【法】合同；〈非正式〉买凶杀人
Web契约；合约；婚约</t>
  </si>
  <si>
    <t>合同</t>
  </si>
  <si>
    <t>agreement</t>
  </si>
  <si>
    <t xml:space="preserve">agreement
US [ə'ɡrimənt]
UK [ə'ɡriːmənt]
n.协议；协定；同意；契约
Web一致；协议书
Plural Form：agreements </t>
  </si>
  <si>
    <t>协议</t>
  </si>
  <si>
    <t>understanding
US [.ʌndər'stændɪŋ]
UK [.ʌndə(r)'stændɪŋ]
n.理解；了解；谅解；领悟
adj.善解人意的；富有同情心的；体谅人的
v.“understand”的现在分词
Web理解力；领会；知性</t>
  </si>
  <si>
    <t>understanding</t>
  </si>
  <si>
    <t>一致意见</t>
  </si>
  <si>
    <t>subcontract
US [sʌbkən'trækt]
UK [.sʌbkən'trækt]
v.分包；转包
n.分包合同；转包合同
Web分包合约；外协加工；外包</t>
  </si>
  <si>
    <t>suncontract</t>
  </si>
  <si>
    <t>分包合同</t>
  </si>
  <si>
    <t>purchase order</t>
  </si>
  <si>
    <t>采购订单</t>
  </si>
  <si>
    <t>Plan procurement management</t>
  </si>
  <si>
    <t>规划采购管理</t>
  </si>
  <si>
    <t>Fixed-price</t>
  </si>
  <si>
    <t>总价合同</t>
  </si>
  <si>
    <t>lump
US [lʌmp]
UK [lʌmp]
n.肿块；（通常为无定形的）块；隆起；笨重的人
v.把…归并一起（或合起来考虑）
Web团；小块；疙瘩
lump sum
US 
UK 
na.(一次结清的)总额
Web总价；一次总付的；一次性</t>
  </si>
  <si>
    <t>总包合同</t>
  </si>
  <si>
    <t>lump-sum contracts</t>
  </si>
  <si>
    <t>firm
US 
UK [fɜːm]
n.公司；企业；事务所；商行
adj.坚固的；稳固的；坚决的；【商业】固定的(货币)坚挺的
adv.稳固地
v.使(变)坚实
Web坚定；商号；坚定的</t>
  </si>
  <si>
    <t>固定总价合同/一口价合同</t>
  </si>
  <si>
    <t>总价加经济价格调整合同</t>
  </si>
  <si>
    <t>FFP-EPA，Fixed price with economic price adjutment contracts</t>
  </si>
  <si>
    <t>Incentive
US [ɪn'sentɪv]
UK [ɪn'sentɪv]
n.激励；刺激；鼓励
adj.刺激性的
Web动机；诱因；奖励</t>
  </si>
  <si>
    <t>FPIF，Fixed price incentive fee contracts</t>
  </si>
  <si>
    <t>FFP，Firm fixed price constracts</t>
  </si>
  <si>
    <t>总价加激励合同</t>
  </si>
  <si>
    <t>FPIF，Fixed price incentive</t>
  </si>
  <si>
    <t>reimbursable
Web可补偿的；可收回的；成本费用
reimburse
US [.riɪm'bɜrs]
UK [.riːɪm'bɜː(r)s]
v.补偿；偿还
Web报销；付还；赔偿</t>
  </si>
  <si>
    <t>成本补偿合同</t>
  </si>
  <si>
    <t>legitimate
US [lə'dʒɪtəmət]
UK [lɪ'dʒɪtəmət]
adj.正当合理的；合情合理的；合法的；法律认可的
v.使合法；认为正当；认为正统；承认(庶子)为嫡出
Web正当的；正统的；正当性</t>
  </si>
  <si>
    <t>合法成本</t>
  </si>
  <si>
    <t>legitimate actual costs</t>
  </si>
  <si>
    <t>合法成本/可报销成本/报销成本/额外成本</t>
  </si>
  <si>
    <t>fee
US [fi]
UK [fiː]
n.报酬；专业服务费；咨询费；（加入组织或做某事付的）费
v.缴(会费)[学费](等)；〈英〉雇用
Web费用；酬金；收费</t>
  </si>
  <si>
    <t>fee</t>
  </si>
  <si>
    <t>费用</t>
  </si>
  <si>
    <t>CR/CRC,Cost-reimbursable constracts</t>
  </si>
  <si>
    <t>CPAF,Cost plus award fee constracts</t>
  </si>
  <si>
    <t>成本加奖励合同</t>
  </si>
  <si>
    <t>成本加固定费用合同</t>
  </si>
  <si>
    <t>allowance
US [ə'laʊəns]
UK [ə'laʊəns]
n.津贴；补贴；免税额；限额
v.给…发津贴；按定量供给
Web补助；零用钱；折扣</t>
  </si>
  <si>
    <t>allowance costs</t>
  </si>
  <si>
    <t>可列支成本</t>
  </si>
  <si>
    <t>fixed fee</t>
  </si>
  <si>
    <t>固定费用</t>
  </si>
  <si>
    <t>成本加激励费用</t>
  </si>
  <si>
    <t>legitimate costs</t>
  </si>
  <si>
    <t>material
US [mə'tɪriəl]
UK [mə'tɪəriəl]
n.材料；原料；素材；布料
adj.物质的；客观存在的；重要的；必要的
Web材质；物料；资料</t>
  </si>
  <si>
    <t>T&amp;M, Time and material contracts</t>
  </si>
  <si>
    <t>工料合同/时间与材料合同</t>
  </si>
  <si>
    <t>Unite price</t>
  </si>
  <si>
    <t>单价合同</t>
  </si>
  <si>
    <t>unilateral
US [.junɪ'lætrəl]
UK [.juːnɪ'læt(ə)rəl]
adj.单方的
Web单边的；单方面的；单侧</t>
  </si>
  <si>
    <t>单边合同</t>
  </si>
  <si>
    <t>Unitlateral contracts</t>
  </si>
  <si>
    <t>订购单</t>
  </si>
  <si>
    <t>FP</t>
  </si>
  <si>
    <t>总价</t>
  </si>
  <si>
    <t>Make-or-buy analysis</t>
  </si>
  <si>
    <t>自制或外购分析</t>
  </si>
  <si>
    <t>Buy</t>
  </si>
  <si>
    <t>购买</t>
  </si>
  <si>
    <t>lease
US [lis]
UK [liːs]
n.租约；租借矿区；租借合同；租借地
v.出租(土地)；租借(土地)；使分经
Web租赁；租契；租期</t>
  </si>
  <si>
    <t>Lease</t>
  </si>
  <si>
    <t>租赁</t>
  </si>
  <si>
    <t>Market research</t>
  </si>
  <si>
    <t>市场调查</t>
  </si>
  <si>
    <t>Procurement statement of work</t>
  </si>
  <si>
    <t>采购SOW采购工作说明书</t>
  </si>
  <si>
    <t>Procurement management plan</t>
  </si>
  <si>
    <t>采购管理计划</t>
  </si>
  <si>
    <t>Procurement  document</t>
  </si>
  <si>
    <t>采购文件</t>
  </si>
  <si>
    <t>Request for information</t>
  </si>
  <si>
    <t>采购文件，又叫信息邀请书</t>
  </si>
  <si>
    <t>IFB, Invitation for bid</t>
  </si>
  <si>
    <t>invitation
US [.ɪnvɪ'teɪʃ(ə)n]
UK [.ɪnvɪ'teɪʃ(ə)n]
n.邀请；请柬；请帖；招致
Web邀请函；邀请信；招待
bid
US [bɪd]
UK [bɪd]
n.（买方的）出价；投标；努力争取；叫牌
v.出（价）；（尤指拍卖中）喊价；投标；努力争取
Web递盘；买价；命令</t>
  </si>
  <si>
    <t>采购文件，又叫投标邀请书</t>
  </si>
  <si>
    <t>proposal
US [prə'poʊz(ə)l]
UK [prə'pəʊz(ə)l]
n.建议；提议；动议；求婚
Web提案；建议书；方案</t>
  </si>
  <si>
    <t>RFP, Request for proposal</t>
  </si>
  <si>
    <t>采购文件，又叫建议邀请书</t>
  </si>
  <si>
    <t>quotation
US [kwoʊ'teɪʃ(ə)n]
UK [kwəʊ'teɪʃ(ə)n]
n.报价；引用；引文；引语
Web报价单；语录；行情</t>
  </si>
  <si>
    <t>RFQ,Request for quotation</t>
  </si>
  <si>
    <t>采购文件，又叫报价邀请书</t>
  </si>
  <si>
    <t>tender
US ['tendər]
UK ['tendə(r)]
v.投标；提供；提出；提议
n.投标；（蒸汽机车的）煤水车；交通船
adj.和善的；温柔的；亲切的；慈爱的
Web嫩的；招标；脆弱的</t>
  </si>
  <si>
    <t>Tender notice</t>
  </si>
  <si>
    <t>采购文件，又叫投标通知</t>
  </si>
  <si>
    <t>invitation
US [.ɪnvɪ'teɪʃ(ə)n]
UK [.ɪnvɪ'teɪʃ(ə)n]
n.邀请；请柬；请帖；招致
Web邀请函；邀请信；招待
negotiation
US [nə.ɡoʊʃi'eɪʃ(ə)n]
UK [nɪ.ɡəʊʃi'eɪʃ(ə)n]
n.谈判；协商；磋商
Web议付；交涉；押汇</t>
  </si>
  <si>
    <t>Invitation for negotiation</t>
  </si>
  <si>
    <t>采购文件，又叫谈判邀请书</t>
  </si>
  <si>
    <t>Invitation for seller's initial response</t>
  </si>
  <si>
    <t>采购文件，又叫卖方初始应答邀请书</t>
  </si>
  <si>
    <t>criteria
US [kraɪ'tɪriən]
UK [kraɪ'tɪəriən]
n.标准；尺度
Web准则；条件；规准</t>
  </si>
  <si>
    <t>criteria
US [kraɪ'tɪriən]
UK [kraɪ'tɪəriən]
n.标准；尺度
Web准则；条件；规准"</t>
  </si>
  <si>
    <t>Source selection criteria</t>
  </si>
  <si>
    <t>供方选择标准/资源选择标准</t>
  </si>
  <si>
    <t>Conduct procurements</t>
  </si>
  <si>
    <t>实施采购/执行采购</t>
  </si>
  <si>
    <t>conduct
US [kən'dʌkt]
UK [kən'dʌkt]
v.实施；执行；表现；引导
n.举止；管理方法；经营方式；实施办法
Web行为；处理；传导</t>
  </si>
  <si>
    <t>advertising
US ['ædvər.taɪzɪŋ]
UK ['ædvə(r).taɪzɪŋ]
n.做广告；广告业；广告活动
adj.广告(业)的
v.“advertise”的现在分词
Web广告学；广告服务；广告宣传</t>
  </si>
  <si>
    <t>qualified
US ['kwɑlə.faɪd]
UK ['kwɒlɪfaɪd]
adj.符合资格；具备…的学历（或资历）；具备…的知识（或技能）；有限度的
v.“qualify”的过去式和过去分词
Web合格的；有资格的；胜任的</t>
  </si>
  <si>
    <t>Qualified seller list</t>
  </si>
  <si>
    <t>短名单</t>
  </si>
  <si>
    <t>Advertising</t>
  </si>
  <si>
    <t>广告</t>
  </si>
  <si>
    <t>bidder
US ['bɪdər]
UK ['bɪdə(r)]
n.投标者；出价者
Web投标人；出价人；竞买者</t>
  </si>
  <si>
    <t>conference
US ['kɑnf(ə)rəns]
UK ['kɒnf(ə)rəns]
n.研讨会；（正式）讨论会；体育协会（或联合会）
Web会议；协商会；会谈</t>
  </si>
  <si>
    <t>Bider conferences</t>
  </si>
  <si>
    <t>投标人会议/投标前会议/承包商会议 /供应商会议</t>
  </si>
  <si>
    <t>evaluation
US [ɪ.vælju'eɪʃn]
UK [ɪ.vælju'eɪʃ(ə)n]
n.评价；【数】赋值
Web评估；估价；评监</t>
  </si>
  <si>
    <t>Proposal evaluation techiques</t>
  </si>
  <si>
    <t>建议书评价技术</t>
  </si>
  <si>
    <t>Weight system</t>
  </si>
  <si>
    <t>加权系统</t>
  </si>
  <si>
    <t>weight
US [weɪt]
UK [weɪt]
n.重量；分量；重物；砝码
v.在…上加重量；使负重；（用重物）固定；使加权
Web体重；权重；整机重量</t>
  </si>
  <si>
    <t>screening
US ['skrinɪŋ]
UK ['skriːnɪŋ]
n.筛查；（电影的）放映；（电视节目的）播放
v.“screen”的现在分词
Web筛选；筛检；筛分</t>
  </si>
  <si>
    <t>Screening system</t>
  </si>
  <si>
    <t xml:space="preserve">筛选（屏蔽）系统 </t>
  </si>
  <si>
    <t>independent
US [.ɪndɪ'pendənt]
UK [.ɪndɪ'pendənt]
adj.独立的；自主的；自治的；不相干的人所做的（或提供的）
n.无党派议员（或候选人等）
Web有主见的；独立报；独立自主的</t>
  </si>
  <si>
    <t>Independent estimate</t>
  </si>
  <si>
    <t>estimate
US ['estɪmət]
UK ['estɪmeɪt]
v.估计；估算；估价
n.估价；（对大小、数量、成本等的）估计；估计的成本
Web估量；评估；评价</t>
  </si>
  <si>
    <t xml:space="preserve">独立估算 </t>
  </si>
  <si>
    <t>Analytical techniques</t>
  </si>
  <si>
    <t>分析技术</t>
  </si>
  <si>
    <t>Procurement  negotiations</t>
  </si>
  <si>
    <t>采购谈判</t>
  </si>
  <si>
    <t>alternative
US [ɔl'tɜrnətɪv]
UK [ɔːl'tɜː(r)nətɪv]
adj.可供替代的；非传统的；另类的
n.可供选择的事物
Web替换物；非主流；两者挑一的</t>
  </si>
  <si>
    <t xml:space="preserve">dispute
US [dɪ'spjut]
UK ['dɪspjuːt]
n.纠纷；争端；争论；辩论
v.争论；争执；辩论；争夺
Web争议；争吵
</t>
  </si>
  <si>
    <t>ADR, Alternative dispute resolution</t>
  </si>
  <si>
    <t xml:space="preserve">替代争议解决 </t>
  </si>
  <si>
    <t>mediation
US [ˌmɪdɪˈeɪʃ(ə)n]
UK 
n.调解
Web调停；中介；仲裁</t>
  </si>
  <si>
    <t>Mediation</t>
  </si>
  <si>
    <t>调节</t>
  </si>
  <si>
    <t>arbitration
US [ˌɑː(r)biˈtreɪʃ(ə)n]
UK 
n.仲裁
Web公断；调停；仲裁条款</t>
  </si>
  <si>
    <t>Arbitration</t>
  </si>
  <si>
    <t>仲裁</t>
  </si>
  <si>
    <t>Control procurements</t>
  </si>
  <si>
    <t>控制采购/管理采购 /合同管理</t>
  </si>
  <si>
    <t>采购绩效审查</t>
  </si>
  <si>
    <t>Procurement  performance reviews</t>
  </si>
  <si>
    <t>Records management system</t>
  </si>
  <si>
    <t>记录管理系统</t>
  </si>
  <si>
    <t>claim
US [kleɪm]
UK [kleɪm]
n.索赔；宣称；声明；断言
v.声称；宣称；认领；索取
Web要求；主张</t>
  </si>
  <si>
    <t>administration
US [əd.mɪnɪ'streɪʃ(ə)n]
UK [əd.mɪnɪ'streɪʃ(ə)n]
n.行政；行政部门；施行；执行
Web管理；行政管理；经营</t>
  </si>
  <si>
    <t>Claim administration</t>
  </si>
  <si>
    <t>索赔管理</t>
  </si>
  <si>
    <t>contested is contest's Past Tense
contest
US ['kɑn.test]
UK [kən'test]
v.竞争；争议；争夺；争夺(胜败,土地等)
n.竞争；竞赛
Web斗争；有争议；争夺中</t>
  </si>
  <si>
    <t>Contested changes</t>
  </si>
  <si>
    <t>有争议的变更</t>
  </si>
  <si>
    <t>Claims</t>
  </si>
  <si>
    <t>索赔</t>
  </si>
  <si>
    <t>Disputes</t>
  </si>
  <si>
    <t>dispute
US [dɪ'spjut]
UK ['dɪspjuːt]
n.争端；争论；争吵；抗辩
v.争论；争吵；对…提出质疑；反抗
Web争议；纠纷；争议解决</t>
  </si>
  <si>
    <t>争议</t>
  </si>
  <si>
    <t>appeals is appeal's Plural Form
appeal
US [ə'pil]
UK [ə'piːl]
v.上诉；呼吁；要求；诉诸于
n.上诉；吸引力；恳求；控诉
Web申诉；述求；客户需求分析</t>
  </si>
  <si>
    <t>Appeals</t>
  </si>
  <si>
    <t>诉求</t>
  </si>
  <si>
    <t>ermination
US [.tɜrmɪ'neɪʃ(ə)n]
UK [.tɜː(r)mɪ'neɪʃ(ə)n]
n.终止；结束；端；末端
Web终端；端接；协议的终止</t>
  </si>
  <si>
    <t>Termination</t>
  </si>
  <si>
    <t>终止</t>
  </si>
  <si>
    <t>Termination for convenience</t>
  </si>
  <si>
    <t>便利终止</t>
  </si>
  <si>
    <t>Termination for default</t>
  </si>
  <si>
    <t>违约终止</t>
  </si>
  <si>
    <t>discontinuance
US [ˌdɪskən'tɪnjʊəns]
UK [ˌdɪskən'tɪnjʊəns]
n.中止；【法】(诉讼等的)撤销
Web停止；废止；中断</t>
  </si>
  <si>
    <t>Discontinuance</t>
  </si>
  <si>
    <t>中止</t>
  </si>
  <si>
    <t xml:space="preserve">audit
US 
UK ['ɔːdɪt]
v.审计；检查；〔美国〕(大学生)旁听(课程)
n.审计；(地主与佃户间的)决算
Web审核；稽核；审查
</t>
  </si>
  <si>
    <t>Procurement audit</t>
  </si>
  <si>
    <t>采购审计</t>
  </si>
  <si>
    <t>Closed procurement</t>
  </si>
  <si>
    <t>结束的采购</t>
  </si>
  <si>
    <t>Procurement  files</t>
  </si>
  <si>
    <t>采购档案</t>
  </si>
  <si>
    <t>Contract documaion</t>
  </si>
  <si>
    <t>documentation
US [.dɑkjumən'teɪʃ(ə)n]
UK [.dɒkjʊmen'teɪʃ(ə)n]
n.证明文件；归档；必备资料；文件记载
Web文档；文件编制；文档化</t>
  </si>
  <si>
    <t>合同文档</t>
  </si>
  <si>
    <t>PMP-强化学习题12</t>
  </si>
  <si>
    <t>每题时间（秒）</t>
  </si>
  <si>
    <t>CPFF,Cost plus fixed fee constracts
/
CPFF,Cost plus fixed fee</t>
  </si>
  <si>
    <t>CPIF,Cost plus incentive fee constracts
/
CPIF,Cost plus incentive fee</t>
  </si>
  <si>
    <t>CPF, Cost plus fee</t>
  </si>
  <si>
    <t>成本加酬金合同</t>
  </si>
  <si>
    <t>CPPC, Cost plus percentage of Coset</t>
  </si>
  <si>
    <t>成本加百分比合同</t>
  </si>
  <si>
    <t>Calculated  fee</t>
  </si>
  <si>
    <t xml:space="preserve">calculated
US ['kælkjə.leɪtəd]
UK ['kælkjʊ.leɪtɪd]
adj.精心策划的；蓄意的
v.“calculate”的过去式和过去分词
Web计算；计算的；有计划的
</t>
  </si>
  <si>
    <t>酬金</t>
  </si>
  <si>
    <t>协议 P311</t>
  </si>
  <si>
    <t>Weight criteria scoring</t>
  </si>
  <si>
    <t>score
US [skɔr]
UK [skɔː(r)]
n.得分；得分记录；【乐】总谱；(电影歌舞等的)配乐
v.得分；得到(胜利等)；【体】获得(分数等)；计算
Web计分；攻入；评分
Plural Form：scores  Past Participle：scored  Present Participle：scoring</t>
  </si>
  <si>
    <t>合同类型分析图标  P301</t>
  </si>
  <si>
    <t>供方选择标准 P304</t>
  </si>
  <si>
    <t>第 5章 项目范围</t>
  </si>
  <si>
    <t>需求管理计划 P77</t>
  </si>
  <si>
    <t>节</t>
  </si>
  <si>
    <t>第8张 项目质量管理计划
第11章 项目风险管理
第12章 项目采购管理</t>
  </si>
  <si>
    <t>质量审计
风险审计 P288
采购审计</t>
  </si>
  <si>
    <t>8.2 实施质量保证
11.6 控制风险
12.3 控制采购</t>
  </si>
  <si>
    <t>第5章 项目需求管理
第8张 项目质量管理计划
第12章 项目采购管理
第12章 项目采购管理</t>
  </si>
  <si>
    <t>5.2 收集需求
8.1 规划质量管理
12.3 控制采购
12.4 结束采购</t>
  </si>
  <si>
    <t>需求跟踪矩阵 P90   -&gt; 【输入】5.5 确认范围，【5.6】控制范围
质量核对单 P206    -&gt; 【输入】8.3 质量核对单
采购绩效审查 P313   -&gt; 【工具】12.3 控制采购
采购审查 P317   -&gt; 【工具】 12.3 控制采购</t>
  </si>
  <si>
    <t>第4章 项目整合管理
第13章 项目干系人管理</t>
  </si>
  <si>
    <t>4.1 制定项目章程
13.1 识别干系人
13.2 干系人管理计划</t>
  </si>
  <si>
    <t>包含干系人的信息：
1 项目章程 - 只记录干系人的名字。
2 干系人登记册 - 除了记录干系人的名字外，还记录了利益、影响和期望值等
3 干系人管理计划 - 记录如何调动干系人的参与。</t>
  </si>
  <si>
    <t>挣值管理</t>
  </si>
  <si>
    <t>第1章 引论</t>
  </si>
  <si>
    <t>Introduction</t>
  </si>
  <si>
    <t>引论</t>
  </si>
  <si>
    <t>Project</t>
  </si>
  <si>
    <t>项目</t>
  </si>
  <si>
    <t>A project  is temporary endeavor undertaken
 to create a unique product, service, or result.</t>
  </si>
  <si>
    <t xml:space="preserve">endeavor
US [ɪn'devər]
UK [ɪn'devə(r)]
n.努力
v.努力
Web尽力；尝试；奋进号
Past Participle：endeavored  Present Participle：endeavoring  Simple Present：endeavors  
undertake
US [.ʌndər'teɪk]
UK [.ʌndə(r)'teɪk]
v.承担；承办；从事；答应
Web接手；开始进行
Simple Present：undertakes  Present Participle：undertaking  Past Tense：undertook  Past Participle：undertaken  </t>
  </si>
  <si>
    <t>项目是为创造独特的产品、服务或成果而进行的临时性工作。</t>
  </si>
  <si>
    <t>Temporary</t>
  </si>
  <si>
    <t>临时性</t>
  </si>
  <si>
    <t>Terninated</t>
  </si>
  <si>
    <t>Unique</t>
  </si>
  <si>
    <t>独特性</t>
  </si>
  <si>
    <t>deliverable</t>
  </si>
  <si>
    <t>可交付成果</t>
  </si>
  <si>
    <t>deliverable
US [dɪ'lɪv(ə)rəb(ə)l]
UK [dɪ'lɪv(ə)rəb(ə)l]
n.应交付的产品
Web交付物；可交付成果；交付标的</t>
  </si>
  <si>
    <t>verifiable
US [.verɪ'faɪəb(ə)l]
UK [.verɪ'faɪəb(ə)l]
adj.可证实的；可检验的；可考证的
Web可验证的；能证实的；能作证的</t>
  </si>
  <si>
    <t>verifiable</t>
  </si>
  <si>
    <t xml:space="preserve">可核实 </t>
  </si>
  <si>
    <t>progressive
US [prə'ɡresɪv]
UK [prəʊ'ɡresɪv]
adj.进步的；先进的；开明的；稳步的
n.进步人士；开明人士；改革派
Web前进的；渐进；逐行扫描
elaboration
US 
UK [ɪˌlæbə'reɪʃ(ə)n]
n.认真做；精练；精巧；细致的工作[作品]
Web细化；细化阶段；加工</t>
  </si>
  <si>
    <t>progressive elaboration</t>
  </si>
  <si>
    <t>渐进明细</t>
  </si>
  <si>
    <t>requirements</t>
  </si>
  <si>
    <t xml:space="preserve">1.3 项目管理 </t>
  </si>
  <si>
    <t>要求</t>
  </si>
  <si>
    <t>PM triple  constraint</t>
  </si>
  <si>
    <t xml:space="preserve">triple
US ['trɪp(ə)l]
UK ['trɪp(ə)l]
adj.三部分的；三人的；三组的；三倍的
n.三倍的数[量]；三个一组；【棒】三垒安打
v.成为三倍；使增至三倍
Web三人房；三重的；三人间
Plural Form：triples  Present Participle：tripling  Past Tense：tripled  </t>
  </si>
  <si>
    <t>项目管理 “三重制约”</t>
  </si>
  <si>
    <t>Scope</t>
  </si>
  <si>
    <t>范围</t>
  </si>
  <si>
    <t>Time</t>
  </si>
  <si>
    <t>Cost</t>
  </si>
  <si>
    <t>成本</t>
  </si>
  <si>
    <t>Quality</t>
  </si>
  <si>
    <t xml:space="preserve">质量 </t>
  </si>
  <si>
    <t>Constraints</t>
  </si>
  <si>
    <t>constraint
US [kən'streɪnt]
UK [kən'streɪnt]
n.约束；强迫；强制力；紧张感[状态]
Web限制；约束条件；制约因素</t>
  </si>
  <si>
    <t xml:space="preserve">项目制约因素 </t>
  </si>
  <si>
    <t>Schedule</t>
  </si>
  <si>
    <t>schedule
US ['skedʒəl]
UK ['ʃedjuːl]
v.安排；预定；为…安排时间；将…列入
n.日程安排；明细表；工作计划；（电视或广播）节目表
Web时间表；日程表；调度</t>
  </si>
  <si>
    <t>进度</t>
  </si>
  <si>
    <t>Budget</t>
  </si>
  <si>
    <t>预算</t>
  </si>
  <si>
    <t>Risk</t>
  </si>
  <si>
    <t>风险</t>
  </si>
  <si>
    <t>Resources</t>
  </si>
  <si>
    <t>资源</t>
  </si>
  <si>
    <t>program
US [ˈprəʊˌɡræm]
UK ['prəʊɡræm]
n.节目；计划；【计】程序；课程(表)
v.编写程序；为…制定计划；使…按安排进行
Web程式；项目；编程</t>
  </si>
  <si>
    <t>1.4.1 项目集管理</t>
  </si>
  <si>
    <t>Program</t>
  </si>
  <si>
    <t>项目集</t>
  </si>
  <si>
    <t>portfolio
US [pɔrt'foʊlioʊ]
UK [pɔː(r)t'fəʊliəʊ]
n.文件夹；职务；有价证券组合；公事包
Web投资组合；作品集；档案</t>
  </si>
  <si>
    <t>1.4.2 项目组合管理</t>
  </si>
  <si>
    <t>portfolio</t>
  </si>
  <si>
    <t xml:space="preserve">项目组合 </t>
  </si>
  <si>
    <t>PMO，Project management office</t>
  </si>
  <si>
    <t>项目管理办公室</t>
  </si>
  <si>
    <t>integration
US [ˌɪntəˈɡreɪʃ(ə)n]
UK [ˌɪntɪˈɡreɪʃ(ə)n]
n.一体化；结合；融入群体或社会；【政】取消种族隔离
Web整合；集成；综合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</si>
</sst>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m/d/yy;@"/>
    <numFmt numFmtId="165" formatCode="&quot;$&quot;#,##0.00"/>
    <numFmt numFmtId="166" formatCode="&quot;$&quot;#,##0.00;[Red]&quot;$&quot;#,##0.00"/>
    <numFmt numFmtId="167" formatCode="0.0"/>
    <numFmt numFmtId="168" formatCode="yyyy/m/d;@"/>
  </numFmts>
  <fonts count="18" x14ac:knownFonts="1">
    <font>
      <sz val="11"/>
      <name val="Century Gothic"/>
      <family val="2"/>
      <scheme val="minor"/>
    </font>
    <font>
      <b/>
      <sz val="24"/>
      <color theme="1" tint="0.14996795556505021"/>
      <name val="Century Gothic"/>
      <family val="2"/>
      <scheme val="major"/>
    </font>
    <font>
      <sz val="11"/>
      <name val="Century Gothic"/>
      <family val="2"/>
      <scheme val="minor"/>
    </font>
    <font>
      <sz val="11"/>
      <name val="Arial"/>
      <family val="2"/>
    </font>
    <font>
      <sz val="11"/>
      <color theme="5"/>
      <name val="Century Gothic"/>
      <family val="2"/>
      <scheme val="minor"/>
    </font>
    <font>
      <b/>
      <sz val="11"/>
      <name val="Century Gothic"/>
      <family val="1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2"/>
      <color rgb="FF006100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b/>
      <sz val="12"/>
      <color rgb="FFFA7D00"/>
      <name val="Century Gothic"/>
      <family val="2"/>
      <scheme val="minor"/>
    </font>
    <font>
      <sz val="12"/>
      <name val="Arial"/>
      <family val="2"/>
    </font>
    <font>
      <b/>
      <sz val="12"/>
      <color rgb="FFFA7D00"/>
      <name val="Arial"/>
      <family val="2"/>
    </font>
    <font>
      <sz val="8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2"/>
      <name val="Century Gothic"/>
      <family val="1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ck">
        <color rgb="FFFF0000"/>
      </bottom>
      <diagonal/>
    </border>
  </borders>
  <cellStyleXfs count="149">
    <xf numFmtId="0" fontId="0" fillId="0" borderId="0">
      <alignment horizontal="left" vertical="center" wrapText="1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4" fillId="0" borderId="0" applyFill="0" applyBorder="0" applyProtection="0">
      <alignment horizontal="right" vertical="center"/>
    </xf>
    <xf numFmtId="165" fontId="3" fillId="0" borderId="0" applyFont="0" applyFill="0" applyBorder="0" applyProtection="0">
      <alignment horizontal="right" vertical="center"/>
    </xf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164" fontId="2" fillId="0" borderId="0" applyFont="0" applyFill="0" applyBorder="0">
      <alignment horizontal="left" vertical="center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" applyNumberFormat="0" applyAlignment="0" applyProtection="0"/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</cellStyleXfs>
  <cellXfs count="70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7" fontId="12" fillId="5" borderId="1" xfId="14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5" borderId="1" xfId="14" applyFont="1" applyAlignment="1">
      <alignment horizontal="center" vertical="center"/>
    </xf>
    <xf numFmtId="9" fontId="12" fillId="5" borderId="1" xfId="14" applyNumberFormat="1" applyFont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7" borderId="2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vertical="center"/>
    </xf>
    <xf numFmtId="9" fontId="15" fillId="8" borderId="3" xfId="0" applyNumberFormat="1" applyFont="1" applyFill="1" applyBorder="1" applyAlignment="1">
      <alignment horizontal="center" vertical="center"/>
    </xf>
    <xf numFmtId="9" fontId="15" fillId="8" borderId="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horizontal="left" vertical="center" wrapText="1"/>
    </xf>
    <xf numFmtId="0" fontId="17" fillId="10" borderId="2" xfId="13" applyFont="1" applyFill="1" applyBorder="1" applyAlignment="1">
      <alignment horizontal="left" vertical="center"/>
    </xf>
    <xf numFmtId="0" fontId="17" fillId="10" borderId="2" xfId="13" applyFont="1" applyFill="1" applyBorder="1" applyAlignment="1">
      <alignment horizontal="center" vertical="center"/>
    </xf>
    <xf numFmtId="0" fontId="17" fillId="10" borderId="1" xfId="13" applyFont="1" applyFill="1" applyBorder="1" applyAlignment="1">
      <alignment horizontal="center" vertical="center"/>
    </xf>
    <xf numFmtId="0" fontId="11" fillId="10" borderId="2" xfId="12" applyFont="1" applyFill="1" applyBorder="1" applyAlignment="1">
      <alignment horizontal="left" vertical="center"/>
    </xf>
    <xf numFmtId="0" fontId="11" fillId="10" borderId="2" xfId="12" applyFont="1" applyFill="1" applyBorder="1" applyAlignment="1">
      <alignment horizontal="left" vertical="center" wrapText="1"/>
    </xf>
    <xf numFmtId="168" fontId="17" fillId="10" borderId="2" xfId="13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15" fillId="7" borderId="2" xfId="0" applyNumberFormat="1" applyFont="1" applyFill="1" applyBorder="1" applyAlignment="1">
      <alignment horizontal="left" vertical="center"/>
    </xf>
    <xf numFmtId="168" fontId="15" fillId="6" borderId="3" xfId="0" applyNumberFormat="1" applyFont="1" applyFill="1" applyBorder="1" applyAlignment="1">
      <alignment horizontal="left" vertical="center"/>
    </xf>
    <xf numFmtId="168" fontId="1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9" borderId="0" xfId="0" applyFont="1" applyFill="1" applyAlignment="1">
      <alignment horizontal="left" vertical="top"/>
    </xf>
    <xf numFmtId="0" fontId="17" fillId="9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5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vertical="center"/>
    </xf>
  </cellXfs>
  <cellStyles count="149">
    <cellStyle name="Calculation" xfId="14" builtinId="22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7"/>
    <cellStyle name="Followed Hyperlink" xfId="9" builtinId="9" hidden="1"/>
    <cellStyle name="Followed Hyperlink" xfId="11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Good" xfId="12" builtinId="26"/>
    <cellStyle name="Hyperlink" xfId="8" builtinId="8" hidden="1"/>
    <cellStyle name="Hyperlink" xfId="10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eutral" xfId="13" builtinId="28"/>
    <cellStyle name="Normal" xfId="0" builtinId="0" customBuiltin="1"/>
    <cellStyle name="Percent" xfId="5" builtinId="5" customBuiltin="1"/>
    <cellStyle name="Title" xfId="6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116"/>
  <sheetViews>
    <sheetView workbookViewId="0">
      <pane xSplit="3" ySplit="1" topLeftCell="G101" activePane="bottomRight" state="frozen"/>
      <selection pane="topRight" activeCell="C1" sqref="C1"/>
      <selection pane="bottomLeft" activeCell="A3" sqref="A3"/>
      <selection pane="bottomRight" activeCell="G114" sqref="G114"/>
    </sheetView>
  </sheetViews>
  <sheetFormatPr baseColWidth="10" defaultRowHeight="14" x14ac:dyDescent="0.15"/>
  <cols>
    <col min="1" max="2" width="20.83203125" style="48" customWidth="1"/>
    <col min="3" max="3" width="57.1640625" style="1" bestFit="1" customWidth="1"/>
    <col min="4" max="4" width="50.6640625" style="1" bestFit="1" customWidth="1"/>
    <col min="5" max="5" width="6" style="7" bestFit="1" customWidth="1"/>
    <col min="6" max="6" width="65" style="46" bestFit="1" customWidth="1"/>
    <col min="7" max="7" width="43.1640625" style="46" bestFit="1" customWidth="1"/>
    <col min="8" max="8" width="64" style="1" bestFit="1" customWidth="1"/>
    <col min="9" max="16384" width="10.83203125" style="2"/>
  </cols>
  <sheetData>
    <row r="1" spans="1:8" s="3" customFormat="1" x14ac:dyDescent="0.15">
      <c r="A1" s="4" t="s">
        <v>1</v>
      </c>
      <c r="B1" s="4" t="s">
        <v>275</v>
      </c>
      <c r="C1" s="4" t="s">
        <v>0</v>
      </c>
      <c r="D1" s="43" t="s">
        <v>2</v>
      </c>
      <c r="E1" s="43" t="s">
        <v>65</v>
      </c>
      <c r="F1" s="43" t="s">
        <v>3</v>
      </c>
      <c r="G1" s="45"/>
      <c r="H1" s="60"/>
    </row>
    <row r="2" spans="1:8" x14ac:dyDescent="0.15">
      <c r="A2" s="48" t="s">
        <v>286</v>
      </c>
      <c r="C2" s="1" t="s">
        <v>287</v>
      </c>
      <c r="D2" s="1" t="s">
        <v>288</v>
      </c>
      <c r="E2" s="7">
        <v>4</v>
      </c>
    </row>
    <row r="3" spans="1:8" x14ac:dyDescent="0.15">
      <c r="A3" s="48" t="s">
        <v>286</v>
      </c>
      <c r="C3" s="1" t="s">
        <v>289</v>
      </c>
      <c r="D3" s="1" t="s">
        <v>290</v>
      </c>
      <c r="E3" s="7">
        <v>1</v>
      </c>
    </row>
    <row r="4" spans="1:8" ht="224" x14ac:dyDescent="0.15">
      <c r="A4" s="48" t="s">
        <v>286</v>
      </c>
      <c r="C4" s="2" t="s">
        <v>291</v>
      </c>
      <c r="D4" s="1" t="s">
        <v>293</v>
      </c>
      <c r="E4" s="7">
        <v>6</v>
      </c>
      <c r="F4" s="44" t="s">
        <v>292</v>
      </c>
    </row>
    <row r="5" spans="1:8" x14ac:dyDescent="0.15">
      <c r="A5" s="48" t="s">
        <v>286</v>
      </c>
      <c r="C5" s="1" t="s">
        <v>294</v>
      </c>
      <c r="D5" s="1" t="s">
        <v>295</v>
      </c>
      <c r="E5" s="7">
        <v>6</v>
      </c>
    </row>
    <row r="6" spans="1:8" x14ac:dyDescent="0.15">
      <c r="A6" s="48" t="s">
        <v>286</v>
      </c>
      <c r="C6" s="1" t="s">
        <v>296</v>
      </c>
      <c r="D6" s="1" t="s">
        <v>239</v>
      </c>
      <c r="E6" s="7">
        <v>6</v>
      </c>
    </row>
    <row r="7" spans="1:8" x14ac:dyDescent="0.15">
      <c r="A7" s="48" t="s">
        <v>286</v>
      </c>
      <c r="C7" s="1" t="s">
        <v>297</v>
      </c>
      <c r="D7" s="1" t="s">
        <v>298</v>
      </c>
      <c r="E7" s="7">
        <v>6</v>
      </c>
    </row>
    <row r="8" spans="1:8" ht="70" x14ac:dyDescent="0.15">
      <c r="A8" s="48" t="s">
        <v>286</v>
      </c>
      <c r="C8" s="1" t="s">
        <v>299</v>
      </c>
      <c r="D8" s="1" t="s">
        <v>300</v>
      </c>
      <c r="E8" s="7">
        <v>6</v>
      </c>
      <c r="F8" s="44" t="s">
        <v>301</v>
      </c>
    </row>
    <row r="9" spans="1:8" ht="70" x14ac:dyDescent="0.15">
      <c r="A9" s="48" t="s">
        <v>286</v>
      </c>
      <c r="C9" s="1" t="s">
        <v>303</v>
      </c>
      <c r="D9" s="1" t="s">
        <v>304</v>
      </c>
      <c r="F9" s="44" t="s">
        <v>302</v>
      </c>
    </row>
    <row r="10" spans="1:8" ht="168" x14ac:dyDescent="0.15">
      <c r="A10" s="48" t="s">
        <v>286</v>
      </c>
      <c r="C10" s="1" t="s">
        <v>306</v>
      </c>
      <c r="D10" s="1" t="s">
        <v>307</v>
      </c>
      <c r="E10" s="7">
        <v>7</v>
      </c>
      <c r="F10" s="44" t="s">
        <v>305</v>
      </c>
    </row>
    <row r="11" spans="1:8" x14ac:dyDescent="0.15">
      <c r="A11" s="48" t="s">
        <v>286</v>
      </c>
      <c r="B11" s="48" t="s">
        <v>309</v>
      </c>
      <c r="C11" s="1" t="s">
        <v>308</v>
      </c>
      <c r="D11" s="1" t="s">
        <v>310</v>
      </c>
      <c r="E11" s="7">
        <v>7</v>
      </c>
      <c r="F11" s="44"/>
    </row>
    <row r="12" spans="1:8" ht="112" x14ac:dyDescent="0.15">
      <c r="A12" s="48" t="s">
        <v>286</v>
      </c>
      <c r="B12" s="48" t="s">
        <v>309</v>
      </c>
      <c r="C12" s="1" t="s">
        <v>311</v>
      </c>
      <c r="D12" s="1" t="s">
        <v>313</v>
      </c>
      <c r="F12" s="44" t="s">
        <v>312</v>
      </c>
    </row>
    <row r="13" spans="1:8" x14ac:dyDescent="0.15">
      <c r="A13" s="48" t="s">
        <v>286</v>
      </c>
      <c r="B13" s="48" t="s">
        <v>309</v>
      </c>
      <c r="C13" s="1" t="s">
        <v>314</v>
      </c>
      <c r="D13" s="1" t="s">
        <v>315</v>
      </c>
      <c r="E13" s="7">
        <v>8</v>
      </c>
    </row>
    <row r="14" spans="1:8" x14ac:dyDescent="0.15">
      <c r="A14" s="48" t="s">
        <v>286</v>
      </c>
      <c r="B14" s="48" t="s">
        <v>309</v>
      </c>
      <c r="C14" s="1" t="s">
        <v>316</v>
      </c>
      <c r="D14" s="1" t="s">
        <v>26</v>
      </c>
      <c r="E14" s="7">
        <v>8</v>
      </c>
    </row>
    <row r="15" spans="1:8" x14ac:dyDescent="0.15">
      <c r="A15" s="48" t="s">
        <v>286</v>
      </c>
      <c r="B15" s="48" t="s">
        <v>309</v>
      </c>
      <c r="C15" s="1" t="s">
        <v>317</v>
      </c>
      <c r="D15" s="1" t="s">
        <v>318</v>
      </c>
      <c r="E15" s="7">
        <v>8</v>
      </c>
    </row>
    <row r="16" spans="1:8" x14ac:dyDescent="0.15">
      <c r="A16" s="48" t="s">
        <v>286</v>
      </c>
      <c r="B16" s="48" t="s">
        <v>309</v>
      </c>
      <c r="C16" s="1" t="s">
        <v>319</v>
      </c>
      <c r="D16" s="1" t="s">
        <v>320</v>
      </c>
      <c r="E16" s="7">
        <v>8</v>
      </c>
    </row>
    <row r="17" spans="1:6" ht="70" x14ac:dyDescent="0.15">
      <c r="A17" s="48" t="s">
        <v>286</v>
      </c>
      <c r="B17" s="48" t="s">
        <v>309</v>
      </c>
      <c r="C17" s="1" t="s">
        <v>321</v>
      </c>
      <c r="D17" s="1" t="s">
        <v>323</v>
      </c>
      <c r="E17" s="7">
        <v>9</v>
      </c>
      <c r="F17" s="44" t="s">
        <v>322</v>
      </c>
    </row>
    <row r="18" spans="1:6" ht="84" x14ac:dyDescent="0.15">
      <c r="A18" s="48" t="s">
        <v>286</v>
      </c>
      <c r="B18" s="48" t="s">
        <v>309</v>
      </c>
      <c r="C18" s="1" t="s">
        <v>324</v>
      </c>
      <c r="D18" s="1" t="s">
        <v>326</v>
      </c>
      <c r="E18" s="7">
        <v>9</v>
      </c>
      <c r="F18" s="44" t="s">
        <v>325</v>
      </c>
    </row>
    <row r="19" spans="1:6" x14ac:dyDescent="0.15">
      <c r="A19" s="48" t="s">
        <v>286</v>
      </c>
      <c r="B19" s="48" t="s">
        <v>309</v>
      </c>
      <c r="C19" s="1" t="s">
        <v>327</v>
      </c>
      <c r="D19" s="1" t="s">
        <v>328</v>
      </c>
      <c r="E19" s="7">
        <v>9</v>
      </c>
    </row>
    <row r="20" spans="1:6" x14ac:dyDescent="0.15">
      <c r="A20" s="48" t="s">
        <v>286</v>
      </c>
      <c r="B20" s="48" t="s">
        <v>309</v>
      </c>
      <c r="C20" s="1" t="s">
        <v>329</v>
      </c>
      <c r="D20" s="1" t="s">
        <v>330</v>
      </c>
      <c r="E20" s="7">
        <v>9</v>
      </c>
    </row>
    <row r="21" spans="1:6" x14ac:dyDescent="0.15">
      <c r="A21" s="48" t="s">
        <v>286</v>
      </c>
      <c r="B21" s="48" t="s">
        <v>309</v>
      </c>
      <c r="C21" s="1" t="s">
        <v>331</v>
      </c>
      <c r="D21" s="1" t="s">
        <v>332</v>
      </c>
      <c r="E21" s="7">
        <v>9</v>
      </c>
    </row>
    <row r="22" spans="1:6" ht="84" x14ac:dyDescent="0.15">
      <c r="A22" s="48" t="s">
        <v>286</v>
      </c>
      <c r="B22" s="48" t="s">
        <v>334</v>
      </c>
      <c r="C22" s="1" t="s">
        <v>335</v>
      </c>
      <c r="D22" s="1" t="s">
        <v>336</v>
      </c>
      <c r="E22" s="7">
        <v>10</v>
      </c>
      <c r="F22" s="44" t="s">
        <v>333</v>
      </c>
    </row>
    <row r="23" spans="1:6" ht="70" x14ac:dyDescent="0.15">
      <c r="A23" s="48" t="s">
        <v>286</v>
      </c>
      <c r="B23" s="48" t="s">
        <v>338</v>
      </c>
      <c r="C23" s="1" t="s">
        <v>339</v>
      </c>
      <c r="D23" s="1" t="s">
        <v>340</v>
      </c>
      <c r="E23" s="7">
        <v>11</v>
      </c>
      <c r="F23" s="44" t="s">
        <v>337</v>
      </c>
    </row>
    <row r="24" spans="1:6" x14ac:dyDescent="0.15">
      <c r="A24" s="48" t="s">
        <v>286</v>
      </c>
      <c r="B24" s="48" t="s">
        <v>338</v>
      </c>
      <c r="C24" s="1" t="s">
        <v>341</v>
      </c>
      <c r="D24" s="1" t="s">
        <v>342</v>
      </c>
      <c r="E24" s="7">
        <v>12</v>
      </c>
    </row>
    <row r="33" spans="1:6" ht="70" x14ac:dyDescent="0.15">
      <c r="A33" s="48" t="s">
        <v>73</v>
      </c>
      <c r="C33" s="1" t="s">
        <v>74</v>
      </c>
      <c r="D33" s="1" t="s">
        <v>75</v>
      </c>
      <c r="E33" s="7">
        <v>291</v>
      </c>
      <c r="F33" s="44" t="s">
        <v>76</v>
      </c>
    </row>
    <row r="34" spans="1:6" ht="84" x14ac:dyDescent="0.15">
      <c r="A34" s="48" t="s">
        <v>73</v>
      </c>
      <c r="C34" s="1" t="s">
        <v>77</v>
      </c>
      <c r="D34" s="1" t="s">
        <v>79</v>
      </c>
      <c r="E34" s="7">
        <v>292</v>
      </c>
      <c r="F34" s="44" t="s">
        <v>78</v>
      </c>
    </row>
    <row r="35" spans="1:6" ht="84" x14ac:dyDescent="0.15">
      <c r="A35" s="48" t="s">
        <v>73</v>
      </c>
      <c r="C35" s="1" t="s">
        <v>80</v>
      </c>
      <c r="D35" s="1" t="s">
        <v>82</v>
      </c>
      <c r="E35" s="7">
        <v>311</v>
      </c>
      <c r="F35" s="44" t="s">
        <v>81</v>
      </c>
    </row>
    <row r="36" spans="1:6" ht="98" x14ac:dyDescent="0.15">
      <c r="A36" s="48" t="s">
        <v>73</v>
      </c>
      <c r="C36" s="1" t="s">
        <v>84</v>
      </c>
      <c r="D36" s="1" t="s">
        <v>85</v>
      </c>
      <c r="E36" s="7">
        <v>292</v>
      </c>
      <c r="F36" s="44" t="s">
        <v>83</v>
      </c>
    </row>
    <row r="37" spans="1:6" ht="84" x14ac:dyDescent="0.15">
      <c r="A37" s="48" t="s">
        <v>73</v>
      </c>
      <c r="C37" s="1" t="s">
        <v>87</v>
      </c>
      <c r="D37" s="1" t="s">
        <v>88</v>
      </c>
      <c r="E37" s="7">
        <v>292</v>
      </c>
      <c r="F37" s="44" t="s">
        <v>86</v>
      </c>
    </row>
    <row r="38" spans="1:6" x14ac:dyDescent="0.15">
      <c r="A38" s="48" t="s">
        <v>73</v>
      </c>
      <c r="C38" s="1" t="s">
        <v>89</v>
      </c>
      <c r="D38" s="1" t="s">
        <v>90</v>
      </c>
      <c r="E38" s="7">
        <v>292</v>
      </c>
      <c r="F38" s="44"/>
    </row>
    <row r="39" spans="1:6" ht="70" x14ac:dyDescent="0.15">
      <c r="A39" s="48" t="s">
        <v>73</v>
      </c>
      <c r="C39" s="1" t="s">
        <v>91</v>
      </c>
      <c r="D39" s="1" t="s">
        <v>92</v>
      </c>
      <c r="E39" s="7">
        <v>293</v>
      </c>
      <c r="F39" s="44" t="s">
        <v>76</v>
      </c>
    </row>
    <row r="40" spans="1:6" x14ac:dyDescent="0.15">
      <c r="A40" s="48" t="s">
        <v>73</v>
      </c>
      <c r="C40" s="1" t="s">
        <v>93</v>
      </c>
      <c r="D40" s="1" t="s">
        <v>94</v>
      </c>
      <c r="E40" s="7">
        <v>295</v>
      </c>
      <c r="F40" s="44"/>
    </row>
    <row r="41" spans="1:6" ht="168" x14ac:dyDescent="0.15">
      <c r="A41" s="48" t="s">
        <v>73</v>
      </c>
      <c r="C41" s="1" t="s">
        <v>97</v>
      </c>
      <c r="D41" s="1" t="s">
        <v>96</v>
      </c>
      <c r="E41" s="7">
        <v>295</v>
      </c>
      <c r="F41" s="44" t="s">
        <v>95</v>
      </c>
    </row>
    <row r="42" spans="1:6" ht="112" x14ac:dyDescent="0.15">
      <c r="A42" s="48" t="s">
        <v>73</v>
      </c>
      <c r="C42" s="1" t="s">
        <v>104</v>
      </c>
      <c r="D42" s="1" t="s">
        <v>99</v>
      </c>
      <c r="E42" s="7">
        <v>295</v>
      </c>
      <c r="F42" s="44" t="s">
        <v>98</v>
      </c>
    </row>
    <row r="43" spans="1:6" x14ac:dyDescent="0.15">
      <c r="A43" s="48" t="s">
        <v>73</v>
      </c>
      <c r="C43" s="1" t="s">
        <v>101</v>
      </c>
      <c r="D43" s="1" t="s">
        <v>100</v>
      </c>
      <c r="E43" s="7">
        <v>295</v>
      </c>
      <c r="F43" s="44"/>
    </row>
    <row r="44" spans="1:6" ht="84" x14ac:dyDescent="0.15">
      <c r="A44" s="48" t="s">
        <v>73</v>
      </c>
      <c r="C44" s="1" t="s">
        <v>103</v>
      </c>
      <c r="D44" s="1" t="s">
        <v>105</v>
      </c>
      <c r="E44" s="7">
        <v>294</v>
      </c>
      <c r="F44" s="44" t="s">
        <v>102</v>
      </c>
    </row>
    <row r="45" spans="1:6" ht="84" x14ac:dyDescent="0.15">
      <c r="A45" s="48" t="s">
        <v>73</v>
      </c>
      <c r="C45" s="1" t="s">
        <v>106</v>
      </c>
      <c r="D45" s="1" t="s">
        <v>105</v>
      </c>
      <c r="E45" s="7">
        <v>294</v>
      </c>
      <c r="F45" s="44" t="s">
        <v>102</v>
      </c>
    </row>
    <row r="46" spans="1:6" ht="112" x14ac:dyDescent="0.15">
      <c r="A46" s="48" t="s">
        <v>73</v>
      </c>
      <c r="C46" s="1" t="s">
        <v>116</v>
      </c>
      <c r="D46" s="1" t="s">
        <v>108</v>
      </c>
      <c r="E46" s="7">
        <v>297</v>
      </c>
      <c r="F46" s="44" t="s">
        <v>107</v>
      </c>
    </row>
    <row r="47" spans="1:6" ht="84" x14ac:dyDescent="0.15">
      <c r="A47" s="48" t="s">
        <v>73</v>
      </c>
      <c r="C47" s="1" t="s">
        <v>111</v>
      </c>
      <c r="D47" s="1" t="s">
        <v>112</v>
      </c>
      <c r="E47" s="7">
        <v>297</v>
      </c>
      <c r="F47" s="44" t="s">
        <v>109</v>
      </c>
    </row>
    <row r="48" spans="1:6" ht="84" x14ac:dyDescent="0.15">
      <c r="A48" s="48" t="s">
        <v>73</v>
      </c>
      <c r="C48" s="1" t="s">
        <v>114</v>
      </c>
      <c r="D48" s="1" t="s">
        <v>115</v>
      </c>
      <c r="E48" s="7">
        <v>297</v>
      </c>
      <c r="F48" s="44" t="s">
        <v>113</v>
      </c>
    </row>
    <row r="49" spans="1:6" x14ac:dyDescent="0.15">
      <c r="A49" s="48" t="s">
        <v>73</v>
      </c>
      <c r="C49" s="1" t="s">
        <v>117</v>
      </c>
      <c r="D49" s="1" t="s">
        <v>118</v>
      </c>
      <c r="E49" s="7">
        <v>300</v>
      </c>
      <c r="F49" s="44"/>
    </row>
    <row r="50" spans="1:6" x14ac:dyDescent="0.15">
      <c r="A50" s="48" t="s">
        <v>73</v>
      </c>
      <c r="C50" s="1" t="s">
        <v>126</v>
      </c>
      <c r="D50" s="1" t="s">
        <v>110</v>
      </c>
      <c r="E50" s="7">
        <v>300</v>
      </c>
      <c r="F50" s="44"/>
    </row>
    <row r="51" spans="1:6" ht="42" x14ac:dyDescent="0.15">
      <c r="A51" s="48" t="s">
        <v>73</v>
      </c>
      <c r="C51" s="2" t="s">
        <v>259</v>
      </c>
      <c r="D51" s="1" t="s">
        <v>119</v>
      </c>
      <c r="E51" s="7">
        <v>298</v>
      </c>
      <c r="F51" s="44"/>
    </row>
    <row r="52" spans="1:6" ht="84" x14ac:dyDescent="0.15">
      <c r="A52" s="48" t="s">
        <v>73</v>
      </c>
      <c r="C52" s="1" t="s">
        <v>121</v>
      </c>
      <c r="D52" s="1" t="s">
        <v>122</v>
      </c>
      <c r="E52" s="7">
        <v>298</v>
      </c>
      <c r="F52" s="44" t="s">
        <v>120</v>
      </c>
    </row>
    <row r="53" spans="1:6" x14ac:dyDescent="0.15">
      <c r="A53" s="48" t="s">
        <v>73</v>
      </c>
      <c r="C53" s="1" t="s">
        <v>123</v>
      </c>
      <c r="D53" s="1" t="s">
        <v>124</v>
      </c>
      <c r="E53" s="7">
        <v>298</v>
      </c>
      <c r="F53" s="44"/>
    </row>
    <row r="54" spans="1:6" ht="84" x14ac:dyDescent="0.15">
      <c r="A54" s="48" t="s">
        <v>73</v>
      </c>
      <c r="C54" s="2" t="s">
        <v>260</v>
      </c>
      <c r="D54" s="1" t="s">
        <v>125</v>
      </c>
      <c r="E54" s="7">
        <v>299</v>
      </c>
      <c r="F54" s="44" t="s">
        <v>102</v>
      </c>
    </row>
    <row r="55" spans="1:6" x14ac:dyDescent="0.15">
      <c r="A55" s="48" t="s">
        <v>73</v>
      </c>
      <c r="C55" s="1" t="s">
        <v>261</v>
      </c>
      <c r="D55" s="1" t="s">
        <v>262</v>
      </c>
      <c r="E55" s="7">
        <v>332</v>
      </c>
      <c r="F55" s="44"/>
    </row>
    <row r="56" spans="1:6" x14ac:dyDescent="0.15">
      <c r="A56" s="48" t="s">
        <v>73</v>
      </c>
      <c r="C56" s="1" t="s">
        <v>263</v>
      </c>
      <c r="D56" s="1" t="s">
        <v>264</v>
      </c>
      <c r="E56" s="7">
        <v>332</v>
      </c>
      <c r="F56" s="44"/>
    </row>
    <row r="57" spans="1:6" ht="98" x14ac:dyDescent="0.15">
      <c r="A57" s="48" t="s">
        <v>73</v>
      </c>
      <c r="C57" s="1" t="s">
        <v>265</v>
      </c>
      <c r="D57" s="1" t="s">
        <v>267</v>
      </c>
      <c r="F57" s="44" t="s">
        <v>266</v>
      </c>
    </row>
    <row r="58" spans="1:6" ht="84" x14ac:dyDescent="0.15">
      <c r="A58" s="49" t="s">
        <v>73</v>
      </c>
      <c r="B58" s="49"/>
      <c r="C58" s="1" t="s">
        <v>128</v>
      </c>
      <c r="D58" s="1" t="s">
        <v>129</v>
      </c>
      <c r="E58" s="7">
        <v>300</v>
      </c>
      <c r="F58" s="44" t="s">
        <v>127</v>
      </c>
    </row>
    <row r="59" spans="1:6" x14ac:dyDescent="0.15">
      <c r="A59" s="49" t="s">
        <v>73</v>
      </c>
      <c r="B59" s="49"/>
      <c r="C59" s="1" t="s">
        <v>130</v>
      </c>
      <c r="D59" s="1" t="s">
        <v>131</v>
      </c>
      <c r="E59" s="7">
        <v>300</v>
      </c>
      <c r="F59" s="44"/>
    </row>
    <row r="60" spans="1:6" ht="70" x14ac:dyDescent="0.15">
      <c r="A60" s="49" t="s">
        <v>73</v>
      </c>
      <c r="B60" s="49"/>
      <c r="C60" s="1" t="s">
        <v>134</v>
      </c>
      <c r="D60" s="1" t="s">
        <v>133</v>
      </c>
      <c r="E60" s="7">
        <v>301</v>
      </c>
      <c r="F60" s="44" t="s">
        <v>132</v>
      </c>
    </row>
    <row r="61" spans="1:6" x14ac:dyDescent="0.15">
      <c r="A61" s="49" t="s">
        <v>73</v>
      </c>
      <c r="B61" s="49"/>
      <c r="C61" s="1" t="s">
        <v>89</v>
      </c>
      <c r="D61" s="1" t="s">
        <v>135</v>
      </c>
      <c r="E61" s="7">
        <v>301</v>
      </c>
      <c r="F61" s="44"/>
    </row>
    <row r="62" spans="1:6" x14ac:dyDescent="0.15">
      <c r="A62" s="49" t="s">
        <v>73</v>
      </c>
      <c r="B62" s="49"/>
      <c r="C62" s="1" t="s">
        <v>136</v>
      </c>
      <c r="D62" s="1" t="s">
        <v>137</v>
      </c>
      <c r="E62" s="7">
        <v>301</v>
      </c>
      <c r="F62" s="44"/>
    </row>
    <row r="63" spans="1:6" x14ac:dyDescent="0.15">
      <c r="A63" s="49" t="s">
        <v>73</v>
      </c>
      <c r="B63" s="49"/>
      <c r="C63" s="1" t="s">
        <v>138</v>
      </c>
      <c r="D63" s="1" t="s">
        <v>139</v>
      </c>
      <c r="E63" s="7">
        <v>302</v>
      </c>
      <c r="F63" s="44"/>
    </row>
    <row r="64" spans="1:6" x14ac:dyDescent="0.15">
      <c r="A64" s="49" t="s">
        <v>73</v>
      </c>
      <c r="B64" s="49"/>
      <c r="C64" s="1" t="s">
        <v>140</v>
      </c>
      <c r="D64" s="1" t="s">
        <v>141</v>
      </c>
      <c r="E64" s="7">
        <v>302</v>
      </c>
      <c r="F64" s="44"/>
    </row>
    <row r="65" spans="1:6" ht="84" x14ac:dyDescent="0.15">
      <c r="A65" s="49" t="s">
        <v>73</v>
      </c>
      <c r="B65" s="49"/>
      <c r="C65" s="1" t="s">
        <v>143</v>
      </c>
      <c r="D65" s="1" t="s">
        <v>144</v>
      </c>
      <c r="E65" s="7">
        <v>302</v>
      </c>
      <c r="F65" s="44" t="s">
        <v>142</v>
      </c>
    </row>
    <row r="66" spans="1:6" x14ac:dyDescent="0.15">
      <c r="A66" s="49" t="s">
        <v>73</v>
      </c>
      <c r="B66" s="49"/>
      <c r="C66" s="1" t="s">
        <v>145</v>
      </c>
      <c r="D66" s="1" t="s">
        <v>146</v>
      </c>
      <c r="E66" s="47">
        <v>302</v>
      </c>
      <c r="F66" s="44"/>
    </row>
    <row r="67" spans="1:6" ht="70" x14ac:dyDescent="0.15">
      <c r="A67" s="49" t="s">
        <v>73</v>
      </c>
      <c r="B67" s="49"/>
      <c r="C67" s="1" t="s">
        <v>147</v>
      </c>
      <c r="D67" s="1" t="s">
        <v>148</v>
      </c>
      <c r="E67" s="47">
        <v>303</v>
      </c>
      <c r="F67" s="44" t="s">
        <v>76</v>
      </c>
    </row>
    <row r="68" spans="1:6" x14ac:dyDescent="0.15">
      <c r="A68" s="49" t="s">
        <v>73</v>
      </c>
      <c r="B68" s="49"/>
      <c r="C68" s="1" t="s">
        <v>149</v>
      </c>
      <c r="D68" s="1" t="s">
        <v>150</v>
      </c>
      <c r="E68" s="47">
        <v>303</v>
      </c>
      <c r="F68" s="44"/>
    </row>
    <row r="69" spans="1:6" x14ac:dyDescent="0.15">
      <c r="A69" s="49" t="s">
        <v>73</v>
      </c>
      <c r="B69" s="49"/>
      <c r="C69" s="1" t="s">
        <v>151</v>
      </c>
      <c r="D69" s="1" t="s">
        <v>152</v>
      </c>
      <c r="E69" s="47">
        <v>304</v>
      </c>
      <c r="F69" s="44"/>
    </row>
    <row r="70" spans="1:6" x14ac:dyDescent="0.15">
      <c r="A70" s="49" t="s">
        <v>73</v>
      </c>
      <c r="B70" s="49"/>
      <c r="C70" s="1" t="s">
        <v>153</v>
      </c>
      <c r="D70" s="1" t="s">
        <v>154</v>
      </c>
      <c r="E70" s="47">
        <v>304</v>
      </c>
      <c r="F70" s="44"/>
    </row>
    <row r="71" spans="1:6" ht="168" x14ac:dyDescent="0.15">
      <c r="A71" s="49" t="s">
        <v>73</v>
      </c>
      <c r="B71" s="49"/>
      <c r="C71" s="1" t="s">
        <v>155</v>
      </c>
      <c r="D71" s="1" t="s">
        <v>157</v>
      </c>
      <c r="E71" s="47">
        <v>304</v>
      </c>
      <c r="F71" s="44" t="s">
        <v>156</v>
      </c>
    </row>
    <row r="72" spans="1:6" ht="70" x14ac:dyDescent="0.15">
      <c r="A72" s="49" t="s">
        <v>73</v>
      </c>
      <c r="B72" s="49"/>
      <c r="C72" s="1" t="s">
        <v>159</v>
      </c>
      <c r="D72" s="1" t="s">
        <v>160</v>
      </c>
      <c r="E72" s="47">
        <v>304</v>
      </c>
      <c r="F72" s="44" t="s">
        <v>158</v>
      </c>
    </row>
    <row r="73" spans="1:6" ht="70" x14ac:dyDescent="0.15">
      <c r="A73" s="49" t="s">
        <v>73</v>
      </c>
      <c r="B73" s="49"/>
      <c r="C73" s="1" t="s">
        <v>162</v>
      </c>
      <c r="D73" s="1" t="s">
        <v>163</v>
      </c>
      <c r="E73" s="47">
        <v>304</v>
      </c>
      <c r="F73" s="44" t="s">
        <v>161</v>
      </c>
    </row>
    <row r="74" spans="1:6" ht="98" x14ac:dyDescent="0.15">
      <c r="A74" s="49" t="s">
        <v>73</v>
      </c>
      <c r="B74" s="49"/>
      <c r="C74" s="1" t="s">
        <v>165</v>
      </c>
      <c r="D74" s="1" t="s">
        <v>166</v>
      </c>
      <c r="E74" s="47">
        <v>304</v>
      </c>
      <c r="F74" s="44" t="s">
        <v>164</v>
      </c>
    </row>
    <row r="75" spans="1:6" ht="154" x14ac:dyDescent="0.15">
      <c r="A75" s="49" t="s">
        <v>73</v>
      </c>
      <c r="B75" s="49"/>
      <c r="C75" s="1" t="s">
        <v>168</v>
      </c>
      <c r="D75" s="1" t="s">
        <v>169</v>
      </c>
      <c r="E75" s="47">
        <v>304</v>
      </c>
      <c r="F75" s="44" t="s">
        <v>167</v>
      </c>
    </row>
    <row r="76" spans="1:6" ht="70" x14ac:dyDescent="0.15">
      <c r="A76" s="49" t="s">
        <v>73</v>
      </c>
      <c r="B76" s="49"/>
      <c r="C76" s="1" t="s">
        <v>170</v>
      </c>
      <c r="D76" s="1" t="s">
        <v>171</v>
      </c>
      <c r="E76" s="47">
        <v>304</v>
      </c>
      <c r="F76" s="44" t="s">
        <v>172</v>
      </c>
    </row>
    <row r="77" spans="1:6" ht="70" x14ac:dyDescent="0.15">
      <c r="A77" s="49" t="s">
        <v>73</v>
      </c>
      <c r="B77" s="49"/>
      <c r="C77" s="1" t="s">
        <v>174</v>
      </c>
      <c r="D77" s="1" t="s">
        <v>175</v>
      </c>
      <c r="E77" s="47">
        <v>304</v>
      </c>
      <c r="F77" s="44" t="s">
        <v>173</v>
      </c>
    </row>
    <row r="78" spans="1:6" ht="84" x14ac:dyDescent="0.15">
      <c r="A78" s="49" t="s">
        <v>73</v>
      </c>
      <c r="B78" s="49"/>
      <c r="C78" s="1" t="s">
        <v>176</v>
      </c>
      <c r="D78" s="1" t="s">
        <v>177</v>
      </c>
      <c r="E78" s="47">
        <v>305</v>
      </c>
      <c r="F78" s="44" t="s">
        <v>178</v>
      </c>
    </row>
    <row r="79" spans="1:6" ht="84" x14ac:dyDescent="0.15">
      <c r="A79" s="49" t="s">
        <v>73</v>
      </c>
      <c r="B79" s="49"/>
      <c r="C79" s="1" t="s">
        <v>181</v>
      </c>
      <c r="D79" s="1" t="s">
        <v>182</v>
      </c>
      <c r="E79" s="47">
        <v>304</v>
      </c>
      <c r="F79" s="44" t="s">
        <v>180</v>
      </c>
    </row>
    <row r="80" spans="1:6" ht="98" x14ac:dyDescent="0.15">
      <c r="A80" s="49" t="s">
        <v>73</v>
      </c>
      <c r="B80" s="49"/>
      <c r="C80" s="1" t="s">
        <v>183</v>
      </c>
      <c r="D80" s="1" t="s">
        <v>184</v>
      </c>
      <c r="E80" s="47">
        <v>309</v>
      </c>
      <c r="F80" s="44" t="s">
        <v>179</v>
      </c>
    </row>
    <row r="81" spans="1:8" ht="70" x14ac:dyDescent="0.15">
      <c r="A81" s="49" t="s">
        <v>73</v>
      </c>
      <c r="B81" s="49"/>
      <c r="C81" s="1" t="s">
        <v>187</v>
      </c>
      <c r="D81" s="1" t="s">
        <v>188</v>
      </c>
      <c r="E81" s="47">
        <v>306</v>
      </c>
      <c r="F81" s="44" t="s">
        <v>185</v>
      </c>
      <c r="G81" s="44" t="s">
        <v>186</v>
      </c>
    </row>
    <row r="82" spans="1:8" ht="70" x14ac:dyDescent="0.15">
      <c r="A82" s="49" t="s">
        <v>73</v>
      </c>
      <c r="B82" s="49"/>
      <c r="C82" s="1" t="s">
        <v>190</v>
      </c>
      <c r="D82" s="1" t="s">
        <v>191</v>
      </c>
      <c r="E82" s="47">
        <v>307</v>
      </c>
      <c r="F82" s="44" t="s">
        <v>158</v>
      </c>
      <c r="G82" s="44" t="s">
        <v>189</v>
      </c>
    </row>
    <row r="83" spans="1:8" ht="84" x14ac:dyDescent="0.15">
      <c r="A83" s="49" t="s">
        <v>73</v>
      </c>
      <c r="B83" s="49"/>
      <c r="C83" s="1" t="s">
        <v>192</v>
      </c>
      <c r="D83" s="1" t="s">
        <v>193</v>
      </c>
      <c r="E83" s="47">
        <v>307</v>
      </c>
      <c r="F83" s="44" t="s">
        <v>194</v>
      </c>
    </row>
    <row r="84" spans="1:8" ht="98" x14ac:dyDescent="0.15">
      <c r="A84" s="49" t="s">
        <v>73</v>
      </c>
      <c r="B84" s="49"/>
      <c r="C84" s="1" t="s">
        <v>269</v>
      </c>
      <c r="E84" s="47">
        <v>307</v>
      </c>
      <c r="F84" s="44" t="s">
        <v>194</v>
      </c>
      <c r="G84" s="44" t="s">
        <v>172</v>
      </c>
      <c r="H84" s="2" t="s">
        <v>270</v>
      </c>
    </row>
    <row r="85" spans="1:8" ht="84" x14ac:dyDescent="0.15">
      <c r="A85" s="49" t="s">
        <v>73</v>
      </c>
      <c r="B85" s="49"/>
      <c r="C85" s="1" t="s">
        <v>196</v>
      </c>
      <c r="D85" s="1" t="s">
        <v>197</v>
      </c>
      <c r="E85" s="47">
        <v>308</v>
      </c>
      <c r="F85" s="44" t="s">
        <v>195</v>
      </c>
    </row>
    <row r="86" spans="1:8" ht="98" x14ac:dyDescent="0.15">
      <c r="A86" s="49" t="s">
        <v>73</v>
      </c>
      <c r="B86" s="49"/>
      <c r="C86" s="1" t="s">
        <v>199</v>
      </c>
      <c r="D86" s="1" t="s">
        <v>201</v>
      </c>
      <c r="E86" s="47"/>
      <c r="F86" s="44" t="s">
        <v>198</v>
      </c>
      <c r="G86" s="44" t="s">
        <v>200</v>
      </c>
    </row>
    <row r="87" spans="1:8" x14ac:dyDescent="0.15">
      <c r="A87" s="49" t="s">
        <v>73</v>
      </c>
      <c r="B87" s="49"/>
      <c r="C87" s="1" t="s">
        <v>202</v>
      </c>
      <c r="D87" s="1" t="s">
        <v>203</v>
      </c>
      <c r="E87" s="47">
        <v>310</v>
      </c>
      <c r="F87" s="44"/>
    </row>
    <row r="88" spans="1:8" x14ac:dyDescent="0.15">
      <c r="A88" s="49" t="s">
        <v>73</v>
      </c>
      <c r="B88" s="49"/>
      <c r="C88" s="1" t="s">
        <v>204</v>
      </c>
      <c r="D88" s="1" t="s">
        <v>205</v>
      </c>
      <c r="E88" s="47">
        <v>310</v>
      </c>
      <c r="F88" s="44"/>
    </row>
    <row r="89" spans="1:8" ht="98" x14ac:dyDescent="0.15">
      <c r="A89" s="49" t="s">
        <v>73</v>
      </c>
      <c r="B89" s="49"/>
      <c r="C89" s="1" t="s">
        <v>208</v>
      </c>
      <c r="D89" s="1" t="s">
        <v>209</v>
      </c>
      <c r="E89" s="47">
        <v>311</v>
      </c>
      <c r="F89" s="44" t="s">
        <v>206</v>
      </c>
      <c r="G89" s="44" t="s">
        <v>207</v>
      </c>
    </row>
    <row r="90" spans="1:8" ht="70" x14ac:dyDescent="0.15">
      <c r="A90" s="49" t="s">
        <v>73</v>
      </c>
      <c r="B90" s="49"/>
      <c r="C90" s="1" t="s">
        <v>211</v>
      </c>
      <c r="D90" s="1" t="s">
        <v>212</v>
      </c>
      <c r="E90" s="47">
        <v>311</v>
      </c>
      <c r="F90" s="44" t="s">
        <v>210</v>
      </c>
      <c r="G90" s="44"/>
    </row>
    <row r="91" spans="1:8" ht="70" x14ac:dyDescent="0.15">
      <c r="A91" s="49" t="s">
        <v>73</v>
      </c>
      <c r="B91" s="49"/>
      <c r="C91" s="1" t="s">
        <v>214</v>
      </c>
      <c r="D91" s="1" t="s">
        <v>215</v>
      </c>
      <c r="E91" s="47">
        <v>311</v>
      </c>
      <c r="F91" s="44" t="s">
        <v>213</v>
      </c>
    </row>
    <row r="92" spans="1:8" x14ac:dyDescent="0.15">
      <c r="A92" s="49" t="s">
        <v>73</v>
      </c>
      <c r="B92" s="49"/>
      <c r="C92" s="1" t="s">
        <v>216</v>
      </c>
      <c r="D92" s="1" t="s">
        <v>217</v>
      </c>
      <c r="E92" s="47">
        <v>312</v>
      </c>
      <c r="F92" s="44"/>
    </row>
    <row r="93" spans="1:8" x14ac:dyDescent="0.15">
      <c r="A93" s="49" t="s">
        <v>73</v>
      </c>
      <c r="B93" s="49"/>
      <c r="C93" s="1" t="s">
        <v>219</v>
      </c>
      <c r="D93" s="1" t="s">
        <v>218</v>
      </c>
      <c r="E93" s="47">
        <v>313</v>
      </c>
      <c r="F93" s="44"/>
    </row>
    <row r="94" spans="1:8" x14ac:dyDescent="0.15">
      <c r="A94" s="49" t="s">
        <v>73</v>
      </c>
      <c r="B94" s="49"/>
      <c r="C94" s="1" t="s">
        <v>220</v>
      </c>
      <c r="D94" s="1" t="s">
        <v>221</v>
      </c>
      <c r="E94" s="47">
        <v>314</v>
      </c>
      <c r="F94" s="44"/>
    </row>
    <row r="95" spans="1:8" ht="84" x14ac:dyDescent="0.15">
      <c r="A95" s="49" t="s">
        <v>73</v>
      </c>
      <c r="B95" s="49"/>
      <c r="C95" s="1" t="s">
        <v>224</v>
      </c>
      <c r="D95" s="1" t="s">
        <v>225</v>
      </c>
      <c r="E95" s="47">
        <v>314</v>
      </c>
      <c r="F95" s="44" t="s">
        <v>222</v>
      </c>
      <c r="G95" s="44" t="s">
        <v>223</v>
      </c>
    </row>
    <row r="96" spans="1:8" ht="98" x14ac:dyDescent="0.15">
      <c r="A96" s="49" t="s">
        <v>73</v>
      </c>
      <c r="B96" s="49"/>
      <c r="C96" s="1" t="s">
        <v>227</v>
      </c>
      <c r="D96" s="1" t="s">
        <v>228</v>
      </c>
      <c r="E96" s="47">
        <v>314</v>
      </c>
      <c r="F96" s="44" t="s">
        <v>226</v>
      </c>
      <c r="G96" s="44"/>
    </row>
    <row r="97" spans="1:7" ht="84" x14ac:dyDescent="0.15">
      <c r="A97" s="49" t="s">
        <v>73</v>
      </c>
      <c r="B97" s="49"/>
      <c r="C97" s="1" t="s">
        <v>229</v>
      </c>
      <c r="D97" s="1" t="s">
        <v>230</v>
      </c>
      <c r="E97" s="47">
        <v>314</v>
      </c>
      <c r="F97" s="44" t="s">
        <v>222</v>
      </c>
      <c r="G97" s="44"/>
    </row>
    <row r="98" spans="1:7" ht="84" x14ac:dyDescent="0.15">
      <c r="A98" s="49" t="s">
        <v>73</v>
      </c>
      <c r="B98" s="49"/>
      <c r="C98" s="1" t="s">
        <v>231</v>
      </c>
      <c r="D98" s="1" t="s">
        <v>233</v>
      </c>
      <c r="E98" s="47">
        <v>314</v>
      </c>
      <c r="F98" s="44" t="s">
        <v>232</v>
      </c>
      <c r="G98" s="44"/>
    </row>
    <row r="99" spans="1:7" ht="98" x14ac:dyDescent="0.15">
      <c r="A99" s="49" t="s">
        <v>73</v>
      </c>
      <c r="B99" s="49"/>
      <c r="C99" s="1" t="s">
        <v>235</v>
      </c>
      <c r="D99" s="1" t="s">
        <v>236</v>
      </c>
      <c r="E99" s="47">
        <v>314</v>
      </c>
      <c r="F99" s="44" t="s">
        <v>234</v>
      </c>
      <c r="G99" s="44"/>
    </row>
    <row r="100" spans="1:7" ht="70" x14ac:dyDescent="0.15">
      <c r="A100" s="49" t="s">
        <v>73</v>
      </c>
      <c r="B100" s="49"/>
      <c r="C100" s="1" t="s">
        <v>238</v>
      </c>
      <c r="D100" s="1" t="s">
        <v>239</v>
      </c>
      <c r="E100" s="47"/>
      <c r="F100" s="44" t="s">
        <v>237</v>
      </c>
      <c r="G100" s="44"/>
    </row>
    <row r="101" spans="1:7" x14ac:dyDescent="0.15">
      <c r="A101" s="49" t="s">
        <v>73</v>
      </c>
      <c r="B101" s="49"/>
      <c r="C101" s="1" t="s">
        <v>240</v>
      </c>
      <c r="D101" s="1" t="s">
        <v>241</v>
      </c>
      <c r="E101" s="47">
        <v>315</v>
      </c>
      <c r="F101" s="44"/>
      <c r="G101" s="44"/>
    </row>
    <row r="102" spans="1:7" x14ac:dyDescent="0.15">
      <c r="A102" s="49" t="s">
        <v>73</v>
      </c>
      <c r="B102" s="49"/>
      <c r="C102" s="1" t="s">
        <v>242</v>
      </c>
      <c r="D102" s="1" t="s">
        <v>243</v>
      </c>
      <c r="E102" s="47"/>
      <c r="F102" s="44"/>
      <c r="G102" s="44"/>
    </row>
    <row r="103" spans="1:7" ht="70" x14ac:dyDescent="0.15">
      <c r="A103" s="49" t="s">
        <v>73</v>
      </c>
      <c r="B103" s="49"/>
      <c r="C103" s="1" t="s">
        <v>245</v>
      </c>
      <c r="D103" s="1" t="s">
        <v>246</v>
      </c>
      <c r="E103" s="47">
        <v>315</v>
      </c>
      <c r="F103" s="44" t="s">
        <v>244</v>
      </c>
      <c r="G103" s="44"/>
    </row>
    <row r="104" spans="1:7" ht="97" customHeight="1" x14ac:dyDescent="0.15">
      <c r="A104" s="49" t="s">
        <v>73</v>
      </c>
      <c r="B104" s="49"/>
      <c r="C104" s="1" t="s">
        <v>248</v>
      </c>
      <c r="D104" s="1" t="s">
        <v>249</v>
      </c>
      <c r="E104" s="47">
        <v>317</v>
      </c>
      <c r="F104" s="44" t="s">
        <v>247</v>
      </c>
      <c r="G104" s="44"/>
    </row>
    <row r="105" spans="1:7" x14ac:dyDescent="0.15">
      <c r="A105" s="49" t="s">
        <v>73</v>
      </c>
      <c r="B105" s="49"/>
      <c r="C105" s="1" t="s">
        <v>250</v>
      </c>
      <c r="D105" s="1" t="s">
        <v>251</v>
      </c>
      <c r="E105" s="47">
        <v>318</v>
      </c>
      <c r="F105" s="44"/>
      <c r="G105" s="44"/>
    </row>
    <row r="106" spans="1:7" x14ac:dyDescent="0.15">
      <c r="A106" s="49" t="s">
        <v>73</v>
      </c>
      <c r="B106" s="49"/>
      <c r="C106" s="1" t="s">
        <v>252</v>
      </c>
      <c r="D106" s="1" t="s">
        <v>253</v>
      </c>
      <c r="E106" s="47"/>
      <c r="F106" s="44"/>
      <c r="G106" s="44"/>
    </row>
    <row r="107" spans="1:7" ht="85" customHeight="1" x14ac:dyDescent="0.15">
      <c r="A107" s="49" t="s">
        <v>73</v>
      </c>
      <c r="B107" s="49"/>
      <c r="C107" s="1" t="s">
        <v>254</v>
      </c>
      <c r="D107" s="1" t="s">
        <v>256</v>
      </c>
      <c r="E107" s="47"/>
      <c r="F107" s="44" t="s">
        <v>78</v>
      </c>
      <c r="G107" s="44" t="s">
        <v>255</v>
      </c>
    </row>
    <row r="108" spans="1:7" x14ac:dyDescent="0.15">
      <c r="A108" s="48" t="s">
        <v>8</v>
      </c>
      <c r="C108" s="1" t="s">
        <v>4</v>
      </c>
      <c r="D108" s="1" t="s">
        <v>5</v>
      </c>
    </row>
    <row r="109" spans="1:7" x14ac:dyDescent="0.15">
      <c r="A109" s="48" t="s">
        <v>8</v>
      </c>
      <c r="C109" s="1" t="s">
        <v>6</v>
      </c>
      <c r="D109" s="1" t="s">
        <v>7</v>
      </c>
    </row>
    <row r="110" spans="1:7" ht="84" x14ac:dyDescent="0.15">
      <c r="A110" s="49" t="s">
        <v>8</v>
      </c>
      <c r="B110" s="49"/>
      <c r="C110" s="1" t="s">
        <v>10</v>
      </c>
      <c r="D110" s="1" t="s">
        <v>9</v>
      </c>
      <c r="F110" s="44" t="s">
        <v>11</v>
      </c>
    </row>
    <row r="111" spans="1:7" x14ac:dyDescent="0.15">
      <c r="A111" s="49" t="s">
        <v>8</v>
      </c>
      <c r="B111" s="49"/>
      <c r="C111" s="1" t="s">
        <v>13</v>
      </c>
      <c r="D111" s="1" t="s">
        <v>12</v>
      </c>
    </row>
    <row r="112" spans="1:7" x14ac:dyDescent="0.15">
      <c r="A112" s="49" t="s">
        <v>8</v>
      </c>
      <c r="B112" s="49"/>
      <c r="C112" s="1" t="s">
        <v>15</v>
      </c>
      <c r="D112" s="1" t="s">
        <v>14</v>
      </c>
    </row>
    <row r="113" spans="1:5" x14ac:dyDescent="0.15">
      <c r="A113" s="49" t="s">
        <v>8</v>
      </c>
      <c r="B113" s="49"/>
      <c r="C113" s="1" t="s">
        <v>17</v>
      </c>
      <c r="D113" s="1" t="s">
        <v>16</v>
      </c>
    </row>
    <row r="114" spans="1:5" x14ac:dyDescent="0.15">
      <c r="A114" s="49" t="s">
        <v>8</v>
      </c>
      <c r="B114" s="49"/>
      <c r="C114" s="1" t="s">
        <v>61</v>
      </c>
      <c r="D114" s="1" t="s">
        <v>62</v>
      </c>
      <c r="E114" s="7">
        <v>327</v>
      </c>
    </row>
    <row r="115" spans="1:5" x14ac:dyDescent="0.15">
      <c r="A115" s="49" t="s">
        <v>8</v>
      </c>
      <c r="B115" s="49"/>
      <c r="C115" s="1" t="s">
        <v>64</v>
      </c>
      <c r="D115" s="1" t="s">
        <v>63</v>
      </c>
      <c r="E115" s="7">
        <v>327</v>
      </c>
    </row>
    <row r="116" spans="1:5" x14ac:dyDescent="0.15">
      <c r="A116" s="49" t="s">
        <v>8</v>
      </c>
      <c r="B116" s="49"/>
    </row>
  </sheetData>
  <phoneticPr fontId="1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4" x14ac:dyDescent="0.15"/>
  <cols>
    <col min="1" max="1" width="72" customWidth="1"/>
  </cols>
  <sheetData>
    <row r="1" spans="1:1" ht="70" x14ac:dyDescent="0.15">
      <c r="A1" t="s">
        <v>343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17"/>
  <sheetViews>
    <sheetView tabSelected="1" workbookViewId="0">
      <selection activeCell="C23" sqref="C23"/>
    </sheetView>
  </sheetViews>
  <sheetFormatPr baseColWidth="10" defaultRowHeight="14" x14ac:dyDescent="0.15"/>
  <cols>
    <col min="1" max="1" width="28.5" style="46" customWidth="1"/>
    <col min="2" max="2" width="20.1640625" style="46" customWidth="1"/>
    <col min="3" max="3" width="87.33203125" style="44" bestFit="1" customWidth="1"/>
    <col min="4" max="16384" width="10.83203125" style="44"/>
  </cols>
  <sheetData>
    <row r="1" spans="1:3" s="63" customFormat="1" ht="18" x14ac:dyDescent="0.15">
      <c r="A1" s="61" t="s">
        <v>1</v>
      </c>
      <c r="B1" s="61" t="s">
        <v>275</v>
      </c>
      <c r="C1" s="62" t="s">
        <v>72</v>
      </c>
    </row>
    <row r="3" spans="1:3" ht="56" x14ac:dyDescent="0.15">
      <c r="A3" s="44" t="s">
        <v>282</v>
      </c>
      <c r="B3" s="44" t="s">
        <v>283</v>
      </c>
      <c r="C3" s="44" t="s">
        <v>284</v>
      </c>
    </row>
    <row r="4" spans="1:3" x14ac:dyDescent="0.15">
      <c r="A4" s="44"/>
      <c r="B4" s="44"/>
      <c r="C4" s="44" t="s">
        <v>285</v>
      </c>
    </row>
    <row r="5" spans="1:3" ht="42" x14ac:dyDescent="0.15">
      <c r="A5" s="44" t="s">
        <v>276</v>
      </c>
      <c r="B5" s="44" t="s">
        <v>278</v>
      </c>
      <c r="C5" s="44" t="s">
        <v>277</v>
      </c>
    </row>
    <row r="6" spans="1:3" ht="56" x14ac:dyDescent="0.15">
      <c r="A6" s="44" t="s">
        <v>279</v>
      </c>
      <c r="B6" s="44" t="s">
        <v>280</v>
      </c>
      <c r="C6" s="44" t="s">
        <v>281</v>
      </c>
    </row>
    <row r="9" spans="1:3" x14ac:dyDescent="0.15">
      <c r="A9" s="46" t="s">
        <v>273</v>
      </c>
      <c r="C9" s="44" t="s">
        <v>274</v>
      </c>
    </row>
    <row r="10" spans="1:3" x14ac:dyDescent="0.15">
      <c r="A10" s="64" t="s">
        <v>73</v>
      </c>
      <c r="B10" s="64"/>
      <c r="C10" s="44" t="s">
        <v>271</v>
      </c>
    </row>
    <row r="11" spans="1:3" x14ac:dyDescent="0.15">
      <c r="A11" s="64" t="s">
        <v>73</v>
      </c>
      <c r="B11" s="64"/>
      <c r="C11" s="44" t="s">
        <v>268</v>
      </c>
    </row>
    <row r="12" spans="1:3" x14ac:dyDescent="0.15">
      <c r="A12" s="64" t="s">
        <v>73</v>
      </c>
      <c r="B12" s="64"/>
      <c r="C12" s="44" t="s">
        <v>272</v>
      </c>
    </row>
    <row r="13" spans="1:3" x14ac:dyDescent="0.15">
      <c r="A13" s="65" t="s">
        <v>8</v>
      </c>
      <c r="B13" s="65"/>
      <c r="C13" s="66" t="s">
        <v>68</v>
      </c>
    </row>
    <row r="14" spans="1:3" ht="56" x14ac:dyDescent="0.15">
      <c r="A14" s="46" t="s">
        <v>8</v>
      </c>
      <c r="C14" s="44" t="s">
        <v>67</v>
      </c>
    </row>
    <row r="15" spans="1:3" x14ac:dyDescent="0.15">
      <c r="A15" s="46" t="s">
        <v>8</v>
      </c>
      <c r="C15" s="44" t="s">
        <v>66</v>
      </c>
    </row>
    <row r="16" spans="1:3" x14ac:dyDescent="0.15">
      <c r="A16" s="46" t="s">
        <v>8</v>
      </c>
      <c r="C16" s="44" t="s">
        <v>69</v>
      </c>
    </row>
    <row r="17" spans="1:3" x14ac:dyDescent="0.15">
      <c r="A17" s="67" t="s">
        <v>70</v>
      </c>
      <c r="B17" s="67"/>
      <c r="C17" s="44" t="s">
        <v>71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32"/>
  <sheetViews>
    <sheetView view="pageBreakPreview" zoomScaleNormal="120" zoomScaleSheetLayoutView="100" workbookViewId="0">
      <pane ySplit="1" topLeftCell="A2" activePane="bottomLeft" state="frozen"/>
      <selection pane="bottomLeft" activeCell="A9" sqref="A9"/>
    </sheetView>
  </sheetViews>
  <sheetFormatPr baseColWidth="10" defaultRowHeight="16" x14ac:dyDescent="0.15"/>
  <cols>
    <col min="1" max="1" width="22.83203125" style="5" bestFit="1" customWidth="1"/>
    <col min="2" max="2" width="18" style="5" bestFit="1" customWidth="1"/>
    <col min="3" max="3" width="18.6640625" style="5" bestFit="1" customWidth="1"/>
    <col min="4" max="4" width="10.5" style="6" bestFit="1" customWidth="1"/>
    <col min="5" max="6" width="12.83203125" style="6" bestFit="1" customWidth="1"/>
    <col min="7" max="7" width="8.1640625" style="11" bestFit="1" customWidth="1"/>
    <col min="8" max="8" width="17.5" style="6" bestFit="1" customWidth="1"/>
    <col min="9" max="9" width="19.83203125" style="6" bestFit="1" customWidth="1"/>
    <col min="10" max="10" width="15.33203125" style="56" bestFit="1" customWidth="1"/>
    <col min="11" max="16384" width="10.83203125" style="5"/>
  </cols>
  <sheetData>
    <row r="1" spans="1:10" s="42" customFormat="1" ht="18" x14ac:dyDescent="0.15">
      <c r="A1" s="50" t="s">
        <v>18</v>
      </c>
      <c r="B1" s="50" t="s">
        <v>19</v>
      </c>
      <c r="C1" s="50" t="s">
        <v>20</v>
      </c>
      <c r="D1" s="51" t="s">
        <v>21</v>
      </c>
      <c r="E1" s="51" t="s">
        <v>22</v>
      </c>
      <c r="F1" s="51" t="s">
        <v>23</v>
      </c>
      <c r="G1" s="52" t="s">
        <v>24</v>
      </c>
      <c r="H1" s="51" t="s">
        <v>25</v>
      </c>
      <c r="I1" s="51" t="s">
        <v>258</v>
      </c>
      <c r="J1" s="55" t="s">
        <v>26</v>
      </c>
    </row>
    <row r="2" spans="1:10" x14ac:dyDescent="0.15">
      <c r="A2" s="53" t="s">
        <v>29</v>
      </c>
      <c r="B2" s="8" t="s">
        <v>27</v>
      </c>
      <c r="C2" s="8" t="s">
        <v>30</v>
      </c>
      <c r="D2" s="10">
        <v>57</v>
      </c>
      <c r="E2" s="10">
        <v>18</v>
      </c>
      <c r="F2" s="10">
        <f>D2-E2</f>
        <v>39</v>
      </c>
      <c r="G2" s="12">
        <f>F2/D2</f>
        <v>0.68421052631578949</v>
      </c>
      <c r="H2" s="10">
        <v>51</v>
      </c>
      <c r="I2" s="9">
        <f>H2/D2*60</f>
        <v>53.684210526315788</v>
      </c>
      <c r="J2" s="13">
        <v>43051</v>
      </c>
    </row>
    <row r="3" spans="1:10" x14ac:dyDescent="0.15">
      <c r="A3" s="53" t="s">
        <v>31</v>
      </c>
      <c r="B3" s="8" t="s">
        <v>27</v>
      </c>
      <c r="C3" s="8" t="s">
        <v>32</v>
      </c>
      <c r="D3" s="10">
        <v>54</v>
      </c>
      <c r="E3" s="10">
        <v>13</v>
      </c>
      <c r="F3" s="10">
        <f t="shared" ref="F3:F31" si="0">D3-E3</f>
        <v>41</v>
      </c>
      <c r="G3" s="12">
        <f t="shared" ref="G3:G31" si="1">F3/D3</f>
        <v>0.7592592592592593</v>
      </c>
      <c r="H3" s="10">
        <v>93</v>
      </c>
      <c r="I3" s="9">
        <f t="shared" ref="I3:I31" si="2">H3/D3*60</f>
        <v>103.33333333333334</v>
      </c>
      <c r="J3" s="13" t="s">
        <v>33</v>
      </c>
    </row>
    <row r="4" spans="1:10" x14ac:dyDescent="0.15">
      <c r="A4" s="53" t="s">
        <v>34</v>
      </c>
      <c r="B4" s="8" t="s">
        <v>27</v>
      </c>
      <c r="C4" s="8" t="s">
        <v>35</v>
      </c>
      <c r="D4" s="10">
        <v>43</v>
      </c>
      <c r="E4" s="10">
        <v>14</v>
      </c>
      <c r="F4" s="10">
        <f t="shared" si="0"/>
        <v>29</v>
      </c>
      <c r="G4" s="12">
        <f t="shared" si="1"/>
        <v>0.67441860465116277</v>
      </c>
      <c r="H4" s="10"/>
      <c r="I4" s="9">
        <f t="shared" si="2"/>
        <v>0</v>
      </c>
      <c r="J4" s="13" t="s">
        <v>33</v>
      </c>
    </row>
    <row r="5" spans="1:10" x14ac:dyDescent="0.15">
      <c r="A5" s="53" t="s">
        <v>34</v>
      </c>
      <c r="B5" s="8" t="s">
        <v>27</v>
      </c>
      <c r="C5" s="8" t="s">
        <v>36</v>
      </c>
      <c r="D5" s="10">
        <v>40</v>
      </c>
      <c r="E5" s="10">
        <v>10</v>
      </c>
      <c r="F5" s="10">
        <f t="shared" si="0"/>
        <v>30</v>
      </c>
      <c r="G5" s="12">
        <f t="shared" si="1"/>
        <v>0.75</v>
      </c>
      <c r="H5" s="10"/>
      <c r="I5" s="9">
        <f t="shared" si="2"/>
        <v>0</v>
      </c>
      <c r="J5" s="13" t="s">
        <v>33</v>
      </c>
    </row>
    <row r="6" spans="1:10" ht="48" x14ac:dyDescent="0.15">
      <c r="A6" s="54" t="s">
        <v>48</v>
      </c>
      <c r="B6" s="8" t="s">
        <v>37</v>
      </c>
      <c r="C6" s="8" t="s">
        <v>28</v>
      </c>
      <c r="D6" s="10">
        <v>50</v>
      </c>
      <c r="E6" s="10">
        <v>27</v>
      </c>
      <c r="F6" s="10">
        <f t="shared" si="0"/>
        <v>23</v>
      </c>
      <c r="G6" s="12">
        <f t="shared" si="1"/>
        <v>0.46</v>
      </c>
      <c r="H6" s="10">
        <v>69</v>
      </c>
      <c r="I6" s="9">
        <f t="shared" si="2"/>
        <v>82.8</v>
      </c>
      <c r="J6" s="13" t="s">
        <v>38</v>
      </c>
    </row>
    <row r="7" spans="1:10" x14ac:dyDescent="0.15">
      <c r="A7" s="53" t="s">
        <v>39</v>
      </c>
      <c r="B7" s="8" t="s">
        <v>27</v>
      </c>
      <c r="C7" s="8" t="s">
        <v>40</v>
      </c>
      <c r="D7" s="10">
        <v>72</v>
      </c>
      <c r="E7" s="10">
        <v>22</v>
      </c>
      <c r="F7" s="10">
        <f t="shared" si="0"/>
        <v>50</v>
      </c>
      <c r="G7" s="12">
        <f t="shared" si="1"/>
        <v>0.69444444444444442</v>
      </c>
      <c r="H7" s="10">
        <v>52</v>
      </c>
      <c r="I7" s="9">
        <f t="shared" si="2"/>
        <v>43.333333333333336</v>
      </c>
      <c r="J7" s="13" t="s">
        <v>41</v>
      </c>
    </row>
    <row r="8" spans="1:10" x14ac:dyDescent="0.15">
      <c r="A8" s="53" t="s">
        <v>42</v>
      </c>
      <c r="B8" s="8" t="s">
        <v>27</v>
      </c>
      <c r="C8" s="8" t="s">
        <v>43</v>
      </c>
      <c r="D8" s="10">
        <v>29</v>
      </c>
      <c r="E8" s="10">
        <v>5</v>
      </c>
      <c r="F8" s="10">
        <f t="shared" si="0"/>
        <v>24</v>
      </c>
      <c r="G8" s="12">
        <f t="shared" si="1"/>
        <v>0.82758620689655171</v>
      </c>
      <c r="H8" s="10">
        <v>21</v>
      </c>
      <c r="I8" s="9">
        <f t="shared" si="2"/>
        <v>43.448275862068968</v>
      </c>
      <c r="J8" s="13" t="s">
        <v>41</v>
      </c>
    </row>
    <row r="9" spans="1:10" x14ac:dyDescent="0.15">
      <c r="A9" s="53" t="s">
        <v>44</v>
      </c>
      <c r="B9" s="8" t="s">
        <v>27</v>
      </c>
      <c r="C9" s="8" t="s">
        <v>45</v>
      </c>
      <c r="D9" s="10">
        <v>43</v>
      </c>
      <c r="E9" s="10">
        <v>19</v>
      </c>
      <c r="F9" s="10">
        <f t="shared" si="0"/>
        <v>24</v>
      </c>
      <c r="G9" s="12">
        <f t="shared" si="1"/>
        <v>0.55813953488372092</v>
      </c>
      <c r="H9" s="10">
        <v>50</v>
      </c>
      <c r="I9" s="9">
        <f t="shared" si="2"/>
        <v>69.767441860465127</v>
      </c>
      <c r="J9" s="13" t="s">
        <v>38</v>
      </c>
    </row>
    <row r="10" spans="1:10" x14ac:dyDescent="0.15">
      <c r="A10" s="53" t="s">
        <v>44</v>
      </c>
      <c r="B10" s="8" t="s">
        <v>27</v>
      </c>
      <c r="C10" s="8" t="s">
        <v>46</v>
      </c>
      <c r="D10" s="10">
        <v>44</v>
      </c>
      <c r="E10" s="10">
        <v>14</v>
      </c>
      <c r="F10" s="10">
        <f t="shared" si="0"/>
        <v>30</v>
      </c>
      <c r="G10" s="12">
        <f t="shared" si="1"/>
        <v>0.68181818181818177</v>
      </c>
      <c r="H10" s="10">
        <v>40</v>
      </c>
      <c r="I10" s="9">
        <f t="shared" si="2"/>
        <v>54.545454545454547</v>
      </c>
      <c r="J10" s="13" t="s">
        <v>47</v>
      </c>
    </row>
    <row r="11" spans="1:10" x14ac:dyDescent="0.15">
      <c r="A11" s="53" t="s">
        <v>73</v>
      </c>
      <c r="B11" s="8" t="s">
        <v>27</v>
      </c>
      <c r="C11" s="8" t="s">
        <v>257</v>
      </c>
      <c r="D11" s="10">
        <v>66</v>
      </c>
      <c r="E11" s="10">
        <v>13</v>
      </c>
      <c r="F11" s="10">
        <f t="shared" si="0"/>
        <v>53</v>
      </c>
      <c r="G11" s="12">
        <f t="shared" si="1"/>
        <v>0.80303030303030298</v>
      </c>
      <c r="H11" s="10">
        <v>47</v>
      </c>
      <c r="I11" s="9">
        <f t="shared" si="2"/>
        <v>42.727272727272727</v>
      </c>
      <c r="J11" s="13" t="s">
        <v>47</v>
      </c>
    </row>
    <row r="12" spans="1:10" x14ac:dyDescent="0.15">
      <c r="A12" s="53" t="s">
        <v>49</v>
      </c>
      <c r="B12" s="8" t="s">
        <v>27</v>
      </c>
      <c r="C12" s="8" t="s">
        <v>60</v>
      </c>
      <c r="D12" s="10">
        <v>35</v>
      </c>
      <c r="E12" s="10">
        <v>14</v>
      </c>
      <c r="F12" s="10">
        <f t="shared" si="0"/>
        <v>21</v>
      </c>
      <c r="G12" s="12">
        <f t="shared" si="1"/>
        <v>0.6</v>
      </c>
      <c r="H12" s="10">
        <v>35</v>
      </c>
      <c r="I12" s="9">
        <f t="shared" si="2"/>
        <v>60</v>
      </c>
      <c r="J12" s="13">
        <v>43051</v>
      </c>
    </row>
    <row r="13" spans="1:10" x14ac:dyDescent="0.15">
      <c r="A13" s="53"/>
      <c r="B13" s="8"/>
      <c r="C13" s="8"/>
      <c r="D13" s="10"/>
      <c r="E13" s="10"/>
      <c r="F13" s="10">
        <f t="shared" si="0"/>
        <v>0</v>
      </c>
      <c r="G13" s="12" t="e">
        <f t="shared" si="1"/>
        <v>#DIV/0!</v>
      </c>
      <c r="H13" s="10"/>
      <c r="I13" s="9" t="e">
        <f t="shared" si="2"/>
        <v>#DIV/0!</v>
      </c>
      <c r="J13" s="13"/>
    </row>
    <row r="14" spans="1:10" x14ac:dyDescent="0.15">
      <c r="A14" s="53"/>
      <c r="B14" s="8"/>
      <c r="C14" s="8"/>
      <c r="D14" s="10"/>
      <c r="E14" s="10"/>
      <c r="F14" s="10">
        <f t="shared" si="0"/>
        <v>0</v>
      </c>
      <c r="G14" s="12" t="e">
        <f t="shared" si="1"/>
        <v>#DIV/0!</v>
      </c>
      <c r="H14" s="10"/>
      <c r="I14" s="9" t="e">
        <f t="shared" si="2"/>
        <v>#DIV/0!</v>
      </c>
      <c r="J14" s="13"/>
    </row>
    <row r="15" spans="1:10" x14ac:dyDescent="0.15">
      <c r="A15" s="53"/>
      <c r="B15" s="8"/>
      <c r="C15" s="8"/>
      <c r="D15" s="10"/>
      <c r="E15" s="10"/>
      <c r="F15" s="10">
        <f t="shared" si="0"/>
        <v>0</v>
      </c>
      <c r="G15" s="12" t="e">
        <f t="shared" si="1"/>
        <v>#DIV/0!</v>
      </c>
      <c r="H15" s="10"/>
      <c r="I15" s="9" t="e">
        <f t="shared" si="2"/>
        <v>#DIV/0!</v>
      </c>
      <c r="J15" s="13"/>
    </row>
    <row r="16" spans="1:10" x14ac:dyDescent="0.15">
      <c r="A16" s="53"/>
      <c r="B16" s="8"/>
      <c r="C16" s="8"/>
      <c r="D16" s="10"/>
      <c r="E16" s="10"/>
      <c r="F16" s="10">
        <f t="shared" si="0"/>
        <v>0</v>
      </c>
      <c r="G16" s="12" t="e">
        <f t="shared" si="1"/>
        <v>#DIV/0!</v>
      </c>
      <c r="H16" s="10"/>
      <c r="I16" s="9" t="e">
        <f t="shared" si="2"/>
        <v>#DIV/0!</v>
      </c>
      <c r="J16" s="13"/>
    </row>
    <row r="17" spans="1:10" x14ac:dyDescent="0.15">
      <c r="A17" s="53"/>
      <c r="B17" s="8"/>
      <c r="C17" s="8"/>
      <c r="D17" s="10"/>
      <c r="E17" s="10"/>
      <c r="F17" s="10">
        <f t="shared" si="0"/>
        <v>0</v>
      </c>
      <c r="G17" s="12" t="e">
        <f t="shared" si="1"/>
        <v>#DIV/0!</v>
      </c>
      <c r="H17" s="10"/>
      <c r="I17" s="9" t="e">
        <f t="shared" si="2"/>
        <v>#DIV/0!</v>
      </c>
      <c r="J17" s="13"/>
    </row>
    <row r="18" spans="1:10" x14ac:dyDescent="0.15">
      <c r="A18" s="53"/>
      <c r="B18" s="8"/>
      <c r="C18" s="8"/>
      <c r="D18" s="10"/>
      <c r="E18" s="10"/>
      <c r="F18" s="10">
        <f t="shared" si="0"/>
        <v>0</v>
      </c>
      <c r="G18" s="12" t="e">
        <f t="shared" si="1"/>
        <v>#DIV/0!</v>
      </c>
      <c r="H18" s="10"/>
      <c r="I18" s="9" t="e">
        <f t="shared" si="2"/>
        <v>#DIV/0!</v>
      </c>
      <c r="J18" s="13"/>
    </row>
    <row r="19" spans="1:10" x14ac:dyDescent="0.15">
      <c r="A19" s="53"/>
      <c r="B19" s="8"/>
      <c r="C19" s="8"/>
      <c r="D19" s="10"/>
      <c r="E19" s="10"/>
      <c r="F19" s="10">
        <f t="shared" si="0"/>
        <v>0</v>
      </c>
      <c r="G19" s="12" t="e">
        <f t="shared" si="1"/>
        <v>#DIV/0!</v>
      </c>
      <c r="H19" s="10"/>
      <c r="I19" s="9" t="e">
        <f t="shared" si="2"/>
        <v>#DIV/0!</v>
      </c>
      <c r="J19" s="13"/>
    </row>
    <row r="20" spans="1:10" x14ac:dyDescent="0.15">
      <c r="A20" s="53"/>
      <c r="B20" s="8"/>
      <c r="C20" s="8"/>
      <c r="D20" s="10"/>
      <c r="E20" s="10"/>
      <c r="F20" s="10">
        <f t="shared" si="0"/>
        <v>0</v>
      </c>
      <c r="G20" s="12" t="e">
        <f t="shared" si="1"/>
        <v>#DIV/0!</v>
      </c>
      <c r="H20" s="10"/>
      <c r="I20" s="9" t="e">
        <f t="shared" si="2"/>
        <v>#DIV/0!</v>
      </c>
      <c r="J20" s="13"/>
    </row>
    <row r="21" spans="1:10" x14ac:dyDescent="0.15">
      <c r="A21" s="53"/>
      <c r="B21" s="8"/>
      <c r="C21" s="8"/>
      <c r="D21" s="10"/>
      <c r="E21" s="10"/>
      <c r="F21" s="10">
        <f t="shared" si="0"/>
        <v>0</v>
      </c>
      <c r="G21" s="12" t="e">
        <f t="shared" si="1"/>
        <v>#DIV/0!</v>
      </c>
      <c r="H21" s="10"/>
      <c r="I21" s="9" t="e">
        <f t="shared" si="2"/>
        <v>#DIV/0!</v>
      </c>
      <c r="J21" s="13"/>
    </row>
    <row r="22" spans="1:10" x14ac:dyDescent="0.15">
      <c r="A22" s="53"/>
      <c r="B22" s="8"/>
      <c r="C22" s="8"/>
      <c r="D22" s="10"/>
      <c r="E22" s="10"/>
      <c r="F22" s="10">
        <f t="shared" si="0"/>
        <v>0</v>
      </c>
      <c r="G22" s="12" t="e">
        <f t="shared" si="1"/>
        <v>#DIV/0!</v>
      </c>
      <c r="H22" s="10"/>
      <c r="I22" s="9" t="e">
        <f t="shared" si="2"/>
        <v>#DIV/0!</v>
      </c>
      <c r="J22" s="13"/>
    </row>
    <row r="23" spans="1:10" x14ac:dyDescent="0.15">
      <c r="A23" s="53"/>
      <c r="B23" s="8"/>
      <c r="C23" s="8"/>
      <c r="D23" s="10"/>
      <c r="E23" s="10"/>
      <c r="F23" s="10">
        <f t="shared" si="0"/>
        <v>0</v>
      </c>
      <c r="G23" s="12" t="e">
        <f t="shared" si="1"/>
        <v>#DIV/0!</v>
      </c>
      <c r="H23" s="10"/>
      <c r="I23" s="9" t="e">
        <f t="shared" si="2"/>
        <v>#DIV/0!</v>
      </c>
      <c r="J23" s="13"/>
    </row>
    <row r="24" spans="1:10" x14ac:dyDescent="0.15">
      <c r="A24" s="53"/>
      <c r="B24" s="8"/>
      <c r="C24" s="8"/>
      <c r="D24" s="10"/>
      <c r="E24" s="10"/>
      <c r="F24" s="10">
        <f t="shared" si="0"/>
        <v>0</v>
      </c>
      <c r="G24" s="12" t="e">
        <f t="shared" si="1"/>
        <v>#DIV/0!</v>
      </c>
      <c r="H24" s="10"/>
      <c r="I24" s="9" t="e">
        <f t="shared" si="2"/>
        <v>#DIV/0!</v>
      </c>
      <c r="J24" s="13"/>
    </row>
    <row r="25" spans="1:10" x14ac:dyDescent="0.15">
      <c r="A25" s="53"/>
      <c r="B25" s="8"/>
      <c r="C25" s="8"/>
      <c r="D25" s="10"/>
      <c r="E25" s="10"/>
      <c r="F25" s="10">
        <f t="shared" si="0"/>
        <v>0</v>
      </c>
      <c r="G25" s="12" t="e">
        <f t="shared" si="1"/>
        <v>#DIV/0!</v>
      </c>
      <c r="H25" s="10"/>
      <c r="I25" s="9" t="e">
        <f t="shared" si="2"/>
        <v>#DIV/0!</v>
      </c>
      <c r="J25" s="13"/>
    </row>
    <row r="26" spans="1:10" x14ac:dyDescent="0.15">
      <c r="A26" s="53"/>
      <c r="B26" s="8"/>
      <c r="C26" s="8"/>
      <c r="D26" s="10"/>
      <c r="E26" s="10"/>
      <c r="F26" s="10">
        <f t="shared" si="0"/>
        <v>0</v>
      </c>
      <c r="G26" s="12" t="e">
        <f t="shared" si="1"/>
        <v>#DIV/0!</v>
      </c>
      <c r="H26" s="10"/>
      <c r="I26" s="9" t="e">
        <f t="shared" si="2"/>
        <v>#DIV/0!</v>
      </c>
      <c r="J26" s="13"/>
    </row>
    <row r="27" spans="1:10" x14ac:dyDescent="0.15">
      <c r="A27" s="53"/>
      <c r="B27" s="8"/>
      <c r="C27" s="8"/>
      <c r="D27" s="10"/>
      <c r="E27" s="10"/>
      <c r="F27" s="10">
        <f t="shared" si="0"/>
        <v>0</v>
      </c>
      <c r="G27" s="12" t="e">
        <f t="shared" si="1"/>
        <v>#DIV/0!</v>
      </c>
      <c r="H27" s="10"/>
      <c r="I27" s="9" t="e">
        <f t="shared" si="2"/>
        <v>#DIV/0!</v>
      </c>
      <c r="J27" s="13"/>
    </row>
    <row r="28" spans="1:10" x14ac:dyDescent="0.15">
      <c r="A28" s="53"/>
      <c r="B28" s="8"/>
      <c r="C28" s="8"/>
      <c r="D28" s="10"/>
      <c r="E28" s="10"/>
      <c r="F28" s="10">
        <f t="shared" si="0"/>
        <v>0</v>
      </c>
      <c r="G28" s="12" t="e">
        <f t="shared" si="1"/>
        <v>#DIV/0!</v>
      </c>
      <c r="H28" s="10"/>
      <c r="I28" s="9" t="e">
        <f t="shared" si="2"/>
        <v>#DIV/0!</v>
      </c>
      <c r="J28" s="13"/>
    </row>
    <row r="29" spans="1:10" x14ac:dyDescent="0.15">
      <c r="A29" s="53"/>
      <c r="B29" s="8"/>
      <c r="C29" s="8"/>
      <c r="D29" s="10"/>
      <c r="E29" s="10"/>
      <c r="F29" s="10">
        <f t="shared" si="0"/>
        <v>0</v>
      </c>
      <c r="G29" s="12" t="e">
        <f t="shared" si="1"/>
        <v>#DIV/0!</v>
      </c>
      <c r="H29" s="10"/>
      <c r="I29" s="9" t="e">
        <f t="shared" si="2"/>
        <v>#DIV/0!</v>
      </c>
      <c r="J29" s="13"/>
    </row>
    <row r="30" spans="1:10" x14ac:dyDescent="0.15">
      <c r="A30" s="53"/>
      <c r="B30" s="8"/>
      <c r="C30" s="8"/>
      <c r="D30" s="10"/>
      <c r="E30" s="10"/>
      <c r="F30" s="10">
        <f t="shared" si="0"/>
        <v>0</v>
      </c>
      <c r="G30" s="12" t="e">
        <f t="shared" si="1"/>
        <v>#DIV/0!</v>
      </c>
      <c r="H30" s="10"/>
      <c r="I30" s="9" t="e">
        <f t="shared" si="2"/>
        <v>#DIV/0!</v>
      </c>
      <c r="J30" s="13"/>
    </row>
    <row r="31" spans="1:10" x14ac:dyDescent="0.15">
      <c r="A31" s="53"/>
      <c r="B31" s="8"/>
      <c r="C31" s="8"/>
      <c r="D31" s="10"/>
      <c r="E31" s="10"/>
      <c r="F31" s="10">
        <f t="shared" si="0"/>
        <v>0</v>
      </c>
      <c r="G31" s="12" t="e">
        <f t="shared" si="1"/>
        <v>#DIV/0!</v>
      </c>
      <c r="H31" s="10"/>
      <c r="I31" s="9" t="e">
        <f t="shared" si="2"/>
        <v>#DIV/0!</v>
      </c>
      <c r="J31" s="13"/>
    </row>
    <row r="32" spans="1:10" x14ac:dyDescent="0.15">
      <c r="A32" s="8"/>
      <c r="B32" s="8"/>
      <c r="C32" s="8"/>
      <c r="D32" s="10"/>
      <c r="E32" s="10"/>
      <c r="F32" s="10"/>
      <c r="H32" s="10"/>
      <c r="I32" s="10"/>
      <c r="J32" s="13"/>
    </row>
  </sheetData>
  <phoneticPr fontId="1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610"/>
  <sheetViews>
    <sheetView topLeftCell="E1" workbookViewId="0">
      <selection activeCell="S55" sqref="S55"/>
    </sheetView>
  </sheetViews>
  <sheetFormatPr baseColWidth="10" defaultColWidth="10.5" defaultRowHeight="14" x14ac:dyDescent="0.15"/>
  <cols>
    <col min="1" max="1" width="9.1640625" style="1" bestFit="1" customWidth="1"/>
    <col min="2" max="2" width="18.83203125" style="1" bestFit="1" customWidth="1"/>
    <col min="3" max="3" width="14.33203125" style="7" bestFit="1" customWidth="1"/>
    <col min="4" max="4" width="18.83203125" style="7" bestFit="1" customWidth="1"/>
    <col min="5" max="5" width="14.33203125" style="7" bestFit="1" customWidth="1"/>
    <col min="6" max="6" width="19.1640625" style="14" bestFit="1" customWidth="1"/>
    <col min="7" max="7" width="14.33203125" style="14" bestFit="1" customWidth="1"/>
    <col min="8" max="8" width="19.1640625" style="1" bestFit="1" customWidth="1"/>
    <col min="9" max="9" width="14.33203125" style="1" bestFit="1" customWidth="1"/>
    <col min="10" max="10" width="22.83203125" style="1" bestFit="1" customWidth="1"/>
    <col min="11" max="11" width="14.33203125" style="1" bestFit="1" customWidth="1"/>
    <col min="12" max="12" width="20" style="1" bestFit="1" customWidth="1"/>
    <col min="13" max="13" width="14.33203125" style="1" bestFit="1" customWidth="1"/>
    <col min="14" max="14" width="20.1640625" style="1" bestFit="1" customWidth="1"/>
    <col min="15" max="15" width="14.33203125" style="1" bestFit="1" customWidth="1"/>
    <col min="16" max="16" width="20" style="1" bestFit="1" customWidth="1"/>
    <col min="17" max="17" width="14.33203125" style="1" bestFit="1" customWidth="1"/>
    <col min="18" max="18" width="20" style="1" bestFit="1" customWidth="1"/>
    <col min="19" max="19" width="14.33203125" style="1" bestFit="1" customWidth="1"/>
    <col min="20" max="20" width="20" style="1" bestFit="1" customWidth="1"/>
    <col min="21" max="21" width="14.33203125" style="1" bestFit="1" customWidth="1"/>
    <col min="22" max="16384" width="10.5" style="1"/>
  </cols>
  <sheetData>
    <row r="1" spans="1:21" s="35" customFormat="1" ht="16" x14ac:dyDescent="0.15">
      <c r="A1" s="33" t="s">
        <v>50</v>
      </c>
      <c r="B1" s="34" t="s">
        <v>50</v>
      </c>
      <c r="C1" s="68" t="s">
        <v>51</v>
      </c>
      <c r="D1" s="34" t="s">
        <v>50</v>
      </c>
      <c r="E1" s="68" t="s">
        <v>51</v>
      </c>
      <c r="F1" s="34" t="s">
        <v>50</v>
      </c>
      <c r="G1" s="69" t="s">
        <v>51</v>
      </c>
      <c r="H1" s="34" t="s">
        <v>50</v>
      </c>
      <c r="I1" s="68" t="s">
        <v>51</v>
      </c>
      <c r="J1" s="34" t="s">
        <v>50</v>
      </c>
      <c r="K1" s="68" t="s">
        <v>51</v>
      </c>
      <c r="L1" s="34" t="s">
        <v>50</v>
      </c>
      <c r="M1" s="68" t="s">
        <v>51</v>
      </c>
      <c r="N1" s="34" t="s">
        <v>50</v>
      </c>
      <c r="O1" s="68" t="s">
        <v>51</v>
      </c>
      <c r="P1" s="34" t="s">
        <v>50</v>
      </c>
      <c r="Q1" s="68" t="s">
        <v>51</v>
      </c>
      <c r="R1" s="34" t="s">
        <v>50</v>
      </c>
      <c r="S1" s="68" t="s">
        <v>51</v>
      </c>
      <c r="T1" s="34" t="s">
        <v>50</v>
      </c>
      <c r="U1" s="68" t="s">
        <v>51</v>
      </c>
    </row>
    <row r="2" spans="1:21" s="35" customFormat="1" ht="16" x14ac:dyDescent="0.15">
      <c r="A2" s="33" t="s">
        <v>18</v>
      </c>
      <c r="B2" s="34" t="s">
        <v>29</v>
      </c>
      <c r="C2" s="68"/>
      <c r="D2" s="34" t="s">
        <v>31</v>
      </c>
      <c r="E2" s="68"/>
      <c r="F2" s="34" t="s">
        <v>34</v>
      </c>
      <c r="G2" s="69"/>
      <c r="H2" s="34" t="s">
        <v>34</v>
      </c>
      <c r="I2" s="68"/>
      <c r="J2" s="34" t="s">
        <v>39</v>
      </c>
      <c r="K2" s="68"/>
      <c r="L2" s="34" t="s">
        <v>42</v>
      </c>
      <c r="M2" s="68"/>
      <c r="N2" s="34" t="s">
        <v>52</v>
      </c>
      <c r="O2" s="68"/>
      <c r="P2" s="34" t="s">
        <v>44</v>
      </c>
      <c r="Q2" s="68"/>
      <c r="R2" s="34" t="s">
        <v>73</v>
      </c>
      <c r="S2" s="68"/>
      <c r="T2" s="34" t="s">
        <v>59</v>
      </c>
      <c r="U2" s="68"/>
    </row>
    <row r="3" spans="1:21" s="35" customFormat="1" ht="16" x14ac:dyDescent="0.15">
      <c r="A3" s="33" t="s">
        <v>19</v>
      </c>
      <c r="B3" s="34" t="s">
        <v>27</v>
      </c>
      <c r="C3" s="68"/>
      <c r="D3" s="34" t="s">
        <v>27</v>
      </c>
      <c r="E3" s="68"/>
      <c r="F3" s="34" t="s">
        <v>27</v>
      </c>
      <c r="G3" s="69"/>
      <c r="H3" s="34" t="s">
        <v>27</v>
      </c>
      <c r="I3" s="68"/>
      <c r="J3" s="34" t="s">
        <v>27</v>
      </c>
      <c r="K3" s="68"/>
      <c r="L3" s="34" t="s">
        <v>27</v>
      </c>
      <c r="M3" s="68"/>
      <c r="N3" s="34" t="s">
        <v>27</v>
      </c>
      <c r="O3" s="68"/>
      <c r="P3" s="34" t="s">
        <v>27</v>
      </c>
      <c r="Q3" s="68"/>
      <c r="R3" s="34" t="s">
        <v>27</v>
      </c>
      <c r="S3" s="68"/>
      <c r="T3" s="34" t="s">
        <v>27</v>
      </c>
      <c r="U3" s="68"/>
    </row>
    <row r="4" spans="1:21" s="35" customFormat="1" ht="16" x14ac:dyDescent="0.15">
      <c r="A4" s="33" t="s">
        <v>20</v>
      </c>
      <c r="B4" s="34" t="s">
        <v>32</v>
      </c>
      <c r="C4" s="68"/>
      <c r="D4" s="34" t="s">
        <v>32</v>
      </c>
      <c r="E4" s="68"/>
      <c r="F4" s="34" t="s">
        <v>35</v>
      </c>
      <c r="G4" s="69"/>
      <c r="H4" s="34" t="s">
        <v>36</v>
      </c>
      <c r="I4" s="68"/>
      <c r="J4" s="34" t="s">
        <v>40</v>
      </c>
      <c r="K4" s="68"/>
      <c r="L4" s="34" t="s">
        <v>43</v>
      </c>
      <c r="M4" s="68"/>
      <c r="N4" s="34" t="s">
        <v>45</v>
      </c>
      <c r="O4" s="68"/>
      <c r="P4" s="34" t="s">
        <v>57</v>
      </c>
      <c r="Q4" s="68"/>
      <c r="R4" s="34" t="s">
        <v>257</v>
      </c>
      <c r="S4" s="68"/>
      <c r="T4" s="34" t="s">
        <v>60</v>
      </c>
      <c r="U4" s="68"/>
    </row>
    <row r="5" spans="1:21" s="59" customFormat="1" ht="16" x14ac:dyDescent="0.15">
      <c r="A5" s="57" t="s">
        <v>53</v>
      </c>
      <c r="B5" s="58" t="s">
        <v>33</v>
      </c>
      <c r="C5" s="68"/>
      <c r="D5" s="58" t="s">
        <v>33</v>
      </c>
      <c r="E5" s="68"/>
      <c r="F5" s="58" t="s">
        <v>38</v>
      </c>
      <c r="G5" s="69"/>
      <c r="H5" s="58" t="s">
        <v>38</v>
      </c>
      <c r="I5" s="68"/>
      <c r="J5" s="58" t="s">
        <v>47</v>
      </c>
      <c r="K5" s="68"/>
      <c r="L5" s="58" t="s">
        <v>41</v>
      </c>
      <c r="M5" s="68"/>
      <c r="N5" s="58" t="s">
        <v>47</v>
      </c>
      <c r="O5" s="68"/>
      <c r="P5" s="58" t="s">
        <v>58</v>
      </c>
      <c r="Q5" s="68"/>
      <c r="R5" s="58">
        <v>43053</v>
      </c>
      <c r="S5" s="68"/>
      <c r="T5" s="58">
        <v>43051</v>
      </c>
      <c r="U5" s="68"/>
    </row>
    <row r="6" spans="1:21" s="35" customFormat="1" ht="16" x14ac:dyDescent="0.15">
      <c r="A6" s="37"/>
      <c r="B6" s="36" t="s">
        <v>21</v>
      </c>
      <c r="C6" s="38">
        <f>MAX(B10:B289)</f>
        <v>57</v>
      </c>
      <c r="D6" s="36" t="s">
        <v>21</v>
      </c>
      <c r="E6" s="38">
        <f t="shared" ref="E6" si="0">MAX(D10:D289)</f>
        <v>54</v>
      </c>
      <c r="F6" s="36" t="s">
        <v>21</v>
      </c>
      <c r="G6" s="39">
        <f t="shared" ref="G6" si="1">MAX(F10:F289)</f>
        <v>43</v>
      </c>
      <c r="H6" s="36" t="s">
        <v>21</v>
      </c>
      <c r="I6" s="38">
        <f t="shared" ref="I6" si="2">MAX(H10:H289)</f>
        <v>40</v>
      </c>
      <c r="J6" s="36" t="s">
        <v>21</v>
      </c>
      <c r="K6" s="38">
        <f t="shared" ref="K6" si="3">MAX(J10:J289)</f>
        <v>72</v>
      </c>
      <c r="L6" s="36" t="s">
        <v>21</v>
      </c>
      <c r="M6" s="38">
        <f t="shared" ref="M6" si="4">MAX(L10:L289)</f>
        <v>29</v>
      </c>
      <c r="N6" s="36" t="s">
        <v>21</v>
      </c>
      <c r="O6" s="38">
        <f t="shared" ref="O6" si="5">MAX(N10:N289)</f>
        <v>43</v>
      </c>
      <c r="P6" s="36" t="s">
        <v>21</v>
      </c>
      <c r="Q6" s="38">
        <f>MAX(P10:P289)</f>
        <v>44</v>
      </c>
      <c r="R6" s="36" t="s">
        <v>21</v>
      </c>
      <c r="S6" s="38">
        <f>MAX(R10:R289)</f>
        <v>66</v>
      </c>
      <c r="T6" s="36" t="s">
        <v>21</v>
      </c>
      <c r="U6" s="38">
        <f>MAX(T10:T280)</f>
        <v>35</v>
      </c>
    </row>
    <row r="7" spans="1:21" s="35" customFormat="1" ht="16" x14ac:dyDescent="0.15">
      <c r="A7" s="37"/>
      <c r="B7" s="36" t="s">
        <v>22</v>
      </c>
      <c r="C7" s="38">
        <f>COUNTIF(C10:C210,"错")</f>
        <v>18</v>
      </c>
      <c r="D7" s="36" t="s">
        <v>22</v>
      </c>
      <c r="E7" s="38">
        <f t="shared" ref="E7" si="6">COUNTIF(E10:E210,"错")</f>
        <v>13</v>
      </c>
      <c r="F7" s="36" t="s">
        <v>22</v>
      </c>
      <c r="G7" s="39">
        <f t="shared" ref="G7" si="7">COUNTIF(G10:G210,"错")</f>
        <v>14</v>
      </c>
      <c r="H7" s="36" t="s">
        <v>22</v>
      </c>
      <c r="I7" s="38">
        <f t="shared" ref="I7" si="8">COUNTIF(I10:I210,"错")</f>
        <v>10</v>
      </c>
      <c r="J7" s="36" t="s">
        <v>22</v>
      </c>
      <c r="K7" s="38">
        <f t="shared" ref="K7" si="9">COUNTIF(K10:K210,"错")</f>
        <v>22</v>
      </c>
      <c r="L7" s="36" t="s">
        <v>22</v>
      </c>
      <c r="M7" s="38">
        <f t="shared" ref="M7" si="10">COUNTIF(M10:M210,"错")</f>
        <v>5</v>
      </c>
      <c r="N7" s="36" t="s">
        <v>22</v>
      </c>
      <c r="O7" s="38">
        <f t="shared" ref="O7" si="11">COUNTIF(O10:O210,"错")</f>
        <v>4</v>
      </c>
      <c r="P7" s="36" t="s">
        <v>22</v>
      </c>
      <c r="Q7" s="38">
        <f t="shared" ref="Q7" si="12">COUNTIF(Q10:Q210,"错")</f>
        <v>14</v>
      </c>
      <c r="R7" s="36" t="s">
        <v>22</v>
      </c>
      <c r="S7" s="38">
        <f t="shared" ref="S7" si="13">COUNTIF(S10:S210,"错")</f>
        <v>13</v>
      </c>
      <c r="T7" s="36" t="s">
        <v>22</v>
      </c>
      <c r="U7" s="38">
        <f>COUNTIF(U10:U201,"错")</f>
        <v>14</v>
      </c>
    </row>
    <row r="8" spans="1:21" s="35" customFormat="1" ht="16" x14ac:dyDescent="0.15">
      <c r="A8" s="37"/>
      <c r="B8" s="36" t="s">
        <v>23</v>
      </c>
      <c r="C8" s="38">
        <f>C6-C7</f>
        <v>39</v>
      </c>
      <c r="D8" s="36" t="s">
        <v>23</v>
      </c>
      <c r="E8" s="38">
        <f t="shared" ref="E8" si="14">E6-E7</f>
        <v>41</v>
      </c>
      <c r="F8" s="36" t="s">
        <v>23</v>
      </c>
      <c r="G8" s="39">
        <f t="shared" ref="G8" si="15">G6-G7</f>
        <v>29</v>
      </c>
      <c r="H8" s="36" t="s">
        <v>23</v>
      </c>
      <c r="I8" s="38">
        <f t="shared" ref="I8" si="16">I6-I7</f>
        <v>30</v>
      </c>
      <c r="J8" s="36" t="s">
        <v>23</v>
      </c>
      <c r="K8" s="38">
        <f t="shared" ref="K8" si="17">K6-K7</f>
        <v>50</v>
      </c>
      <c r="L8" s="36" t="s">
        <v>23</v>
      </c>
      <c r="M8" s="38">
        <f t="shared" ref="M8" si="18">M6-M7</f>
        <v>24</v>
      </c>
      <c r="N8" s="36" t="s">
        <v>23</v>
      </c>
      <c r="O8" s="38">
        <f t="shared" ref="O8" si="19">O6-O7</f>
        <v>39</v>
      </c>
      <c r="P8" s="36" t="s">
        <v>23</v>
      </c>
      <c r="Q8" s="38">
        <f t="shared" ref="Q8" si="20">Q6-Q7</f>
        <v>30</v>
      </c>
      <c r="R8" s="36" t="s">
        <v>23</v>
      </c>
      <c r="S8" s="38">
        <f t="shared" ref="S8" si="21">S6-S7</f>
        <v>53</v>
      </c>
      <c r="T8" s="36" t="s">
        <v>23</v>
      </c>
      <c r="U8" s="38">
        <f t="shared" ref="U8" si="22">U6-U7</f>
        <v>21</v>
      </c>
    </row>
    <row r="9" spans="1:21" s="35" customFormat="1" ht="17" thickBot="1" x14ac:dyDescent="0.2">
      <c r="A9" s="37"/>
      <c r="B9" s="36" t="s">
        <v>24</v>
      </c>
      <c r="C9" s="40">
        <f>C8/C6</f>
        <v>0.68421052631578949</v>
      </c>
      <c r="D9" s="36" t="s">
        <v>24</v>
      </c>
      <c r="E9" s="40">
        <f t="shared" ref="E9" si="23">E8/E6</f>
        <v>0.7592592592592593</v>
      </c>
      <c r="F9" s="36" t="s">
        <v>24</v>
      </c>
      <c r="G9" s="41">
        <f t="shared" ref="G9" si="24">G8/G6</f>
        <v>0.67441860465116277</v>
      </c>
      <c r="H9" s="36" t="s">
        <v>24</v>
      </c>
      <c r="I9" s="40">
        <f t="shared" ref="I9" si="25">I8/I6</f>
        <v>0.75</v>
      </c>
      <c r="J9" s="36" t="s">
        <v>24</v>
      </c>
      <c r="K9" s="40">
        <f t="shared" ref="K9" si="26">K8/K6</f>
        <v>0.69444444444444442</v>
      </c>
      <c r="L9" s="36" t="s">
        <v>24</v>
      </c>
      <c r="M9" s="40">
        <f t="shared" ref="M9" si="27">M8/M6</f>
        <v>0.82758620689655171</v>
      </c>
      <c r="N9" s="36" t="s">
        <v>24</v>
      </c>
      <c r="O9" s="40">
        <f t="shared" ref="O9" si="28">O8/O6</f>
        <v>0.90697674418604646</v>
      </c>
      <c r="P9" s="36" t="s">
        <v>24</v>
      </c>
      <c r="Q9" s="40">
        <f t="shared" ref="Q9" si="29">Q8/Q6</f>
        <v>0.68181818181818177</v>
      </c>
      <c r="R9" s="36" t="s">
        <v>24</v>
      </c>
      <c r="S9" s="40">
        <f t="shared" ref="S9" si="30">S8/S6</f>
        <v>0.80303030303030298</v>
      </c>
      <c r="T9" s="36" t="s">
        <v>24</v>
      </c>
      <c r="U9" s="40">
        <f t="shared" ref="U9" si="31">U8/U6</f>
        <v>0.6</v>
      </c>
    </row>
    <row r="10" spans="1:21" s="7" customFormat="1" ht="15" thickTop="1" x14ac:dyDescent="0.15">
      <c r="B10" s="16">
        <v>1</v>
      </c>
      <c r="C10" s="21"/>
      <c r="D10" s="23">
        <v>1</v>
      </c>
      <c r="E10" s="24"/>
      <c r="F10" s="23">
        <v>1</v>
      </c>
      <c r="G10" s="24"/>
      <c r="H10" s="23">
        <v>1</v>
      </c>
      <c r="I10" s="24"/>
      <c r="J10" s="23">
        <v>1</v>
      </c>
      <c r="K10" s="24"/>
      <c r="L10" s="23">
        <v>1</v>
      </c>
      <c r="M10" s="29"/>
      <c r="N10" s="23">
        <v>1</v>
      </c>
      <c r="O10" s="29"/>
      <c r="P10" s="23">
        <v>1</v>
      </c>
      <c r="Q10" s="24"/>
      <c r="R10" s="23">
        <v>1</v>
      </c>
      <c r="S10" s="24"/>
      <c r="T10" s="23">
        <v>1</v>
      </c>
      <c r="U10" s="24"/>
    </row>
    <row r="11" spans="1:21" s="7" customFormat="1" x14ac:dyDescent="0.15">
      <c r="B11" s="17">
        <v>2</v>
      </c>
      <c r="C11" s="22"/>
      <c r="D11" s="25">
        <v>2</v>
      </c>
      <c r="E11" s="26"/>
      <c r="F11" s="25">
        <v>2</v>
      </c>
      <c r="G11" s="26" t="s">
        <v>54</v>
      </c>
      <c r="H11" s="25">
        <v>2</v>
      </c>
      <c r="I11" s="26"/>
      <c r="J11" s="25">
        <v>2</v>
      </c>
      <c r="K11" s="26"/>
      <c r="L11" s="25">
        <v>2</v>
      </c>
      <c r="M11" s="15"/>
      <c r="N11" s="25">
        <v>2</v>
      </c>
      <c r="O11" s="15"/>
      <c r="P11" s="25">
        <v>2</v>
      </c>
      <c r="Q11" s="26"/>
      <c r="R11" s="25">
        <v>2</v>
      </c>
      <c r="S11" s="26" t="s">
        <v>54</v>
      </c>
      <c r="T11" s="25">
        <v>2</v>
      </c>
      <c r="U11" s="26"/>
    </row>
    <row r="12" spans="1:21" s="7" customFormat="1" x14ac:dyDescent="0.15">
      <c r="B12" s="17">
        <v>3</v>
      </c>
      <c r="C12" s="22"/>
      <c r="D12" s="25">
        <v>3</v>
      </c>
      <c r="E12" s="26" t="s">
        <v>54</v>
      </c>
      <c r="F12" s="25">
        <v>3</v>
      </c>
      <c r="G12" s="26"/>
      <c r="H12" s="25">
        <v>3</v>
      </c>
      <c r="I12" s="15"/>
      <c r="J12" s="25">
        <v>3</v>
      </c>
      <c r="K12" s="26"/>
      <c r="L12" s="25">
        <v>3</v>
      </c>
      <c r="M12" s="15"/>
      <c r="N12" s="25">
        <v>3</v>
      </c>
      <c r="O12" s="15"/>
      <c r="P12" s="25">
        <v>3</v>
      </c>
      <c r="Q12" s="26"/>
      <c r="R12" s="25">
        <v>3</v>
      </c>
      <c r="S12" s="26"/>
      <c r="T12" s="25">
        <v>3</v>
      </c>
      <c r="U12" s="26" t="s">
        <v>54</v>
      </c>
    </row>
    <row r="13" spans="1:21" s="7" customFormat="1" x14ac:dyDescent="0.15">
      <c r="B13" s="17">
        <v>4</v>
      </c>
      <c r="C13" s="22"/>
      <c r="D13" s="25">
        <v>4</v>
      </c>
      <c r="E13" s="26"/>
      <c r="F13" s="25">
        <v>4</v>
      </c>
      <c r="G13" s="26" t="s">
        <v>54</v>
      </c>
      <c r="H13" s="25">
        <v>4</v>
      </c>
      <c r="I13" s="15"/>
      <c r="J13" s="25">
        <v>4</v>
      </c>
      <c r="K13" s="26"/>
      <c r="L13" s="25">
        <v>4</v>
      </c>
      <c r="M13" s="15"/>
      <c r="N13" s="25">
        <v>4</v>
      </c>
      <c r="O13" s="15"/>
      <c r="P13" s="25">
        <v>4</v>
      </c>
      <c r="Q13" s="26"/>
      <c r="R13" s="25">
        <v>4</v>
      </c>
      <c r="S13" s="26" t="s">
        <v>54</v>
      </c>
      <c r="T13" s="25">
        <v>4</v>
      </c>
      <c r="U13" s="26" t="s">
        <v>54</v>
      </c>
    </row>
    <row r="14" spans="1:21" s="7" customFormat="1" x14ac:dyDescent="0.15">
      <c r="B14" s="17">
        <v>5</v>
      </c>
      <c r="C14" s="22"/>
      <c r="D14" s="25">
        <v>5</v>
      </c>
      <c r="E14" s="26"/>
      <c r="F14" s="25">
        <v>5</v>
      </c>
      <c r="G14" s="26" t="s">
        <v>54</v>
      </c>
      <c r="H14" s="25">
        <v>5</v>
      </c>
      <c r="I14" s="15" t="s">
        <v>54</v>
      </c>
      <c r="J14" s="25">
        <v>5</v>
      </c>
      <c r="K14" s="26"/>
      <c r="L14" s="25">
        <v>5</v>
      </c>
      <c r="M14" s="15"/>
      <c r="N14" s="25">
        <v>5</v>
      </c>
      <c r="O14" s="15"/>
      <c r="P14" s="25">
        <v>5</v>
      </c>
      <c r="Q14" s="26"/>
      <c r="R14" s="25">
        <v>5</v>
      </c>
      <c r="S14" s="26" t="s">
        <v>54</v>
      </c>
      <c r="T14" s="25">
        <v>5</v>
      </c>
      <c r="U14" s="26" t="s">
        <v>54</v>
      </c>
    </row>
    <row r="15" spans="1:21" s="7" customFormat="1" x14ac:dyDescent="0.15">
      <c r="B15" s="17">
        <v>6</v>
      </c>
      <c r="C15" s="22"/>
      <c r="D15" s="25">
        <v>6</v>
      </c>
      <c r="E15" s="26"/>
      <c r="F15" s="25">
        <v>6</v>
      </c>
      <c r="G15" s="26"/>
      <c r="H15" s="25">
        <v>6</v>
      </c>
      <c r="I15" s="15"/>
      <c r="J15" s="25">
        <v>6</v>
      </c>
      <c r="K15" s="26"/>
      <c r="L15" s="25">
        <v>6</v>
      </c>
      <c r="M15" s="15"/>
      <c r="N15" s="25">
        <v>6</v>
      </c>
      <c r="O15" s="15" t="s">
        <v>55</v>
      </c>
      <c r="P15" s="25">
        <v>6</v>
      </c>
      <c r="Q15" s="26"/>
      <c r="R15" s="25">
        <v>6</v>
      </c>
      <c r="S15" s="26"/>
      <c r="T15" s="25">
        <v>6</v>
      </c>
      <c r="U15" s="26"/>
    </row>
    <row r="16" spans="1:21" s="7" customFormat="1" x14ac:dyDescent="0.15">
      <c r="B16" s="17">
        <v>7</v>
      </c>
      <c r="C16" s="22" t="s">
        <v>54</v>
      </c>
      <c r="D16" s="25">
        <v>7</v>
      </c>
      <c r="E16" s="26"/>
      <c r="F16" s="25">
        <v>7</v>
      </c>
      <c r="G16" s="26"/>
      <c r="H16" s="25">
        <v>7</v>
      </c>
      <c r="I16" s="15"/>
      <c r="J16" s="25">
        <v>7</v>
      </c>
      <c r="K16" s="26" t="s">
        <v>54</v>
      </c>
      <c r="L16" s="25">
        <v>7</v>
      </c>
      <c r="M16" s="15"/>
      <c r="N16" s="25">
        <v>7</v>
      </c>
      <c r="O16" s="15"/>
      <c r="P16" s="25">
        <v>7</v>
      </c>
      <c r="Q16" s="26"/>
      <c r="R16" s="25">
        <v>7</v>
      </c>
      <c r="S16" s="26"/>
      <c r="T16" s="25">
        <v>7</v>
      </c>
      <c r="U16" s="26"/>
    </row>
    <row r="17" spans="2:21" s="7" customFormat="1" x14ac:dyDescent="0.15">
      <c r="B17" s="17">
        <v>8</v>
      </c>
      <c r="C17" s="22" t="s">
        <v>54</v>
      </c>
      <c r="D17" s="25">
        <v>8</v>
      </c>
      <c r="E17" s="26"/>
      <c r="F17" s="25">
        <v>8</v>
      </c>
      <c r="G17" s="26" t="s">
        <v>54</v>
      </c>
      <c r="H17" s="25">
        <v>8</v>
      </c>
      <c r="I17" s="15"/>
      <c r="J17" s="25">
        <v>8</v>
      </c>
      <c r="K17" s="26"/>
      <c r="L17" s="25">
        <v>8</v>
      </c>
      <c r="M17" s="15"/>
      <c r="N17" s="25">
        <v>8</v>
      </c>
      <c r="O17" s="15"/>
      <c r="P17" s="25">
        <v>8</v>
      </c>
      <c r="Q17" s="26" t="s">
        <v>54</v>
      </c>
      <c r="R17" s="25">
        <v>8</v>
      </c>
      <c r="S17" s="26"/>
      <c r="T17" s="25">
        <v>8</v>
      </c>
      <c r="U17" s="26"/>
    </row>
    <row r="18" spans="2:21" s="7" customFormat="1" x14ac:dyDescent="0.15">
      <c r="B18" s="17">
        <v>9</v>
      </c>
      <c r="C18" s="22"/>
      <c r="D18" s="25">
        <v>9</v>
      </c>
      <c r="E18" s="26"/>
      <c r="F18" s="25">
        <v>9</v>
      </c>
      <c r="G18" s="26"/>
      <c r="H18" s="25">
        <v>9</v>
      </c>
      <c r="I18" s="15" t="s">
        <v>54</v>
      </c>
      <c r="J18" s="25">
        <v>9</v>
      </c>
      <c r="K18" s="26"/>
      <c r="L18" s="25">
        <v>9</v>
      </c>
      <c r="M18" s="15"/>
      <c r="N18" s="25">
        <v>9</v>
      </c>
      <c r="O18" s="15" t="s">
        <v>54</v>
      </c>
      <c r="P18" s="25">
        <v>9</v>
      </c>
      <c r="Q18" s="26" t="s">
        <v>54</v>
      </c>
      <c r="R18" s="25">
        <v>9</v>
      </c>
      <c r="S18" s="26"/>
      <c r="T18" s="25">
        <v>9</v>
      </c>
      <c r="U18" s="26" t="s">
        <v>54</v>
      </c>
    </row>
    <row r="19" spans="2:21" s="7" customFormat="1" x14ac:dyDescent="0.15">
      <c r="B19" s="17">
        <v>10</v>
      </c>
      <c r="C19" s="22" t="s">
        <v>54</v>
      </c>
      <c r="D19" s="25">
        <v>10</v>
      </c>
      <c r="E19" s="26" t="s">
        <v>54</v>
      </c>
      <c r="F19" s="25">
        <v>10</v>
      </c>
      <c r="G19" s="26"/>
      <c r="H19" s="25">
        <v>10</v>
      </c>
      <c r="I19" s="15" t="s">
        <v>54</v>
      </c>
      <c r="J19" s="25">
        <v>10</v>
      </c>
      <c r="K19" s="26"/>
      <c r="L19" s="25">
        <v>10</v>
      </c>
      <c r="M19" s="15"/>
      <c r="N19" s="25">
        <v>10</v>
      </c>
      <c r="O19" s="15" t="s">
        <v>54</v>
      </c>
      <c r="P19" s="25">
        <v>10</v>
      </c>
      <c r="Q19" s="26"/>
      <c r="R19" s="25">
        <v>10</v>
      </c>
      <c r="S19" s="26"/>
      <c r="T19" s="25">
        <v>10</v>
      </c>
      <c r="U19" s="26" t="s">
        <v>54</v>
      </c>
    </row>
    <row r="20" spans="2:21" s="7" customFormat="1" x14ac:dyDescent="0.15">
      <c r="B20" s="17">
        <v>11</v>
      </c>
      <c r="C20" s="22"/>
      <c r="D20" s="25">
        <v>11</v>
      </c>
      <c r="E20" s="26"/>
      <c r="F20" s="25">
        <v>11</v>
      </c>
      <c r="G20" s="26" t="s">
        <v>54</v>
      </c>
      <c r="H20" s="25">
        <v>11</v>
      </c>
      <c r="I20" s="15"/>
      <c r="J20" s="25">
        <v>11</v>
      </c>
      <c r="K20" s="26"/>
      <c r="L20" s="25">
        <v>11</v>
      </c>
      <c r="M20" s="15"/>
      <c r="N20" s="25">
        <v>11</v>
      </c>
      <c r="O20" s="15" t="s">
        <v>55</v>
      </c>
      <c r="P20" s="25">
        <v>11</v>
      </c>
      <c r="Q20" s="26"/>
      <c r="R20" s="25">
        <v>11</v>
      </c>
      <c r="S20" s="26"/>
      <c r="T20" s="25">
        <v>11</v>
      </c>
      <c r="U20" s="26"/>
    </row>
    <row r="21" spans="2:21" s="7" customFormat="1" x14ac:dyDescent="0.15">
      <c r="B21" s="17">
        <v>12</v>
      </c>
      <c r="C21" s="22"/>
      <c r="D21" s="25">
        <v>12</v>
      </c>
      <c r="E21" s="26"/>
      <c r="F21" s="25">
        <v>12</v>
      </c>
      <c r="G21" s="26"/>
      <c r="H21" s="25">
        <v>12</v>
      </c>
      <c r="I21" s="15"/>
      <c r="J21" s="25">
        <v>12</v>
      </c>
      <c r="K21" s="26" t="s">
        <v>54</v>
      </c>
      <c r="L21" s="25">
        <v>12</v>
      </c>
      <c r="M21" s="15"/>
      <c r="N21" s="25">
        <v>12</v>
      </c>
      <c r="O21" s="15"/>
      <c r="P21" s="25">
        <v>12</v>
      </c>
      <c r="Q21" s="26" t="s">
        <v>54</v>
      </c>
      <c r="R21" s="25">
        <v>12</v>
      </c>
      <c r="S21" s="26"/>
      <c r="T21" s="25">
        <v>12</v>
      </c>
      <c r="U21" s="26"/>
    </row>
    <row r="22" spans="2:21" s="7" customFormat="1" x14ac:dyDescent="0.15">
      <c r="B22" s="17">
        <v>13</v>
      </c>
      <c r="C22" s="22" t="s">
        <v>54</v>
      </c>
      <c r="D22" s="25">
        <v>13</v>
      </c>
      <c r="E22" s="26"/>
      <c r="F22" s="25">
        <v>13</v>
      </c>
      <c r="G22" s="26"/>
      <c r="H22" s="25">
        <v>13</v>
      </c>
      <c r="I22" s="15"/>
      <c r="J22" s="25">
        <v>13</v>
      </c>
      <c r="K22" s="26"/>
      <c r="L22" s="25">
        <v>13</v>
      </c>
      <c r="M22" s="15" t="s">
        <v>54</v>
      </c>
      <c r="N22" s="25">
        <v>13</v>
      </c>
      <c r="O22" s="15" t="s">
        <v>55</v>
      </c>
      <c r="P22" s="25">
        <v>13</v>
      </c>
      <c r="Q22" s="26"/>
      <c r="R22" s="25">
        <v>13</v>
      </c>
      <c r="S22" s="26"/>
      <c r="T22" s="25">
        <v>13</v>
      </c>
      <c r="U22" s="26"/>
    </row>
    <row r="23" spans="2:21" s="7" customFormat="1" x14ac:dyDescent="0.15">
      <c r="B23" s="17">
        <v>14</v>
      </c>
      <c r="C23" s="22" t="s">
        <v>54</v>
      </c>
      <c r="D23" s="25">
        <v>14</v>
      </c>
      <c r="E23" s="26"/>
      <c r="F23" s="25">
        <v>14</v>
      </c>
      <c r="G23" s="26" t="s">
        <v>54</v>
      </c>
      <c r="H23" s="25">
        <v>14</v>
      </c>
      <c r="I23" s="15" t="s">
        <v>54</v>
      </c>
      <c r="J23" s="25">
        <v>14</v>
      </c>
      <c r="K23" s="26"/>
      <c r="L23" s="25">
        <v>14</v>
      </c>
      <c r="M23" s="15"/>
      <c r="N23" s="25">
        <v>14</v>
      </c>
      <c r="O23" s="15"/>
      <c r="P23" s="25">
        <v>14</v>
      </c>
      <c r="Q23" s="26"/>
      <c r="R23" s="25">
        <v>14</v>
      </c>
      <c r="S23" s="26"/>
      <c r="T23" s="25">
        <v>14</v>
      </c>
      <c r="U23" s="26" t="s">
        <v>54</v>
      </c>
    </row>
    <row r="24" spans="2:21" s="7" customFormat="1" x14ac:dyDescent="0.15">
      <c r="B24" s="17">
        <v>15</v>
      </c>
      <c r="C24" s="22" t="s">
        <v>54</v>
      </c>
      <c r="D24" s="25">
        <v>15</v>
      </c>
      <c r="E24" s="26"/>
      <c r="F24" s="25">
        <v>15</v>
      </c>
      <c r="G24" s="26"/>
      <c r="H24" s="25">
        <v>15</v>
      </c>
      <c r="I24" s="15"/>
      <c r="J24" s="25">
        <v>15</v>
      </c>
      <c r="K24" s="26"/>
      <c r="L24" s="25">
        <v>15</v>
      </c>
      <c r="M24" s="15" t="s">
        <v>54</v>
      </c>
      <c r="N24" s="25">
        <v>15</v>
      </c>
      <c r="O24" s="15"/>
      <c r="P24" s="25">
        <v>15</v>
      </c>
      <c r="Q24" s="26"/>
      <c r="R24" s="25">
        <v>15</v>
      </c>
      <c r="S24" s="26"/>
      <c r="T24" s="25">
        <v>15</v>
      </c>
      <c r="U24" s="26" t="s">
        <v>54</v>
      </c>
    </row>
    <row r="25" spans="2:21" s="7" customFormat="1" x14ac:dyDescent="0.15">
      <c r="B25" s="17">
        <v>16</v>
      </c>
      <c r="C25" s="22"/>
      <c r="D25" s="25">
        <v>16</v>
      </c>
      <c r="E25" s="26"/>
      <c r="F25" s="25">
        <v>16</v>
      </c>
      <c r="G25" s="26"/>
      <c r="H25" s="25">
        <v>16</v>
      </c>
      <c r="I25" s="15" t="s">
        <v>54</v>
      </c>
      <c r="J25" s="25">
        <v>16</v>
      </c>
      <c r="K25" s="26"/>
      <c r="L25" s="25">
        <v>16</v>
      </c>
      <c r="M25" s="15"/>
      <c r="N25" s="25">
        <v>16</v>
      </c>
      <c r="O25" s="15"/>
      <c r="P25" s="25">
        <v>16</v>
      </c>
      <c r="Q25" s="26"/>
      <c r="R25" s="25">
        <v>16</v>
      </c>
      <c r="S25" s="26"/>
      <c r="T25" s="25">
        <v>16</v>
      </c>
      <c r="U25" s="26" t="s">
        <v>54</v>
      </c>
    </row>
    <row r="26" spans="2:21" s="7" customFormat="1" x14ac:dyDescent="0.15">
      <c r="B26" s="17">
        <v>17</v>
      </c>
      <c r="C26" s="22" t="s">
        <v>54</v>
      </c>
      <c r="D26" s="25">
        <v>17</v>
      </c>
      <c r="E26" s="26"/>
      <c r="F26" s="25">
        <v>17</v>
      </c>
      <c r="G26" s="26"/>
      <c r="H26" s="25">
        <v>17</v>
      </c>
      <c r="I26" s="15"/>
      <c r="J26" s="25">
        <v>17</v>
      </c>
      <c r="K26" s="26" t="s">
        <v>54</v>
      </c>
      <c r="L26" s="25">
        <v>17</v>
      </c>
      <c r="M26" s="15"/>
      <c r="N26" s="25">
        <v>17</v>
      </c>
      <c r="O26" s="15" t="s">
        <v>55</v>
      </c>
      <c r="P26" s="25">
        <v>17</v>
      </c>
      <c r="Q26" s="26" t="s">
        <v>54</v>
      </c>
      <c r="R26" s="25">
        <v>17</v>
      </c>
      <c r="S26" s="26"/>
      <c r="T26" s="25">
        <v>17</v>
      </c>
      <c r="U26" s="26"/>
    </row>
    <row r="27" spans="2:21" s="7" customFormat="1" x14ac:dyDescent="0.15">
      <c r="B27" s="17">
        <v>18</v>
      </c>
      <c r="C27" s="22"/>
      <c r="D27" s="25">
        <v>18</v>
      </c>
      <c r="E27" s="26"/>
      <c r="F27" s="25">
        <v>18</v>
      </c>
      <c r="G27" s="26" t="s">
        <v>54</v>
      </c>
      <c r="H27" s="25">
        <v>18</v>
      </c>
      <c r="I27" s="15"/>
      <c r="J27" s="25">
        <v>18</v>
      </c>
      <c r="K27" s="26" t="s">
        <v>54</v>
      </c>
      <c r="L27" s="25">
        <v>18</v>
      </c>
      <c r="M27" s="15" t="s">
        <v>54</v>
      </c>
      <c r="N27" s="25">
        <v>18</v>
      </c>
      <c r="O27" s="15" t="s">
        <v>55</v>
      </c>
      <c r="P27" s="25">
        <v>18</v>
      </c>
      <c r="Q27" s="26"/>
      <c r="R27" s="25">
        <v>18</v>
      </c>
      <c r="S27" s="26" t="s">
        <v>54</v>
      </c>
      <c r="T27" s="25">
        <v>18</v>
      </c>
      <c r="U27" s="26" t="s">
        <v>54</v>
      </c>
    </row>
    <row r="28" spans="2:21" s="7" customFormat="1" x14ac:dyDescent="0.15">
      <c r="B28" s="17">
        <v>19</v>
      </c>
      <c r="C28" s="22" t="s">
        <v>54</v>
      </c>
      <c r="D28" s="25">
        <v>19</v>
      </c>
      <c r="E28" s="26"/>
      <c r="F28" s="25">
        <v>19</v>
      </c>
      <c r="G28" s="26" t="s">
        <v>54</v>
      </c>
      <c r="H28" s="25">
        <v>19</v>
      </c>
      <c r="I28" s="15"/>
      <c r="J28" s="25">
        <v>19</v>
      </c>
      <c r="K28" s="26" t="s">
        <v>54</v>
      </c>
      <c r="L28" s="25">
        <v>19</v>
      </c>
      <c r="M28" s="15" t="s">
        <v>54</v>
      </c>
      <c r="N28" s="25">
        <v>19</v>
      </c>
      <c r="O28" s="15"/>
      <c r="P28" s="25">
        <v>19</v>
      </c>
      <c r="Q28" s="26"/>
      <c r="R28" s="25">
        <v>19</v>
      </c>
      <c r="S28" s="26"/>
      <c r="T28" s="25">
        <v>19</v>
      </c>
      <c r="U28" s="26"/>
    </row>
    <row r="29" spans="2:21" s="7" customFormat="1" x14ac:dyDescent="0.15">
      <c r="B29" s="17">
        <v>20</v>
      </c>
      <c r="C29" s="22"/>
      <c r="D29" s="25">
        <v>20</v>
      </c>
      <c r="E29" s="26" t="s">
        <v>54</v>
      </c>
      <c r="F29" s="25">
        <v>20</v>
      </c>
      <c r="G29" s="26" t="s">
        <v>54</v>
      </c>
      <c r="H29" s="25">
        <v>20</v>
      </c>
      <c r="I29" s="15" t="s">
        <v>54</v>
      </c>
      <c r="J29" s="25">
        <v>20</v>
      </c>
      <c r="K29" s="26"/>
      <c r="L29" s="25">
        <v>20</v>
      </c>
      <c r="M29" s="15"/>
      <c r="N29" s="25">
        <v>20</v>
      </c>
      <c r="O29" s="15"/>
      <c r="P29" s="25">
        <v>20</v>
      </c>
      <c r="Q29" s="26"/>
      <c r="R29" s="25">
        <v>20</v>
      </c>
      <c r="S29" s="26"/>
      <c r="T29" s="25">
        <v>20</v>
      </c>
      <c r="U29" s="26"/>
    </row>
    <row r="30" spans="2:21" s="7" customFormat="1" x14ac:dyDescent="0.15">
      <c r="B30" s="17">
        <v>21</v>
      </c>
      <c r="C30" s="22"/>
      <c r="D30" s="25">
        <v>21</v>
      </c>
      <c r="E30" s="26"/>
      <c r="F30" s="25">
        <v>21</v>
      </c>
      <c r="G30" s="26"/>
      <c r="H30" s="25">
        <v>21</v>
      </c>
      <c r="I30" s="15" t="s">
        <v>54</v>
      </c>
      <c r="J30" s="25">
        <v>21</v>
      </c>
      <c r="K30" s="26" t="s">
        <v>54</v>
      </c>
      <c r="L30" s="25">
        <v>21</v>
      </c>
      <c r="M30" s="15"/>
      <c r="N30" s="25">
        <v>21</v>
      </c>
      <c r="O30" s="15"/>
      <c r="P30" s="25">
        <v>21</v>
      </c>
      <c r="Q30" s="26"/>
      <c r="R30" s="25">
        <v>21</v>
      </c>
      <c r="S30" s="26" t="s">
        <v>54</v>
      </c>
      <c r="T30" s="25">
        <v>21</v>
      </c>
      <c r="U30" s="26"/>
    </row>
    <row r="31" spans="2:21" s="7" customFormat="1" x14ac:dyDescent="0.15">
      <c r="B31" s="17">
        <v>22</v>
      </c>
      <c r="C31" s="22"/>
      <c r="D31" s="25">
        <v>22</v>
      </c>
      <c r="E31" s="26" t="s">
        <v>54</v>
      </c>
      <c r="F31" s="25">
        <v>22</v>
      </c>
      <c r="G31" s="26"/>
      <c r="H31" s="25">
        <v>22</v>
      </c>
      <c r="I31" s="15"/>
      <c r="J31" s="25">
        <v>22</v>
      </c>
      <c r="K31" s="26"/>
      <c r="L31" s="25">
        <v>22</v>
      </c>
      <c r="M31" s="15"/>
      <c r="N31" s="25">
        <v>22</v>
      </c>
      <c r="O31" s="15" t="s">
        <v>55</v>
      </c>
      <c r="P31" s="25">
        <v>22</v>
      </c>
      <c r="Q31" s="26"/>
      <c r="R31" s="25">
        <v>22</v>
      </c>
      <c r="S31" s="26"/>
      <c r="T31" s="25">
        <v>22</v>
      </c>
      <c r="U31" s="26" t="s">
        <v>54</v>
      </c>
    </row>
    <row r="32" spans="2:21" s="7" customFormat="1" x14ac:dyDescent="0.15">
      <c r="B32" s="17">
        <v>23</v>
      </c>
      <c r="C32" s="22"/>
      <c r="D32" s="25">
        <v>23</v>
      </c>
      <c r="E32" s="26"/>
      <c r="F32" s="25">
        <v>23</v>
      </c>
      <c r="G32" s="26"/>
      <c r="H32" s="25">
        <v>23</v>
      </c>
      <c r="I32" s="15"/>
      <c r="J32" s="25">
        <v>23</v>
      </c>
      <c r="K32" s="26" t="s">
        <v>54</v>
      </c>
      <c r="L32" s="25">
        <v>23</v>
      </c>
      <c r="M32" s="15"/>
      <c r="N32" s="25">
        <v>23</v>
      </c>
      <c r="O32" s="15"/>
      <c r="P32" s="25">
        <v>23</v>
      </c>
      <c r="Q32" s="26"/>
      <c r="R32" s="25">
        <v>23</v>
      </c>
      <c r="S32" s="26" t="s">
        <v>54</v>
      </c>
      <c r="T32" s="25">
        <v>23</v>
      </c>
      <c r="U32" s="26"/>
    </row>
    <row r="33" spans="2:21" s="7" customFormat="1" x14ac:dyDescent="0.15">
      <c r="B33" s="17">
        <v>24</v>
      </c>
      <c r="C33" s="22"/>
      <c r="D33" s="25">
        <v>24</v>
      </c>
      <c r="E33" s="26" t="s">
        <v>54</v>
      </c>
      <c r="F33" s="25">
        <v>24</v>
      </c>
      <c r="G33" s="26" t="s">
        <v>54</v>
      </c>
      <c r="H33" s="25">
        <v>24</v>
      </c>
      <c r="I33" s="15"/>
      <c r="J33" s="25">
        <v>24</v>
      </c>
      <c r="K33" s="26"/>
      <c r="L33" s="25">
        <v>24</v>
      </c>
      <c r="M33" s="15"/>
      <c r="N33" s="25">
        <v>24</v>
      </c>
      <c r="O33" s="15"/>
      <c r="P33" s="25">
        <v>24</v>
      </c>
      <c r="Q33" s="26"/>
      <c r="R33" s="25">
        <v>24</v>
      </c>
      <c r="S33" s="26"/>
      <c r="T33" s="25">
        <v>24</v>
      </c>
      <c r="U33" s="26"/>
    </row>
    <row r="34" spans="2:21" s="7" customFormat="1" x14ac:dyDescent="0.15">
      <c r="B34" s="17">
        <v>25</v>
      </c>
      <c r="C34" s="22"/>
      <c r="D34" s="25">
        <v>25</v>
      </c>
      <c r="E34" s="26"/>
      <c r="F34" s="25">
        <v>25</v>
      </c>
      <c r="G34" s="26"/>
      <c r="H34" s="25">
        <v>25</v>
      </c>
      <c r="I34" s="15"/>
      <c r="J34" s="25">
        <v>25</v>
      </c>
      <c r="K34" s="26"/>
      <c r="L34" s="25">
        <v>25</v>
      </c>
      <c r="M34" s="15"/>
      <c r="N34" s="25">
        <v>25</v>
      </c>
      <c r="O34" s="15" t="s">
        <v>55</v>
      </c>
      <c r="P34" s="25">
        <v>25</v>
      </c>
      <c r="Q34" s="26" t="s">
        <v>54</v>
      </c>
      <c r="R34" s="25">
        <v>25</v>
      </c>
      <c r="S34" s="26" t="s">
        <v>54</v>
      </c>
      <c r="T34" s="25">
        <v>25</v>
      </c>
      <c r="U34" s="26"/>
    </row>
    <row r="35" spans="2:21" s="7" customFormat="1" x14ac:dyDescent="0.15">
      <c r="B35" s="17">
        <v>26</v>
      </c>
      <c r="C35" s="22"/>
      <c r="D35" s="25">
        <v>26</v>
      </c>
      <c r="E35" s="26"/>
      <c r="F35" s="25">
        <v>26</v>
      </c>
      <c r="G35" s="26"/>
      <c r="H35" s="25">
        <v>26</v>
      </c>
      <c r="I35" s="15"/>
      <c r="J35" s="25">
        <v>26</v>
      </c>
      <c r="K35" s="26" t="s">
        <v>54</v>
      </c>
      <c r="L35" s="25">
        <v>26</v>
      </c>
      <c r="M35" s="15"/>
      <c r="N35" s="25">
        <v>26</v>
      </c>
      <c r="O35" s="15" t="s">
        <v>55</v>
      </c>
      <c r="P35" s="25">
        <v>26</v>
      </c>
      <c r="Q35" s="26" t="s">
        <v>54</v>
      </c>
      <c r="R35" s="25">
        <v>26</v>
      </c>
      <c r="S35" s="26"/>
      <c r="T35" s="25">
        <v>26</v>
      </c>
      <c r="U35" s="26" t="s">
        <v>54</v>
      </c>
    </row>
    <row r="36" spans="2:21" s="7" customFormat="1" x14ac:dyDescent="0.15">
      <c r="B36" s="17">
        <v>27</v>
      </c>
      <c r="C36" s="22"/>
      <c r="D36" s="25">
        <v>27</v>
      </c>
      <c r="E36" s="26"/>
      <c r="F36" s="25">
        <v>27</v>
      </c>
      <c r="G36" s="26"/>
      <c r="H36" s="25">
        <v>27</v>
      </c>
      <c r="I36" s="15"/>
      <c r="J36" s="25">
        <v>27</v>
      </c>
      <c r="K36" s="26"/>
      <c r="L36" s="25">
        <v>27</v>
      </c>
      <c r="M36" s="15" t="s">
        <v>54</v>
      </c>
      <c r="N36" s="25">
        <v>27</v>
      </c>
      <c r="O36" s="15" t="s">
        <v>55</v>
      </c>
      <c r="P36" s="25">
        <v>27</v>
      </c>
      <c r="Q36" s="26" t="s">
        <v>54</v>
      </c>
      <c r="R36" s="25">
        <v>27</v>
      </c>
      <c r="S36" s="26"/>
      <c r="T36" s="25">
        <v>27</v>
      </c>
      <c r="U36" s="26" t="s">
        <v>54</v>
      </c>
    </row>
    <row r="37" spans="2:21" s="7" customFormat="1" x14ac:dyDescent="0.15">
      <c r="B37" s="17">
        <v>28</v>
      </c>
      <c r="C37" s="22"/>
      <c r="D37" s="25">
        <v>28</v>
      </c>
      <c r="E37" s="26"/>
      <c r="F37" s="25">
        <v>28</v>
      </c>
      <c r="G37" s="26" t="s">
        <v>54</v>
      </c>
      <c r="H37" s="25">
        <v>28</v>
      </c>
      <c r="I37" s="15"/>
      <c r="J37" s="25">
        <v>28</v>
      </c>
      <c r="K37" s="26"/>
      <c r="L37" s="25">
        <v>28</v>
      </c>
      <c r="M37" s="15"/>
      <c r="N37" s="25">
        <v>28</v>
      </c>
      <c r="O37" s="15"/>
      <c r="P37" s="25">
        <v>28</v>
      </c>
      <c r="Q37" s="26"/>
      <c r="R37" s="25">
        <v>28</v>
      </c>
      <c r="S37" s="26"/>
      <c r="T37" s="25">
        <v>28</v>
      </c>
      <c r="U37" s="26"/>
    </row>
    <row r="38" spans="2:21" s="7" customFormat="1" ht="15" thickBot="1" x14ac:dyDescent="0.2">
      <c r="B38" s="17">
        <v>29</v>
      </c>
      <c r="C38" s="22"/>
      <c r="D38" s="25">
        <v>29</v>
      </c>
      <c r="E38" s="26" t="s">
        <v>54</v>
      </c>
      <c r="F38" s="25">
        <v>29</v>
      </c>
      <c r="G38" s="26"/>
      <c r="H38" s="25">
        <v>29</v>
      </c>
      <c r="I38" s="15" t="s">
        <v>54</v>
      </c>
      <c r="J38" s="25">
        <v>29</v>
      </c>
      <c r="K38" s="26"/>
      <c r="L38" s="27">
        <v>29</v>
      </c>
      <c r="M38" s="30"/>
      <c r="N38" s="25">
        <v>29</v>
      </c>
      <c r="O38" s="15" t="s">
        <v>54</v>
      </c>
      <c r="P38" s="25">
        <v>29</v>
      </c>
      <c r="Q38" s="26"/>
      <c r="R38" s="25">
        <v>29</v>
      </c>
      <c r="S38" s="26"/>
      <c r="T38" s="25">
        <v>29</v>
      </c>
      <c r="U38" s="26"/>
    </row>
    <row r="39" spans="2:21" s="7" customFormat="1" x14ac:dyDescent="0.15">
      <c r="B39" s="17">
        <v>30</v>
      </c>
      <c r="C39" s="22"/>
      <c r="D39" s="25">
        <v>30</v>
      </c>
      <c r="E39" s="26" t="s">
        <v>54</v>
      </c>
      <c r="F39" s="25">
        <v>30</v>
      </c>
      <c r="G39" s="26" t="s">
        <v>54</v>
      </c>
      <c r="H39" s="25">
        <v>30</v>
      </c>
      <c r="I39" s="15"/>
      <c r="J39" s="25">
        <v>30</v>
      </c>
      <c r="K39" s="26"/>
      <c r="N39" s="25">
        <v>30</v>
      </c>
      <c r="O39" s="15"/>
      <c r="P39" s="25">
        <v>30</v>
      </c>
      <c r="Q39" s="26" t="s">
        <v>54</v>
      </c>
      <c r="R39" s="25">
        <v>30</v>
      </c>
      <c r="S39" s="26"/>
      <c r="T39" s="25">
        <v>30</v>
      </c>
      <c r="U39" s="26"/>
    </row>
    <row r="40" spans="2:21" s="7" customFormat="1" x14ac:dyDescent="0.15">
      <c r="B40" s="17">
        <v>31</v>
      </c>
      <c r="C40" s="22"/>
      <c r="D40" s="25">
        <v>31</v>
      </c>
      <c r="E40" s="26"/>
      <c r="F40" s="25">
        <v>31</v>
      </c>
      <c r="G40" s="26"/>
      <c r="H40" s="25">
        <v>31</v>
      </c>
      <c r="I40" s="15" t="s">
        <v>54</v>
      </c>
      <c r="J40" s="25">
        <v>31</v>
      </c>
      <c r="K40" s="26"/>
      <c r="N40" s="25">
        <v>31</v>
      </c>
      <c r="O40" s="15" t="s">
        <v>54</v>
      </c>
      <c r="P40" s="25">
        <v>31</v>
      </c>
      <c r="Q40" s="26" t="s">
        <v>54</v>
      </c>
      <c r="R40" s="25">
        <v>31</v>
      </c>
      <c r="S40" s="26"/>
      <c r="T40" s="25">
        <v>31</v>
      </c>
      <c r="U40" s="26"/>
    </row>
    <row r="41" spans="2:21" s="7" customFormat="1" x14ac:dyDescent="0.15">
      <c r="B41" s="17">
        <v>32</v>
      </c>
      <c r="C41" s="22" t="s">
        <v>54</v>
      </c>
      <c r="D41" s="25">
        <v>32</v>
      </c>
      <c r="E41" s="26"/>
      <c r="F41" s="25">
        <v>32</v>
      </c>
      <c r="G41" s="26"/>
      <c r="H41" s="25">
        <v>32</v>
      </c>
      <c r="I41" s="15"/>
      <c r="J41" s="25">
        <v>32</v>
      </c>
      <c r="K41" s="26"/>
      <c r="N41" s="25">
        <v>32</v>
      </c>
      <c r="O41" s="15"/>
      <c r="P41" s="25">
        <v>32</v>
      </c>
      <c r="Q41" s="26"/>
      <c r="R41" s="25">
        <v>32</v>
      </c>
      <c r="S41" s="26"/>
      <c r="T41" s="25">
        <v>32</v>
      </c>
      <c r="U41" s="26" t="s">
        <v>54</v>
      </c>
    </row>
    <row r="42" spans="2:21" s="7" customFormat="1" x14ac:dyDescent="0.15">
      <c r="B42" s="17">
        <v>33</v>
      </c>
      <c r="C42" s="22" t="s">
        <v>54</v>
      </c>
      <c r="D42" s="25">
        <v>33</v>
      </c>
      <c r="E42" s="26"/>
      <c r="F42" s="25">
        <v>33</v>
      </c>
      <c r="G42" s="26" t="s">
        <v>54</v>
      </c>
      <c r="H42" s="25">
        <v>33</v>
      </c>
      <c r="I42" s="15"/>
      <c r="J42" s="25">
        <v>33</v>
      </c>
      <c r="K42" s="26"/>
      <c r="N42" s="25">
        <v>33</v>
      </c>
      <c r="O42" s="15"/>
      <c r="P42" s="25">
        <v>33</v>
      </c>
      <c r="Q42" s="26" t="s">
        <v>54</v>
      </c>
      <c r="R42" s="25">
        <v>33</v>
      </c>
      <c r="S42" s="26"/>
      <c r="T42" s="25">
        <v>33</v>
      </c>
      <c r="U42" s="26"/>
    </row>
    <row r="43" spans="2:21" s="7" customFormat="1" x14ac:dyDescent="0.15">
      <c r="B43" s="17">
        <v>34</v>
      </c>
      <c r="C43" s="22"/>
      <c r="D43" s="25">
        <v>34</v>
      </c>
      <c r="E43" s="26" t="s">
        <v>54</v>
      </c>
      <c r="F43" s="25">
        <v>34</v>
      </c>
      <c r="G43" s="26"/>
      <c r="H43" s="25">
        <v>34</v>
      </c>
      <c r="I43" s="15"/>
      <c r="J43" s="25">
        <v>34</v>
      </c>
      <c r="K43" s="26"/>
      <c r="N43" s="25">
        <v>34</v>
      </c>
      <c r="O43" s="15"/>
      <c r="P43" s="25">
        <v>34</v>
      </c>
      <c r="Q43" s="26"/>
      <c r="R43" s="25">
        <v>34</v>
      </c>
      <c r="S43" s="26"/>
      <c r="T43" s="25">
        <v>34</v>
      </c>
      <c r="U43" s="26" t="s">
        <v>54</v>
      </c>
    </row>
    <row r="44" spans="2:21" s="7" customFormat="1" ht="15" thickBot="1" x14ac:dyDescent="0.2">
      <c r="B44" s="17">
        <v>35</v>
      </c>
      <c r="C44" s="22"/>
      <c r="D44" s="25">
        <v>35</v>
      </c>
      <c r="E44" s="26"/>
      <c r="F44" s="25">
        <v>35</v>
      </c>
      <c r="G44" s="26"/>
      <c r="H44" s="25">
        <v>35</v>
      </c>
      <c r="I44" s="15" t="s">
        <v>54</v>
      </c>
      <c r="J44" s="25">
        <v>35</v>
      </c>
      <c r="K44" s="26"/>
      <c r="N44" s="25">
        <v>35</v>
      </c>
      <c r="O44" s="15"/>
      <c r="P44" s="25">
        <v>35</v>
      </c>
      <c r="Q44" s="26" t="s">
        <v>54</v>
      </c>
      <c r="R44" s="25">
        <v>35</v>
      </c>
      <c r="S44" s="26" t="s">
        <v>54</v>
      </c>
      <c r="T44" s="27">
        <v>35</v>
      </c>
      <c r="U44" s="28"/>
    </row>
    <row r="45" spans="2:21" s="7" customFormat="1" x14ac:dyDescent="0.15">
      <c r="B45" s="17">
        <v>36</v>
      </c>
      <c r="C45" s="22"/>
      <c r="D45" s="25">
        <v>36</v>
      </c>
      <c r="E45" s="26"/>
      <c r="F45" s="25">
        <v>36</v>
      </c>
      <c r="G45" s="26"/>
      <c r="H45" s="25">
        <v>36</v>
      </c>
      <c r="I45" s="15"/>
      <c r="J45" s="25">
        <v>36</v>
      </c>
      <c r="K45" s="26"/>
      <c r="N45" s="25">
        <v>36</v>
      </c>
      <c r="O45" s="15"/>
      <c r="P45" s="25">
        <v>36</v>
      </c>
      <c r="Q45" s="26"/>
      <c r="R45" s="25">
        <v>36</v>
      </c>
      <c r="S45" s="26"/>
    </row>
    <row r="46" spans="2:21" s="7" customFormat="1" x14ac:dyDescent="0.15">
      <c r="B46" s="17">
        <v>37</v>
      </c>
      <c r="C46" s="22" t="s">
        <v>54</v>
      </c>
      <c r="D46" s="25">
        <v>37</v>
      </c>
      <c r="E46" s="26" t="s">
        <v>54</v>
      </c>
      <c r="F46" s="25">
        <v>37</v>
      </c>
      <c r="G46" s="26"/>
      <c r="H46" s="25">
        <v>37</v>
      </c>
      <c r="I46" s="15"/>
      <c r="J46" s="25">
        <v>37</v>
      </c>
      <c r="K46" s="26" t="s">
        <v>54</v>
      </c>
      <c r="N46" s="25">
        <v>37</v>
      </c>
      <c r="O46" s="15" t="s">
        <v>55</v>
      </c>
      <c r="P46" s="25">
        <v>37</v>
      </c>
      <c r="Q46" s="26"/>
      <c r="R46" s="25">
        <v>37</v>
      </c>
      <c r="S46" s="26" t="s">
        <v>54</v>
      </c>
    </row>
    <row r="47" spans="2:21" s="7" customFormat="1" x14ac:dyDescent="0.15">
      <c r="B47" s="17">
        <v>38</v>
      </c>
      <c r="C47" s="22"/>
      <c r="D47" s="25">
        <v>38</v>
      </c>
      <c r="E47" s="26"/>
      <c r="F47" s="25">
        <v>38</v>
      </c>
      <c r="G47" s="26" t="s">
        <v>54</v>
      </c>
      <c r="H47" s="25">
        <v>38</v>
      </c>
      <c r="I47" s="15"/>
      <c r="J47" s="25">
        <v>38</v>
      </c>
      <c r="K47" s="26" t="s">
        <v>54</v>
      </c>
      <c r="N47" s="25">
        <v>38</v>
      </c>
      <c r="O47" s="15" t="s">
        <v>55</v>
      </c>
      <c r="P47" s="25">
        <v>38</v>
      </c>
      <c r="Q47" s="26"/>
      <c r="R47" s="25">
        <v>38</v>
      </c>
      <c r="S47" s="26" t="s">
        <v>54</v>
      </c>
    </row>
    <row r="48" spans="2:21" s="7" customFormat="1" x14ac:dyDescent="0.15">
      <c r="B48" s="17">
        <v>39</v>
      </c>
      <c r="C48" s="22" t="s">
        <v>54</v>
      </c>
      <c r="D48" s="25">
        <v>39</v>
      </c>
      <c r="E48" s="26"/>
      <c r="F48" s="25">
        <v>39</v>
      </c>
      <c r="G48" s="26"/>
      <c r="H48" s="25">
        <v>39</v>
      </c>
      <c r="I48" s="15"/>
      <c r="J48" s="25">
        <v>39</v>
      </c>
      <c r="K48" s="26"/>
      <c r="N48" s="25">
        <v>39</v>
      </c>
      <c r="O48" s="15"/>
      <c r="P48" s="25">
        <v>39</v>
      </c>
      <c r="Q48" s="26"/>
      <c r="R48" s="25">
        <v>39</v>
      </c>
      <c r="S48" s="26"/>
    </row>
    <row r="49" spans="2:19" s="7" customFormat="1" ht="15" thickBot="1" x14ac:dyDescent="0.2">
      <c r="B49" s="17">
        <v>40</v>
      </c>
      <c r="C49" s="22"/>
      <c r="D49" s="25">
        <v>40</v>
      </c>
      <c r="E49" s="26" t="s">
        <v>54</v>
      </c>
      <c r="F49" s="25">
        <v>40</v>
      </c>
      <c r="G49" s="26"/>
      <c r="H49" s="31">
        <v>40</v>
      </c>
      <c r="I49" s="32"/>
      <c r="J49" s="25">
        <v>40</v>
      </c>
      <c r="K49" s="26"/>
      <c r="N49" s="25">
        <v>40</v>
      </c>
      <c r="O49" s="15" t="s">
        <v>55</v>
      </c>
      <c r="P49" s="25">
        <v>40</v>
      </c>
      <c r="Q49" s="26" t="s">
        <v>54</v>
      </c>
      <c r="R49" s="25">
        <v>40</v>
      </c>
      <c r="S49" s="26" t="s">
        <v>54</v>
      </c>
    </row>
    <row r="50" spans="2:19" s="7" customFormat="1" ht="15" thickTop="1" x14ac:dyDescent="0.15">
      <c r="B50" s="17">
        <v>41</v>
      </c>
      <c r="C50" s="22" t="s">
        <v>54</v>
      </c>
      <c r="D50" s="25">
        <v>41</v>
      </c>
      <c r="E50" s="26"/>
      <c r="F50" s="25">
        <v>41</v>
      </c>
      <c r="G50" s="26"/>
      <c r="J50" s="25">
        <v>41</v>
      </c>
      <c r="K50" s="26" t="s">
        <v>54</v>
      </c>
      <c r="N50" s="25">
        <v>41</v>
      </c>
      <c r="O50" s="15" t="s">
        <v>55</v>
      </c>
      <c r="P50" s="25">
        <v>41</v>
      </c>
      <c r="Q50" s="26" t="s">
        <v>54</v>
      </c>
      <c r="R50" s="25">
        <v>41</v>
      </c>
      <c r="S50" s="26"/>
    </row>
    <row r="51" spans="2:19" s="7" customFormat="1" x14ac:dyDescent="0.15">
      <c r="B51" s="17">
        <v>42</v>
      </c>
      <c r="C51" s="22"/>
      <c r="D51" s="25">
        <v>42</v>
      </c>
      <c r="E51" s="26"/>
      <c r="F51" s="25">
        <v>42</v>
      </c>
      <c r="G51" s="26"/>
      <c r="J51" s="25">
        <v>42</v>
      </c>
      <c r="K51" s="26"/>
      <c r="N51" s="25">
        <v>42</v>
      </c>
      <c r="O51" s="15"/>
      <c r="P51" s="25">
        <v>42</v>
      </c>
      <c r="Q51" s="26"/>
      <c r="R51" s="25">
        <v>42</v>
      </c>
      <c r="S51" s="26" t="s">
        <v>54</v>
      </c>
    </row>
    <row r="52" spans="2:19" s="7" customFormat="1" ht="15" thickBot="1" x14ac:dyDescent="0.2">
      <c r="B52" s="17">
        <v>43</v>
      </c>
      <c r="C52" s="22"/>
      <c r="D52" s="25">
        <v>43</v>
      </c>
      <c r="E52" s="26" t="s">
        <v>54</v>
      </c>
      <c r="F52" s="27">
        <v>43</v>
      </c>
      <c r="G52" s="28"/>
      <c r="J52" s="25">
        <v>43</v>
      </c>
      <c r="K52" s="26"/>
      <c r="N52" s="27">
        <v>43</v>
      </c>
      <c r="O52" s="30" t="s">
        <v>55</v>
      </c>
      <c r="P52" s="25">
        <v>43</v>
      </c>
      <c r="Q52" s="26"/>
      <c r="R52" s="25">
        <v>43</v>
      </c>
      <c r="S52" s="26"/>
    </row>
    <row r="53" spans="2:19" s="7" customFormat="1" ht="15" thickBot="1" x14ac:dyDescent="0.2">
      <c r="B53" s="17">
        <v>44</v>
      </c>
      <c r="C53" s="22"/>
      <c r="D53" s="25">
        <v>44</v>
      </c>
      <c r="E53" s="26"/>
      <c r="J53" s="25">
        <v>44</v>
      </c>
      <c r="K53" s="26"/>
      <c r="P53" s="27">
        <v>44</v>
      </c>
      <c r="Q53" s="28" t="s">
        <v>54</v>
      </c>
      <c r="R53" s="25">
        <v>44</v>
      </c>
      <c r="S53" s="26"/>
    </row>
    <row r="54" spans="2:19" s="7" customFormat="1" x14ac:dyDescent="0.15">
      <c r="B54" s="17">
        <v>45</v>
      </c>
      <c r="C54" s="22"/>
      <c r="D54" s="25">
        <v>45</v>
      </c>
      <c r="E54" s="26"/>
      <c r="J54" s="25">
        <v>45</v>
      </c>
      <c r="K54" s="26"/>
      <c r="R54" s="25">
        <v>45</v>
      </c>
      <c r="S54" s="26" t="s">
        <v>54</v>
      </c>
    </row>
    <row r="55" spans="2:19" s="7" customFormat="1" x14ac:dyDescent="0.15">
      <c r="B55" s="17">
        <v>46</v>
      </c>
      <c r="C55" s="22" t="s">
        <v>54</v>
      </c>
      <c r="D55" s="25">
        <v>46</v>
      </c>
      <c r="E55" s="26"/>
      <c r="J55" s="25">
        <v>46</v>
      </c>
      <c r="K55" s="26"/>
      <c r="R55" s="25">
        <v>46</v>
      </c>
      <c r="S55" s="26"/>
    </row>
    <row r="56" spans="2:19" s="7" customFormat="1" x14ac:dyDescent="0.15">
      <c r="B56" s="17">
        <v>47</v>
      </c>
      <c r="C56" s="22"/>
      <c r="D56" s="25">
        <v>47</v>
      </c>
      <c r="E56" s="26"/>
      <c r="J56" s="25">
        <v>47</v>
      </c>
      <c r="K56" s="26"/>
      <c r="R56" s="25">
        <v>47</v>
      </c>
      <c r="S56" s="26"/>
    </row>
    <row r="57" spans="2:19" s="7" customFormat="1" x14ac:dyDescent="0.15">
      <c r="B57" s="17">
        <v>48</v>
      </c>
      <c r="C57" s="22" t="s">
        <v>54</v>
      </c>
      <c r="D57" s="25">
        <v>48</v>
      </c>
      <c r="E57" s="26"/>
      <c r="J57" s="25">
        <v>48</v>
      </c>
      <c r="K57" s="26" t="s">
        <v>54</v>
      </c>
      <c r="R57" s="25">
        <v>48</v>
      </c>
      <c r="S57" s="26"/>
    </row>
    <row r="58" spans="2:19" s="7" customFormat="1" x14ac:dyDescent="0.15">
      <c r="B58" s="17">
        <v>49</v>
      </c>
      <c r="C58" s="22"/>
      <c r="D58" s="25">
        <v>49</v>
      </c>
      <c r="E58" s="26" t="s">
        <v>54</v>
      </c>
      <c r="J58" s="25">
        <v>49</v>
      </c>
      <c r="K58" s="26" t="s">
        <v>54</v>
      </c>
      <c r="R58" s="25">
        <v>49</v>
      </c>
      <c r="S58" s="26"/>
    </row>
    <row r="59" spans="2:19" s="7" customFormat="1" x14ac:dyDescent="0.15">
      <c r="B59" s="17">
        <v>50</v>
      </c>
      <c r="C59" s="22" t="s">
        <v>54</v>
      </c>
      <c r="D59" s="25">
        <v>50</v>
      </c>
      <c r="E59" s="26"/>
      <c r="J59" s="25">
        <v>50</v>
      </c>
      <c r="K59" s="26"/>
      <c r="R59" s="25">
        <v>50</v>
      </c>
      <c r="S59" s="26"/>
    </row>
    <row r="60" spans="2:19" s="7" customFormat="1" x14ac:dyDescent="0.15">
      <c r="B60" s="17">
        <v>51</v>
      </c>
      <c r="C60" s="22"/>
      <c r="D60" s="25">
        <v>51</v>
      </c>
      <c r="E60" s="26"/>
      <c r="J60" s="25">
        <v>51</v>
      </c>
      <c r="K60" s="26" t="s">
        <v>54</v>
      </c>
      <c r="R60" s="25">
        <v>51</v>
      </c>
      <c r="S60" s="26"/>
    </row>
    <row r="61" spans="2:19" s="7" customFormat="1" x14ac:dyDescent="0.15">
      <c r="B61" s="17">
        <v>52</v>
      </c>
      <c r="C61" s="22"/>
      <c r="D61" s="25">
        <v>52</v>
      </c>
      <c r="E61" s="26" t="s">
        <v>54</v>
      </c>
      <c r="J61" s="25">
        <v>52</v>
      </c>
      <c r="K61" s="26" t="s">
        <v>54</v>
      </c>
      <c r="R61" s="25">
        <v>52</v>
      </c>
      <c r="S61" s="26"/>
    </row>
    <row r="62" spans="2:19" s="7" customFormat="1" x14ac:dyDescent="0.15">
      <c r="B62" s="17">
        <v>53</v>
      </c>
      <c r="C62" s="22"/>
      <c r="D62" s="25">
        <v>53</v>
      </c>
      <c r="E62" s="26"/>
      <c r="J62" s="25">
        <v>53</v>
      </c>
      <c r="K62" s="26" t="s">
        <v>54</v>
      </c>
      <c r="R62" s="25">
        <v>53</v>
      </c>
      <c r="S62" s="26"/>
    </row>
    <row r="63" spans="2:19" s="7" customFormat="1" ht="15" thickBot="1" x14ac:dyDescent="0.2">
      <c r="B63" s="17">
        <v>54</v>
      </c>
      <c r="C63" s="22" t="s">
        <v>54</v>
      </c>
      <c r="D63" s="27">
        <v>54</v>
      </c>
      <c r="E63" s="28"/>
      <c r="J63" s="25">
        <v>54</v>
      </c>
      <c r="K63" s="26"/>
      <c r="R63" s="25">
        <v>54</v>
      </c>
      <c r="S63" s="26"/>
    </row>
    <row r="64" spans="2:19" s="7" customFormat="1" x14ac:dyDescent="0.15">
      <c r="B64" s="17">
        <v>55</v>
      </c>
      <c r="C64" s="18"/>
      <c r="J64" s="25">
        <v>55</v>
      </c>
      <c r="K64" s="26"/>
      <c r="R64" s="25">
        <v>55</v>
      </c>
      <c r="S64" s="26"/>
    </row>
    <row r="65" spans="2:19" s="7" customFormat="1" x14ac:dyDescent="0.15">
      <c r="B65" s="17">
        <v>56</v>
      </c>
      <c r="C65" s="18"/>
      <c r="J65" s="25">
        <v>56</v>
      </c>
      <c r="K65" s="26"/>
      <c r="R65" s="25">
        <v>56</v>
      </c>
      <c r="S65" s="26"/>
    </row>
    <row r="66" spans="2:19" s="7" customFormat="1" ht="15" thickBot="1" x14ac:dyDescent="0.2">
      <c r="B66" s="19">
        <v>57</v>
      </c>
      <c r="C66" s="20" t="s">
        <v>54</v>
      </c>
      <c r="J66" s="25">
        <v>57</v>
      </c>
      <c r="K66" s="26" t="s">
        <v>54</v>
      </c>
      <c r="R66" s="25">
        <v>57</v>
      </c>
      <c r="S66" s="26"/>
    </row>
    <row r="67" spans="2:19" s="7" customFormat="1" ht="15" thickTop="1" x14ac:dyDescent="0.15">
      <c r="J67" s="25">
        <v>58</v>
      </c>
      <c r="K67" s="26" t="s">
        <v>54</v>
      </c>
      <c r="R67" s="25">
        <v>58</v>
      </c>
      <c r="S67" s="26"/>
    </row>
    <row r="68" spans="2:19" s="7" customFormat="1" x14ac:dyDescent="0.15">
      <c r="D68" s="7" t="s">
        <v>56</v>
      </c>
      <c r="J68" s="25">
        <v>59</v>
      </c>
      <c r="K68" s="26"/>
      <c r="R68" s="25">
        <v>59</v>
      </c>
      <c r="S68" s="26"/>
    </row>
    <row r="69" spans="2:19" s="7" customFormat="1" x14ac:dyDescent="0.15">
      <c r="J69" s="25">
        <v>60</v>
      </c>
      <c r="K69" s="26" t="s">
        <v>54</v>
      </c>
      <c r="R69" s="25">
        <v>60</v>
      </c>
      <c r="S69" s="26"/>
    </row>
    <row r="70" spans="2:19" s="7" customFormat="1" x14ac:dyDescent="0.15">
      <c r="J70" s="25">
        <v>61</v>
      </c>
      <c r="K70" s="26"/>
      <c r="R70" s="25">
        <v>61</v>
      </c>
      <c r="S70" s="26"/>
    </row>
    <row r="71" spans="2:19" s="7" customFormat="1" x14ac:dyDescent="0.15">
      <c r="J71" s="25">
        <v>62</v>
      </c>
      <c r="K71" s="26"/>
      <c r="R71" s="25">
        <v>62</v>
      </c>
      <c r="S71" s="26"/>
    </row>
    <row r="72" spans="2:19" s="7" customFormat="1" x14ac:dyDescent="0.15">
      <c r="J72" s="25">
        <v>63</v>
      </c>
      <c r="K72" s="26" t="s">
        <v>54</v>
      </c>
      <c r="R72" s="25">
        <v>63</v>
      </c>
      <c r="S72" s="26"/>
    </row>
    <row r="73" spans="2:19" s="7" customFormat="1" x14ac:dyDescent="0.15">
      <c r="J73" s="25">
        <v>64</v>
      </c>
      <c r="K73" s="26" t="s">
        <v>54</v>
      </c>
      <c r="R73" s="25">
        <v>64</v>
      </c>
      <c r="S73" s="26"/>
    </row>
    <row r="74" spans="2:19" s="7" customFormat="1" x14ac:dyDescent="0.15">
      <c r="J74" s="25">
        <v>65</v>
      </c>
      <c r="K74" s="26"/>
      <c r="R74" s="25">
        <v>65</v>
      </c>
      <c r="S74" s="26"/>
    </row>
    <row r="75" spans="2:19" s="7" customFormat="1" ht="15" thickBot="1" x14ac:dyDescent="0.2">
      <c r="J75" s="25">
        <v>66</v>
      </c>
      <c r="K75" s="26"/>
      <c r="R75" s="27">
        <v>66</v>
      </c>
      <c r="S75" s="28"/>
    </row>
    <row r="76" spans="2:19" s="7" customFormat="1" x14ac:dyDescent="0.15">
      <c r="J76" s="25">
        <v>67</v>
      </c>
      <c r="K76" s="26"/>
    </row>
    <row r="77" spans="2:19" s="7" customFormat="1" x14ac:dyDescent="0.15">
      <c r="J77" s="25">
        <v>68</v>
      </c>
      <c r="K77" s="26"/>
    </row>
    <row r="78" spans="2:19" s="7" customFormat="1" x14ac:dyDescent="0.15">
      <c r="J78" s="25">
        <v>69</v>
      </c>
      <c r="K78" s="26"/>
    </row>
    <row r="79" spans="2:19" s="7" customFormat="1" x14ac:dyDescent="0.15">
      <c r="J79" s="25">
        <v>70</v>
      </c>
      <c r="K79" s="26"/>
    </row>
    <row r="80" spans="2:19" s="7" customFormat="1" x14ac:dyDescent="0.15">
      <c r="J80" s="25">
        <v>71</v>
      </c>
      <c r="K80" s="26" t="s">
        <v>54</v>
      </c>
    </row>
    <row r="81" spans="10:11" s="7" customFormat="1" ht="15" thickBot="1" x14ac:dyDescent="0.2">
      <c r="J81" s="27">
        <v>72</v>
      </c>
      <c r="K81" s="28"/>
    </row>
    <row r="82" spans="10:11" s="7" customFormat="1" x14ac:dyDescent="0.15"/>
    <row r="83" spans="10:11" s="7" customFormat="1" x14ac:dyDescent="0.15"/>
    <row r="84" spans="10:11" s="7" customFormat="1" x14ac:dyDescent="0.15"/>
    <row r="85" spans="10:11" s="7" customFormat="1" x14ac:dyDescent="0.15"/>
    <row r="86" spans="10:11" s="7" customFormat="1" x14ac:dyDescent="0.15"/>
    <row r="87" spans="10:11" s="7" customFormat="1" x14ac:dyDescent="0.15"/>
    <row r="88" spans="10:11" s="7" customFormat="1" x14ac:dyDescent="0.15"/>
    <row r="89" spans="10:11" s="7" customFormat="1" x14ac:dyDescent="0.15"/>
    <row r="90" spans="10:11" s="7" customFormat="1" x14ac:dyDescent="0.15"/>
    <row r="91" spans="10:11" s="7" customFormat="1" x14ac:dyDescent="0.15"/>
    <row r="92" spans="10:11" s="7" customFormat="1" x14ac:dyDescent="0.15"/>
    <row r="93" spans="10:11" s="7" customFormat="1" x14ac:dyDescent="0.15"/>
    <row r="94" spans="10:11" s="7" customFormat="1" x14ac:dyDescent="0.15"/>
    <row r="95" spans="10:11" s="7" customFormat="1" x14ac:dyDescent="0.15"/>
    <row r="96" spans="10:11" s="7" customFormat="1" x14ac:dyDescent="0.15"/>
    <row r="97" s="7" customFormat="1" x14ac:dyDescent="0.15"/>
    <row r="98" s="7" customFormat="1" x14ac:dyDescent="0.15"/>
    <row r="99" s="7" customFormat="1" x14ac:dyDescent="0.15"/>
    <row r="100" s="7" customFormat="1" x14ac:dyDescent="0.15"/>
    <row r="101" s="7" customFormat="1" x14ac:dyDescent="0.15"/>
    <row r="102" s="7" customFormat="1" x14ac:dyDescent="0.15"/>
    <row r="103" s="7" customFormat="1" x14ac:dyDescent="0.15"/>
    <row r="104" s="7" customFormat="1" x14ac:dyDescent="0.15"/>
    <row r="105" s="7" customFormat="1" x14ac:dyDescent="0.15"/>
    <row r="106" s="7" customFormat="1" x14ac:dyDescent="0.15"/>
    <row r="107" s="7" customFormat="1" x14ac:dyDescent="0.15"/>
    <row r="108" s="7" customFormat="1" x14ac:dyDescent="0.15"/>
    <row r="109" s="7" customFormat="1" x14ac:dyDescent="0.15"/>
    <row r="110" s="7" customFormat="1" x14ac:dyDescent="0.15"/>
    <row r="111" s="7" customFormat="1" x14ac:dyDescent="0.15"/>
    <row r="112" s="7" customFormat="1" x14ac:dyDescent="0.15"/>
    <row r="113" s="7" customFormat="1" x14ac:dyDescent="0.15"/>
    <row r="114" s="7" customFormat="1" x14ac:dyDescent="0.15"/>
    <row r="115" s="7" customFormat="1" x14ac:dyDescent="0.15"/>
    <row r="116" s="7" customFormat="1" x14ac:dyDescent="0.15"/>
    <row r="117" s="7" customFormat="1" x14ac:dyDescent="0.15"/>
    <row r="118" s="7" customFormat="1" x14ac:dyDescent="0.15"/>
    <row r="119" s="7" customFormat="1" x14ac:dyDescent="0.15"/>
    <row r="120" s="7" customFormat="1" x14ac:dyDescent="0.15"/>
    <row r="121" s="7" customFormat="1" x14ac:dyDescent="0.15"/>
    <row r="122" s="7" customFormat="1" x14ac:dyDescent="0.15"/>
    <row r="123" s="7" customFormat="1" x14ac:dyDescent="0.15"/>
    <row r="124" s="7" customFormat="1" x14ac:dyDescent="0.15"/>
    <row r="125" s="7" customFormat="1" x14ac:dyDescent="0.15"/>
    <row r="126" s="7" customFormat="1" x14ac:dyDescent="0.15"/>
    <row r="127" s="7" customFormat="1" x14ac:dyDescent="0.15"/>
    <row r="128" s="7" customFormat="1" x14ac:dyDescent="0.15"/>
    <row r="129" s="7" customFormat="1" x14ac:dyDescent="0.15"/>
    <row r="130" s="7" customFormat="1" x14ac:dyDescent="0.15"/>
    <row r="131" s="7" customFormat="1" x14ac:dyDescent="0.15"/>
    <row r="132" s="7" customFormat="1" x14ac:dyDescent="0.15"/>
    <row r="133" s="7" customFormat="1" x14ac:dyDescent="0.15"/>
    <row r="134" s="7" customFormat="1" x14ac:dyDescent="0.15"/>
    <row r="135" s="7" customFormat="1" x14ac:dyDescent="0.15"/>
    <row r="136" s="7" customFormat="1" x14ac:dyDescent="0.15"/>
    <row r="137" s="7" customFormat="1" x14ac:dyDescent="0.15"/>
    <row r="138" s="7" customFormat="1" x14ac:dyDescent="0.15"/>
    <row r="139" s="7" customFormat="1" x14ac:dyDescent="0.15"/>
    <row r="140" s="7" customFormat="1" x14ac:dyDescent="0.15"/>
    <row r="141" s="7" customFormat="1" x14ac:dyDescent="0.15"/>
    <row r="142" s="7" customFormat="1" x14ac:dyDescent="0.15"/>
    <row r="143" s="7" customFormat="1" x14ac:dyDescent="0.15"/>
    <row r="144" s="7" customFormat="1" x14ac:dyDescent="0.15"/>
    <row r="145" s="7" customFormat="1" x14ac:dyDescent="0.15"/>
    <row r="146" s="7" customFormat="1" x14ac:dyDescent="0.15"/>
    <row r="147" s="7" customFormat="1" x14ac:dyDescent="0.15"/>
    <row r="148" s="7" customFormat="1" x14ac:dyDescent="0.15"/>
    <row r="149" s="7" customFormat="1" x14ac:dyDescent="0.15"/>
    <row r="150" s="7" customFormat="1" x14ac:dyDescent="0.15"/>
    <row r="151" s="7" customFormat="1" x14ac:dyDescent="0.15"/>
    <row r="152" s="7" customFormat="1" x14ac:dyDescent="0.15"/>
    <row r="153" s="7" customFormat="1" x14ac:dyDescent="0.15"/>
    <row r="154" s="7" customFormat="1" x14ac:dyDescent="0.15"/>
    <row r="155" s="7" customFormat="1" x14ac:dyDescent="0.15"/>
    <row r="156" s="7" customFormat="1" x14ac:dyDescent="0.15"/>
    <row r="157" s="7" customFormat="1" x14ac:dyDescent="0.15"/>
    <row r="158" s="7" customFormat="1" x14ac:dyDescent="0.15"/>
    <row r="159" s="7" customFormat="1" x14ac:dyDescent="0.15"/>
    <row r="160" s="7" customFormat="1" x14ac:dyDescent="0.15"/>
    <row r="161" s="7" customFormat="1" x14ac:dyDescent="0.15"/>
    <row r="162" s="7" customFormat="1" x14ac:dyDescent="0.15"/>
    <row r="163" s="7" customFormat="1" x14ac:dyDescent="0.15"/>
    <row r="164" s="7" customFormat="1" x14ac:dyDescent="0.15"/>
    <row r="165" s="7" customFormat="1" x14ac:dyDescent="0.15"/>
    <row r="166" s="7" customFormat="1" x14ac:dyDescent="0.15"/>
    <row r="167" s="7" customFormat="1" x14ac:dyDescent="0.15"/>
    <row r="168" s="7" customFormat="1" x14ac:dyDescent="0.15"/>
    <row r="169" s="7" customFormat="1" x14ac:dyDescent="0.15"/>
    <row r="170" s="7" customFormat="1" x14ac:dyDescent="0.15"/>
    <row r="171" s="7" customFormat="1" x14ac:dyDescent="0.15"/>
    <row r="172" s="7" customFormat="1" x14ac:dyDescent="0.15"/>
    <row r="173" s="7" customFormat="1" x14ac:dyDescent="0.15"/>
    <row r="174" s="7" customFormat="1" x14ac:dyDescent="0.15"/>
    <row r="175" s="7" customFormat="1" x14ac:dyDescent="0.15"/>
    <row r="176" s="7" customFormat="1" x14ac:dyDescent="0.15"/>
    <row r="177" s="7" customFormat="1" x14ac:dyDescent="0.15"/>
    <row r="178" s="7" customFormat="1" x14ac:dyDescent="0.15"/>
    <row r="179" s="7" customFormat="1" x14ac:dyDescent="0.15"/>
    <row r="180" s="7" customFormat="1" x14ac:dyDescent="0.15"/>
    <row r="181" s="7" customFormat="1" x14ac:dyDescent="0.15"/>
    <row r="182" s="7" customFormat="1" x14ac:dyDescent="0.15"/>
    <row r="183" s="7" customFormat="1" x14ac:dyDescent="0.15"/>
    <row r="184" s="7" customFormat="1" x14ac:dyDescent="0.15"/>
    <row r="185" s="7" customFormat="1" x14ac:dyDescent="0.15"/>
    <row r="186" s="7" customFormat="1" x14ac:dyDescent="0.15"/>
    <row r="187" s="7" customFormat="1" x14ac:dyDescent="0.15"/>
    <row r="188" s="7" customFormat="1" x14ac:dyDescent="0.15"/>
    <row r="189" s="7" customFormat="1" x14ac:dyDescent="0.15"/>
    <row r="190" s="7" customFormat="1" x14ac:dyDescent="0.15"/>
    <row r="191" s="7" customFormat="1" x14ac:dyDescent="0.15"/>
    <row r="192" s="7" customFormat="1" x14ac:dyDescent="0.15"/>
    <row r="193" s="7" customFormat="1" x14ac:dyDescent="0.15"/>
    <row r="194" s="7" customFormat="1" x14ac:dyDescent="0.15"/>
    <row r="195" s="7" customFormat="1" x14ac:dyDescent="0.15"/>
    <row r="196" s="7" customFormat="1" x14ac:dyDescent="0.15"/>
    <row r="197" s="7" customFormat="1" x14ac:dyDescent="0.15"/>
    <row r="198" s="7" customFormat="1" x14ac:dyDescent="0.15"/>
    <row r="199" s="7" customFormat="1" x14ac:dyDescent="0.15"/>
    <row r="200" s="7" customFormat="1" x14ac:dyDescent="0.15"/>
    <row r="201" s="7" customFormat="1" x14ac:dyDescent="0.15"/>
    <row r="202" s="7" customFormat="1" x14ac:dyDescent="0.15"/>
    <row r="203" s="7" customFormat="1" x14ac:dyDescent="0.15"/>
    <row r="204" s="7" customFormat="1" x14ac:dyDescent="0.15"/>
    <row r="205" s="7" customFormat="1" x14ac:dyDescent="0.15"/>
    <row r="206" s="7" customFormat="1" x14ac:dyDescent="0.15"/>
    <row r="207" s="7" customFormat="1" x14ac:dyDescent="0.15"/>
    <row r="208" s="7" customFormat="1" x14ac:dyDescent="0.15"/>
    <row r="209" s="7" customFormat="1" x14ac:dyDescent="0.15"/>
    <row r="210" s="7" customFormat="1" x14ac:dyDescent="0.15"/>
    <row r="211" s="7" customFormat="1" x14ac:dyDescent="0.15"/>
    <row r="212" s="7" customFormat="1" x14ac:dyDescent="0.15"/>
    <row r="213" s="7" customFormat="1" x14ac:dyDescent="0.15"/>
    <row r="214" s="7" customFormat="1" x14ac:dyDescent="0.15"/>
    <row r="215" s="7" customFormat="1" x14ac:dyDescent="0.15"/>
    <row r="216" s="7" customFormat="1" x14ac:dyDescent="0.15"/>
    <row r="217" s="7" customFormat="1" x14ac:dyDescent="0.15"/>
    <row r="218" s="7" customFormat="1" x14ac:dyDescent="0.15"/>
    <row r="219" s="7" customFormat="1" x14ac:dyDescent="0.15"/>
    <row r="220" s="7" customFormat="1" x14ac:dyDescent="0.15"/>
    <row r="221" s="7" customFormat="1" x14ac:dyDescent="0.15"/>
    <row r="222" s="7" customFormat="1" x14ac:dyDescent="0.15"/>
    <row r="223" s="7" customFormat="1" x14ac:dyDescent="0.15"/>
    <row r="224" s="7" customFormat="1" x14ac:dyDescent="0.15"/>
    <row r="225" s="7" customFormat="1" x14ac:dyDescent="0.15"/>
    <row r="226" s="7" customFormat="1" x14ac:dyDescent="0.15"/>
    <row r="227" s="7" customFormat="1" x14ac:dyDescent="0.15"/>
    <row r="228" s="7" customFormat="1" x14ac:dyDescent="0.15"/>
    <row r="229" s="7" customFormat="1" x14ac:dyDescent="0.15"/>
    <row r="230" s="7" customFormat="1" x14ac:dyDescent="0.15"/>
    <row r="231" s="7" customFormat="1" x14ac:dyDescent="0.15"/>
    <row r="232" s="7" customFormat="1" x14ac:dyDescent="0.15"/>
    <row r="233" s="7" customFormat="1" x14ac:dyDescent="0.15"/>
    <row r="234" s="7" customFormat="1" x14ac:dyDescent="0.15"/>
    <row r="235" s="7" customFormat="1" x14ac:dyDescent="0.15"/>
    <row r="236" s="7" customFormat="1" x14ac:dyDescent="0.15"/>
    <row r="237" s="7" customFormat="1" x14ac:dyDescent="0.15"/>
    <row r="238" s="7" customFormat="1" x14ac:dyDescent="0.15"/>
    <row r="239" s="7" customFormat="1" x14ac:dyDescent="0.15"/>
    <row r="240" s="7" customFormat="1" x14ac:dyDescent="0.15"/>
    <row r="241" s="7" customFormat="1" x14ac:dyDescent="0.15"/>
    <row r="242" s="7" customFormat="1" x14ac:dyDescent="0.15"/>
    <row r="243" s="7" customFormat="1" x14ac:dyDescent="0.15"/>
    <row r="244" s="7" customFormat="1" x14ac:dyDescent="0.15"/>
    <row r="245" s="7" customFormat="1" x14ac:dyDescent="0.15"/>
    <row r="246" s="7" customFormat="1" x14ac:dyDescent="0.15"/>
    <row r="247" s="7" customFormat="1" x14ac:dyDescent="0.15"/>
    <row r="248" s="7" customFormat="1" x14ac:dyDescent="0.15"/>
    <row r="249" s="7" customFormat="1" x14ac:dyDescent="0.15"/>
    <row r="250" s="7" customFormat="1" x14ac:dyDescent="0.15"/>
    <row r="251" s="7" customFormat="1" x14ac:dyDescent="0.15"/>
    <row r="252" s="7" customFormat="1" x14ac:dyDescent="0.15"/>
    <row r="253" s="7" customFormat="1" x14ac:dyDescent="0.15"/>
    <row r="254" s="7" customFormat="1" x14ac:dyDescent="0.15"/>
    <row r="255" s="7" customFormat="1" x14ac:dyDescent="0.15"/>
    <row r="256" s="7" customFormat="1" x14ac:dyDescent="0.15"/>
    <row r="257" s="7" customFormat="1" x14ac:dyDescent="0.15"/>
    <row r="258" s="7" customFormat="1" x14ac:dyDescent="0.15"/>
    <row r="259" s="7" customFormat="1" x14ac:dyDescent="0.15"/>
    <row r="260" s="7" customFormat="1" x14ac:dyDescent="0.15"/>
    <row r="261" s="7" customFormat="1" x14ac:dyDescent="0.15"/>
    <row r="262" s="7" customFormat="1" x14ac:dyDescent="0.15"/>
    <row r="263" s="7" customFormat="1" x14ac:dyDescent="0.15"/>
    <row r="264" s="7" customFormat="1" x14ac:dyDescent="0.15"/>
    <row r="265" s="7" customFormat="1" x14ac:dyDescent="0.15"/>
    <row r="266" s="7" customFormat="1" x14ac:dyDescent="0.15"/>
    <row r="267" s="7" customFormat="1" x14ac:dyDescent="0.15"/>
    <row r="268" s="7" customFormat="1" x14ac:dyDescent="0.15"/>
    <row r="269" s="7" customFormat="1" x14ac:dyDescent="0.15"/>
    <row r="270" s="7" customFormat="1" x14ac:dyDescent="0.15"/>
    <row r="271" s="7" customFormat="1" x14ac:dyDescent="0.15"/>
    <row r="272" s="7" customFormat="1" x14ac:dyDescent="0.15"/>
    <row r="273" s="7" customFormat="1" x14ac:dyDescent="0.15"/>
    <row r="274" s="7" customFormat="1" x14ac:dyDescent="0.15"/>
    <row r="275" s="7" customFormat="1" x14ac:dyDescent="0.15"/>
    <row r="276" s="7" customFormat="1" x14ac:dyDescent="0.15"/>
    <row r="277" s="7" customFormat="1" x14ac:dyDescent="0.15"/>
    <row r="278" s="7" customFormat="1" x14ac:dyDescent="0.15"/>
    <row r="279" s="7" customFormat="1" x14ac:dyDescent="0.15"/>
    <row r="280" s="7" customFormat="1" x14ac:dyDescent="0.15"/>
    <row r="281" s="7" customFormat="1" x14ac:dyDescent="0.15"/>
    <row r="282" s="7" customFormat="1" x14ac:dyDescent="0.15"/>
    <row r="283" s="7" customFormat="1" x14ac:dyDescent="0.15"/>
    <row r="284" s="7" customFormat="1" x14ac:dyDescent="0.15"/>
    <row r="285" s="7" customFormat="1" x14ac:dyDescent="0.15"/>
    <row r="286" s="7" customFormat="1" x14ac:dyDescent="0.15"/>
    <row r="287" s="7" customFormat="1" x14ac:dyDescent="0.15"/>
    <row r="288" s="7" customFormat="1" x14ac:dyDescent="0.15"/>
    <row r="289" s="7" customFormat="1" x14ac:dyDescent="0.15"/>
    <row r="290" s="7" customFormat="1" x14ac:dyDescent="0.15"/>
    <row r="291" s="7" customFormat="1" x14ac:dyDescent="0.15"/>
    <row r="292" s="7" customFormat="1" x14ac:dyDescent="0.15"/>
    <row r="293" s="7" customFormat="1" x14ac:dyDescent="0.15"/>
    <row r="294" s="7" customFormat="1" x14ac:dyDescent="0.15"/>
    <row r="295" s="7" customFormat="1" x14ac:dyDescent="0.15"/>
    <row r="296" s="7" customFormat="1" x14ac:dyDescent="0.15"/>
    <row r="297" s="7" customFormat="1" x14ac:dyDescent="0.15"/>
    <row r="298" s="7" customFormat="1" x14ac:dyDescent="0.15"/>
    <row r="299" s="7" customFormat="1" x14ac:dyDescent="0.15"/>
    <row r="300" s="7" customFormat="1" x14ac:dyDescent="0.15"/>
    <row r="301" s="7" customFormat="1" x14ac:dyDescent="0.15"/>
    <row r="302" s="7" customFormat="1" x14ac:dyDescent="0.15"/>
    <row r="303" s="7" customFormat="1" x14ac:dyDescent="0.15"/>
    <row r="304" s="7" customFormat="1" x14ac:dyDescent="0.15"/>
    <row r="305" s="7" customFormat="1" x14ac:dyDescent="0.15"/>
    <row r="306" s="7" customFormat="1" x14ac:dyDescent="0.15"/>
    <row r="307" s="7" customFormat="1" x14ac:dyDescent="0.15"/>
    <row r="308" s="7" customFormat="1" x14ac:dyDescent="0.15"/>
    <row r="309" s="7" customFormat="1" x14ac:dyDescent="0.15"/>
    <row r="310" s="7" customFormat="1" x14ac:dyDescent="0.15"/>
    <row r="311" s="7" customFormat="1" x14ac:dyDescent="0.15"/>
    <row r="312" s="7" customFormat="1" x14ac:dyDescent="0.15"/>
    <row r="313" s="7" customFormat="1" x14ac:dyDescent="0.15"/>
    <row r="314" s="7" customFormat="1" x14ac:dyDescent="0.15"/>
    <row r="315" s="7" customFormat="1" x14ac:dyDescent="0.15"/>
    <row r="316" s="7" customFormat="1" x14ac:dyDescent="0.15"/>
    <row r="317" s="7" customFormat="1" x14ac:dyDescent="0.15"/>
    <row r="318" s="7" customFormat="1" x14ac:dyDescent="0.15"/>
    <row r="319" s="7" customFormat="1" x14ac:dyDescent="0.15"/>
    <row r="320" s="7" customFormat="1" x14ac:dyDescent="0.15"/>
    <row r="321" s="7" customFormat="1" x14ac:dyDescent="0.15"/>
    <row r="322" s="7" customFormat="1" x14ac:dyDescent="0.15"/>
    <row r="323" s="7" customFormat="1" x14ac:dyDescent="0.15"/>
    <row r="324" s="7" customFormat="1" x14ac:dyDescent="0.15"/>
    <row r="325" s="7" customFormat="1" x14ac:dyDescent="0.15"/>
    <row r="326" s="7" customFormat="1" x14ac:dyDescent="0.15"/>
    <row r="327" s="7" customFormat="1" x14ac:dyDescent="0.15"/>
    <row r="328" s="7" customFormat="1" x14ac:dyDescent="0.15"/>
    <row r="329" s="7" customFormat="1" x14ac:dyDescent="0.15"/>
    <row r="330" s="7" customFormat="1" x14ac:dyDescent="0.15"/>
    <row r="331" s="7" customFormat="1" x14ac:dyDescent="0.15"/>
    <row r="332" s="7" customFormat="1" x14ac:dyDescent="0.15"/>
    <row r="333" s="7" customFormat="1" x14ac:dyDescent="0.15"/>
    <row r="334" s="7" customFormat="1" x14ac:dyDescent="0.15"/>
    <row r="335" s="7" customFormat="1" x14ac:dyDescent="0.15"/>
    <row r="336" s="7" customFormat="1" x14ac:dyDescent="0.15"/>
    <row r="337" s="7" customFormat="1" x14ac:dyDescent="0.15"/>
    <row r="338" s="7" customFormat="1" x14ac:dyDescent="0.15"/>
    <row r="339" s="7" customFormat="1" x14ac:dyDescent="0.15"/>
    <row r="340" s="7" customFormat="1" x14ac:dyDescent="0.15"/>
    <row r="341" s="7" customFormat="1" x14ac:dyDescent="0.15"/>
    <row r="342" s="7" customFormat="1" x14ac:dyDescent="0.15"/>
    <row r="343" s="7" customFormat="1" x14ac:dyDescent="0.15"/>
    <row r="344" s="7" customFormat="1" x14ac:dyDescent="0.15"/>
    <row r="345" s="7" customFormat="1" x14ac:dyDescent="0.15"/>
    <row r="346" s="7" customFormat="1" x14ac:dyDescent="0.15"/>
    <row r="347" s="7" customFormat="1" x14ac:dyDescent="0.15"/>
    <row r="348" s="7" customFormat="1" x14ac:dyDescent="0.15"/>
    <row r="349" s="7" customFormat="1" x14ac:dyDescent="0.15"/>
    <row r="350" s="7" customFormat="1" x14ac:dyDescent="0.15"/>
    <row r="351" s="7" customFormat="1" x14ac:dyDescent="0.15"/>
    <row r="352" s="7" customFormat="1" x14ac:dyDescent="0.15"/>
    <row r="353" s="7" customFormat="1" x14ac:dyDescent="0.15"/>
    <row r="354" s="7" customFormat="1" x14ac:dyDescent="0.15"/>
    <row r="355" s="7" customFormat="1" x14ac:dyDescent="0.15"/>
    <row r="356" s="7" customFormat="1" x14ac:dyDescent="0.15"/>
    <row r="357" s="7" customFormat="1" x14ac:dyDescent="0.15"/>
    <row r="358" s="7" customFormat="1" x14ac:dyDescent="0.15"/>
    <row r="359" s="7" customFormat="1" x14ac:dyDescent="0.15"/>
    <row r="360" s="7" customFormat="1" x14ac:dyDescent="0.15"/>
    <row r="361" s="7" customFormat="1" x14ac:dyDescent="0.15"/>
    <row r="362" s="7" customFormat="1" x14ac:dyDescent="0.15"/>
    <row r="363" s="7" customFormat="1" x14ac:dyDescent="0.15"/>
    <row r="364" s="7" customFormat="1" x14ac:dyDescent="0.15"/>
    <row r="365" s="7" customFormat="1" x14ac:dyDescent="0.15"/>
    <row r="366" s="7" customFormat="1" x14ac:dyDescent="0.15"/>
    <row r="367" s="7" customFormat="1" x14ac:dyDescent="0.15"/>
    <row r="368" s="7" customFormat="1" x14ac:dyDescent="0.15"/>
    <row r="369" s="7" customFormat="1" x14ac:dyDescent="0.15"/>
    <row r="370" s="7" customFormat="1" x14ac:dyDescent="0.15"/>
    <row r="371" s="7" customFormat="1" x14ac:dyDescent="0.15"/>
    <row r="372" s="7" customFormat="1" x14ac:dyDescent="0.15"/>
    <row r="373" s="7" customFormat="1" x14ac:dyDescent="0.15"/>
    <row r="374" s="7" customFormat="1" x14ac:dyDescent="0.15"/>
    <row r="375" s="7" customFormat="1" x14ac:dyDescent="0.15"/>
    <row r="376" s="7" customFormat="1" x14ac:dyDescent="0.15"/>
    <row r="377" s="7" customFormat="1" x14ac:dyDescent="0.15"/>
    <row r="378" s="7" customFormat="1" x14ac:dyDescent="0.15"/>
    <row r="379" s="7" customFormat="1" x14ac:dyDescent="0.15"/>
    <row r="380" s="7" customFormat="1" x14ac:dyDescent="0.15"/>
    <row r="381" s="7" customFormat="1" x14ac:dyDescent="0.15"/>
    <row r="382" s="7" customFormat="1" x14ac:dyDescent="0.15"/>
    <row r="383" s="7" customFormat="1" x14ac:dyDescent="0.15"/>
    <row r="384" s="7" customFormat="1" x14ac:dyDescent="0.15"/>
    <row r="385" s="7" customFormat="1" x14ac:dyDescent="0.15"/>
    <row r="386" s="7" customFormat="1" x14ac:dyDescent="0.15"/>
    <row r="387" s="7" customFormat="1" x14ac:dyDescent="0.15"/>
    <row r="388" s="7" customFormat="1" x14ac:dyDescent="0.15"/>
    <row r="389" s="7" customFormat="1" x14ac:dyDescent="0.15"/>
    <row r="390" s="7" customFormat="1" x14ac:dyDescent="0.15"/>
    <row r="391" s="7" customFormat="1" x14ac:dyDescent="0.15"/>
    <row r="392" s="7" customFormat="1" x14ac:dyDescent="0.15"/>
    <row r="393" s="7" customFormat="1" x14ac:dyDescent="0.15"/>
    <row r="394" s="7" customFormat="1" x14ac:dyDescent="0.15"/>
    <row r="395" s="7" customFormat="1" x14ac:dyDescent="0.15"/>
    <row r="396" s="7" customFormat="1" x14ac:dyDescent="0.15"/>
    <row r="397" s="7" customFormat="1" x14ac:dyDescent="0.15"/>
    <row r="398" s="7" customFormat="1" x14ac:dyDescent="0.15"/>
    <row r="399" s="7" customFormat="1" x14ac:dyDescent="0.15"/>
    <row r="400" s="7" customFormat="1" x14ac:dyDescent="0.15"/>
    <row r="401" s="7" customFormat="1" x14ac:dyDescent="0.15"/>
    <row r="402" s="7" customFormat="1" x14ac:dyDescent="0.15"/>
    <row r="403" s="7" customFormat="1" x14ac:dyDescent="0.15"/>
    <row r="404" s="7" customFormat="1" x14ac:dyDescent="0.15"/>
    <row r="405" s="7" customFormat="1" x14ac:dyDescent="0.15"/>
    <row r="406" s="7" customFormat="1" x14ac:dyDescent="0.15"/>
    <row r="407" s="7" customFormat="1" x14ac:dyDescent="0.15"/>
    <row r="408" s="7" customFormat="1" x14ac:dyDescent="0.15"/>
    <row r="409" s="7" customFormat="1" x14ac:dyDescent="0.15"/>
    <row r="410" s="7" customFormat="1" x14ac:dyDescent="0.15"/>
    <row r="411" s="7" customFormat="1" x14ac:dyDescent="0.15"/>
    <row r="412" s="7" customFormat="1" x14ac:dyDescent="0.15"/>
    <row r="413" s="7" customFormat="1" x14ac:dyDescent="0.15"/>
    <row r="414" s="7" customFormat="1" x14ac:dyDescent="0.15"/>
    <row r="415" s="7" customFormat="1" x14ac:dyDescent="0.15"/>
    <row r="416" s="7" customFormat="1" x14ac:dyDescent="0.15"/>
    <row r="417" s="7" customFormat="1" x14ac:dyDescent="0.15"/>
    <row r="418" s="7" customFormat="1" x14ac:dyDescent="0.15"/>
    <row r="419" s="7" customFormat="1" x14ac:dyDescent="0.15"/>
    <row r="420" s="7" customFormat="1" x14ac:dyDescent="0.15"/>
    <row r="421" s="7" customFormat="1" x14ac:dyDescent="0.15"/>
    <row r="422" s="7" customFormat="1" x14ac:dyDescent="0.15"/>
    <row r="423" s="7" customFormat="1" x14ac:dyDescent="0.15"/>
    <row r="424" s="7" customFormat="1" x14ac:dyDescent="0.15"/>
    <row r="425" s="7" customFormat="1" x14ac:dyDescent="0.15"/>
    <row r="426" s="7" customFormat="1" x14ac:dyDescent="0.15"/>
    <row r="427" s="7" customFormat="1" x14ac:dyDescent="0.15"/>
    <row r="428" s="7" customFormat="1" x14ac:dyDescent="0.15"/>
    <row r="429" s="7" customFormat="1" x14ac:dyDescent="0.15"/>
    <row r="430" s="7" customFormat="1" x14ac:dyDescent="0.15"/>
    <row r="431" s="7" customFormat="1" x14ac:dyDescent="0.15"/>
    <row r="432" s="7" customFormat="1" x14ac:dyDescent="0.15"/>
    <row r="433" s="7" customFormat="1" x14ac:dyDescent="0.15"/>
    <row r="434" s="7" customFormat="1" x14ac:dyDescent="0.15"/>
    <row r="435" s="7" customFormat="1" x14ac:dyDescent="0.15"/>
    <row r="436" s="7" customFormat="1" x14ac:dyDescent="0.15"/>
    <row r="437" s="7" customFormat="1" x14ac:dyDescent="0.15"/>
    <row r="438" s="7" customFormat="1" x14ac:dyDescent="0.15"/>
    <row r="439" s="7" customFormat="1" x14ac:dyDescent="0.15"/>
    <row r="440" s="7" customFormat="1" x14ac:dyDescent="0.15"/>
    <row r="441" s="7" customFormat="1" x14ac:dyDescent="0.15"/>
    <row r="442" s="7" customFormat="1" x14ac:dyDescent="0.15"/>
    <row r="443" s="7" customFormat="1" x14ac:dyDescent="0.15"/>
    <row r="444" s="7" customFormat="1" x14ac:dyDescent="0.15"/>
    <row r="445" s="7" customFormat="1" x14ac:dyDescent="0.15"/>
    <row r="446" s="7" customFormat="1" x14ac:dyDescent="0.15"/>
    <row r="447" s="7" customFormat="1" x14ac:dyDescent="0.15"/>
    <row r="448" s="7" customFormat="1" x14ac:dyDescent="0.15"/>
    <row r="449" s="7" customFormat="1" x14ac:dyDescent="0.15"/>
    <row r="450" s="7" customFormat="1" x14ac:dyDescent="0.15"/>
    <row r="451" s="7" customFormat="1" x14ac:dyDescent="0.15"/>
    <row r="452" s="7" customFormat="1" x14ac:dyDescent="0.15"/>
    <row r="453" s="7" customFormat="1" x14ac:dyDescent="0.15"/>
    <row r="454" s="7" customFormat="1" x14ac:dyDescent="0.15"/>
    <row r="455" s="7" customFormat="1" x14ac:dyDescent="0.15"/>
    <row r="456" s="7" customFormat="1" x14ac:dyDescent="0.15"/>
    <row r="457" s="7" customFormat="1" x14ac:dyDescent="0.15"/>
    <row r="458" s="7" customFormat="1" x14ac:dyDescent="0.15"/>
    <row r="459" s="7" customFormat="1" x14ac:dyDescent="0.15"/>
    <row r="460" s="7" customFormat="1" x14ac:dyDescent="0.15"/>
    <row r="461" s="7" customFormat="1" x14ac:dyDescent="0.15"/>
    <row r="462" s="7" customFormat="1" x14ac:dyDescent="0.15"/>
    <row r="463" s="7" customFormat="1" x14ac:dyDescent="0.15"/>
    <row r="464" s="7" customFormat="1" x14ac:dyDescent="0.15"/>
    <row r="465" s="7" customFormat="1" x14ac:dyDescent="0.15"/>
    <row r="466" s="7" customFormat="1" x14ac:dyDescent="0.15"/>
    <row r="467" s="7" customFormat="1" x14ac:dyDescent="0.15"/>
    <row r="468" s="7" customFormat="1" x14ac:dyDescent="0.15"/>
    <row r="469" s="7" customFormat="1" x14ac:dyDescent="0.15"/>
    <row r="470" s="7" customFormat="1" x14ac:dyDescent="0.15"/>
    <row r="471" s="7" customFormat="1" x14ac:dyDescent="0.15"/>
    <row r="472" s="7" customFormat="1" x14ac:dyDescent="0.15"/>
    <row r="473" s="7" customFormat="1" x14ac:dyDescent="0.15"/>
    <row r="474" s="7" customFormat="1" x14ac:dyDescent="0.15"/>
    <row r="475" s="7" customFormat="1" x14ac:dyDescent="0.15"/>
    <row r="476" s="7" customFormat="1" x14ac:dyDescent="0.15"/>
    <row r="477" s="7" customFormat="1" x14ac:dyDescent="0.15"/>
    <row r="478" s="7" customFormat="1" x14ac:dyDescent="0.15"/>
    <row r="479" s="7" customFormat="1" x14ac:dyDescent="0.15"/>
    <row r="480" s="7" customFormat="1" x14ac:dyDescent="0.15"/>
    <row r="481" s="7" customFormat="1" x14ac:dyDescent="0.15"/>
    <row r="482" s="7" customFormat="1" x14ac:dyDescent="0.15"/>
    <row r="483" s="7" customFormat="1" x14ac:dyDescent="0.15"/>
    <row r="484" s="7" customFormat="1" x14ac:dyDescent="0.15"/>
    <row r="485" s="7" customFormat="1" x14ac:dyDescent="0.15"/>
    <row r="486" s="7" customFormat="1" x14ac:dyDescent="0.15"/>
    <row r="487" s="7" customFormat="1" x14ac:dyDescent="0.15"/>
    <row r="488" s="7" customFormat="1" x14ac:dyDescent="0.15"/>
    <row r="489" s="7" customFormat="1" x14ac:dyDescent="0.15"/>
    <row r="490" s="7" customFormat="1" x14ac:dyDescent="0.15"/>
    <row r="491" s="7" customFormat="1" x14ac:dyDescent="0.15"/>
    <row r="492" s="7" customFormat="1" x14ac:dyDescent="0.15"/>
    <row r="493" s="7" customFormat="1" x14ac:dyDescent="0.15"/>
    <row r="494" s="7" customFormat="1" x14ac:dyDescent="0.15"/>
    <row r="495" s="7" customFormat="1" x14ac:dyDescent="0.15"/>
    <row r="496" s="7" customFormat="1" x14ac:dyDescent="0.15"/>
    <row r="497" s="7" customFormat="1" x14ac:dyDescent="0.15"/>
    <row r="498" s="7" customFormat="1" x14ac:dyDescent="0.15"/>
    <row r="499" s="7" customFormat="1" x14ac:dyDescent="0.15"/>
    <row r="500" s="7" customFormat="1" x14ac:dyDescent="0.15"/>
    <row r="501" s="7" customFormat="1" x14ac:dyDescent="0.15"/>
    <row r="502" s="7" customFormat="1" x14ac:dyDescent="0.15"/>
    <row r="503" s="7" customFormat="1" x14ac:dyDescent="0.15"/>
    <row r="504" s="7" customFormat="1" x14ac:dyDescent="0.15"/>
    <row r="505" s="7" customFormat="1" x14ac:dyDescent="0.15"/>
    <row r="506" s="7" customFormat="1" x14ac:dyDescent="0.15"/>
    <row r="507" s="7" customFormat="1" x14ac:dyDescent="0.15"/>
    <row r="508" s="7" customFormat="1" x14ac:dyDescent="0.15"/>
    <row r="509" s="7" customFormat="1" x14ac:dyDescent="0.15"/>
    <row r="510" s="7" customFormat="1" x14ac:dyDescent="0.15"/>
    <row r="511" s="7" customFormat="1" x14ac:dyDescent="0.15"/>
    <row r="512" s="7" customFormat="1" x14ac:dyDescent="0.15"/>
    <row r="513" s="7" customFormat="1" x14ac:dyDescent="0.15"/>
    <row r="514" s="7" customFormat="1" x14ac:dyDescent="0.15"/>
    <row r="515" s="7" customFormat="1" x14ac:dyDescent="0.15"/>
    <row r="516" s="7" customFormat="1" x14ac:dyDescent="0.15"/>
    <row r="517" s="7" customFormat="1" x14ac:dyDescent="0.15"/>
    <row r="518" s="7" customFormat="1" x14ac:dyDescent="0.15"/>
    <row r="519" s="7" customFormat="1" x14ac:dyDescent="0.15"/>
    <row r="520" s="7" customFormat="1" x14ac:dyDescent="0.15"/>
    <row r="521" s="7" customFormat="1" x14ac:dyDescent="0.15"/>
    <row r="522" s="7" customFormat="1" x14ac:dyDescent="0.15"/>
    <row r="523" s="7" customFormat="1" x14ac:dyDescent="0.15"/>
    <row r="524" s="7" customFormat="1" x14ac:dyDescent="0.15"/>
    <row r="525" s="7" customFormat="1" x14ac:dyDescent="0.15"/>
    <row r="526" s="7" customFormat="1" x14ac:dyDescent="0.15"/>
    <row r="527" s="7" customFormat="1" x14ac:dyDescent="0.15"/>
    <row r="528" s="7" customFormat="1" x14ac:dyDescent="0.15"/>
    <row r="529" s="7" customFormat="1" x14ac:dyDescent="0.15"/>
    <row r="530" s="7" customFormat="1" x14ac:dyDescent="0.15"/>
    <row r="531" s="7" customFormat="1" x14ac:dyDescent="0.15"/>
    <row r="532" s="7" customFormat="1" x14ac:dyDescent="0.15"/>
    <row r="533" s="7" customFormat="1" x14ac:dyDescent="0.15"/>
    <row r="534" s="7" customFormat="1" x14ac:dyDescent="0.15"/>
    <row r="535" s="7" customFormat="1" x14ac:dyDescent="0.15"/>
    <row r="536" s="7" customFormat="1" x14ac:dyDescent="0.15"/>
    <row r="537" s="7" customFormat="1" x14ac:dyDescent="0.15"/>
    <row r="538" s="7" customFormat="1" x14ac:dyDescent="0.15"/>
    <row r="539" s="7" customFormat="1" x14ac:dyDescent="0.15"/>
    <row r="540" s="7" customFormat="1" x14ac:dyDescent="0.15"/>
    <row r="541" s="7" customFormat="1" x14ac:dyDescent="0.15"/>
    <row r="542" s="7" customFormat="1" x14ac:dyDescent="0.15"/>
    <row r="543" s="7" customFormat="1" x14ac:dyDescent="0.15"/>
    <row r="544" s="7" customFormat="1" x14ac:dyDescent="0.15"/>
    <row r="545" s="7" customFormat="1" x14ac:dyDescent="0.15"/>
    <row r="546" s="7" customFormat="1" x14ac:dyDescent="0.15"/>
    <row r="547" s="7" customFormat="1" x14ac:dyDescent="0.15"/>
    <row r="548" s="7" customFormat="1" x14ac:dyDescent="0.15"/>
    <row r="549" s="7" customFormat="1" x14ac:dyDescent="0.15"/>
    <row r="550" s="7" customFormat="1" x14ac:dyDescent="0.15"/>
    <row r="551" s="7" customFormat="1" x14ac:dyDescent="0.15"/>
    <row r="552" s="7" customFormat="1" x14ac:dyDescent="0.15"/>
    <row r="553" s="7" customFormat="1" x14ac:dyDescent="0.15"/>
    <row r="554" s="7" customFormat="1" x14ac:dyDescent="0.15"/>
    <row r="555" s="7" customFormat="1" x14ac:dyDescent="0.15"/>
    <row r="556" s="7" customFormat="1" x14ac:dyDescent="0.15"/>
    <row r="557" s="7" customFormat="1" x14ac:dyDescent="0.15"/>
    <row r="558" s="7" customFormat="1" x14ac:dyDescent="0.15"/>
    <row r="559" s="7" customFormat="1" x14ac:dyDescent="0.15"/>
    <row r="560" s="7" customFormat="1" x14ac:dyDescent="0.15"/>
    <row r="561" s="7" customFormat="1" x14ac:dyDescent="0.15"/>
    <row r="562" s="7" customFormat="1" x14ac:dyDescent="0.15"/>
    <row r="563" s="7" customFormat="1" x14ac:dyDescent="0.15"/>
    <row r="564" s="7" customFormat="1" x14ac:dyDescent="0.15"/>
    <row r="565" s="7" customFormat="1" x14ac:dyDescent="0.15"/>
    <row r="566" s="7" customFormat="1" x14ac:dyDescent="0.15"/>
    <row r="567" s="7" customFormat="1" x14ac:dyDescent="0.15"/>
    <row r="568" s="7" customFormat="1" x14ac:dyDescent="0.15"/>
    <row r="569" s="7" customFormat="1" x14ac:dyDescent="0.15"/>
    <row r="570" s="7" customFormat="1" x14ac:dyDescent="0.15"/>
    <row r="571" s="7" customFormat="1" x14ac:dyDescent="0.15"/>
    <row r="572" s="7" customFormat="1" x14ac:dyDescent="0.15"/>
    <row r="573" s="7" customFormat="1" x14ac:dyDescent="0.15"/>
    <row r="574" s="7" customFormat="1" x14ac:dyDescent="0.15"/>
    <row r="575" s="7" customFormat="1" x14ac:dyDescent="0.15"/>
    <row r="576" s="7" customFormat="1" x14ac:dyDescent="0.15"/>
    <row r="577" s="7" customFormat="1" x14ac:dyDescent="0.15"/>
    <row r="578" s="7" customFormat="1" x14ac:dyDescent="0.15"/>
    <row r="579" s="7" customFormat="1" x14ac:dyDescent="0.15"/>
    <row r="580" s="7" customFormat="1" x14ac:dyDescent="0.15"/>
    <row r="581" s="7" customFormat="1" x14ac:dyDescent="0.15"/>
    <row r="582" s="7" customFormat="1" x14ac:dyDescent="0.15"/>
    <row r="583" s="7" customFormat="1" x14ac:dyDescent="0.15"/>
    <row r="584" s="7" customFormat="1" x14ac:dyDescent="0.15"/>
    <row r="585" s="7" customFormat="1" x14ac:dyDescent="0.15"/>
    <row r="586" s="7" customFormat="1" x14ac:dyDescent="0.15"/>
    <row r="587" s="7" customFormat="1" x14ac:dyDescent="0.15"/>
    <row r="588" s="7" customFormat="1" x14ac:dyDescent="0.15"/>
    <row r="589" s="7" customFormat="1" x14ac:dyDescent="0.15"/>
    <row r="590" s="7" customFormat="1" x14ac:dyDescent="0.15"/>
    <row r="591" s="7" customFormat="1" x14ac:dyDescent="0.15"/>
    <row r="592" s="7" customFormat="1" x14ac:dyDescent="0.15"/>
    <row r="593" spans="20:21" s="7" customFormat="1" x14ac:dyDescent="0.15"/>
    <row r="594" spans="20:21" s="7" customFormat="1" x14ac:dyDescent="0.15"/>
    <row r="595" spans="20:21" s="7" customFormat="1" x14ac:dyDescent="0.15"/>
    <row r="596" spans="20:21" s="7" customFormat="1" x14ac:dyDescent="0.15"/>
    <row r="597" spans="20:21" s="7" customFormat="1" x14ac:dyDescent="0.15"/>
    <row r="598" spans="20:21" s="7" customFormat="1" x14ac:dyDescent="0.15"/>
    <row r="599" spans="20:21" s="7" customFormat="1" x14ac:dyDescent="0.15"/>
    <row r="600" spans="20:21" s="7" customFormat="1" x14ac:dyDescent="0.15"/>
    <row r="601" spans="20:21" s="7" customFormat="1" x14ac:dyDescent="0.15"/>
    <row r="602" spans="20:21" s="7" customFormat="1" x14ac:dyDescent="0.15">
      <c r="T602" s="1"/>
      <c r="U602" s="1"/>
    </row>
    <row r="603" spans="20:21" s="7" customFormat="1" x14ac:dyDescent="0.15">
      <c r="T603" s="1"/>
      <c r="U603" s="1"/>
    </row>
    <row r="604" spans="20:21" s="7" customFormat="1" x14ac:dyDescent="0.15">
      <c r="T604" s="1"/>
      <c r="U604" s="1"/>
    </row>
    <row r="605" spans="20:21" s="7" customFormat="1" x14ac:dyDescent="0.15">
      <c r="T605" s="1"/>
      <c r="U605" s="1"/>
    </row>
    <row r="606" spans="20:21" s="7" customFormat="1" x14ac:dyDescent="0.15">
      <c r="T606" s="1"/>
      <c r="U606" s="1"/>
    </row>
    <row r="607" spans="20:21" s="7" customFormat="1" x14ac:dyDescent="0.15">
      <c r="T607" s="1"/>
      <c r="U607" s="1"/>
    </row>
    <row r="608" spans="20:21" s="7" customFormat="1" x14ac:dyDescent="0.15">
      <c r="T608" s="1"/>
      <c r="U608" s="1"/>
    </row>
    <row r="609" spans="20:21" s="7" customFormat="1" x14ac:dyDescent="0.15">
      <c r="T609" s="1"/>
      <c r="U609" s="1"/>
    </row>
    <row r="610" spans="20:21" s="7" customFormat="1" x14ac:dyDescent="0.15">
      <c r="T610" s="1"/>
      <c r="U610" s="1"/>
    </row>
  </sheetData>
  <mergeCells count="10">
    <mergeCell ref="O1:O5"/>
    <mergeCell ref="Q1:Q5"/>
    <mergeCell ref="U1:U5"/>
    <mergeCell ref="C1:C5"/>
    <mergeCell ref="E1:E5"/>
    <mergeCell ref="G1:G5"/>
    <mergeCell ref="I1:I5"/>
    <mergeCell ref="K1:K5"/>
    <mergeCell ref="M1:M5"/>
    <mergeCell ref="S1:S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PMP 讲义英文词汇list</vt:lpstr>
      <vt:lpstr>Sheet1</vt:lpstr>
      <vt:lpstr>总结</vt:lpstr>
      <vt:lpstr>答题统计</vt:lpstr>
      <vt:lpstr>答题错题统计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Microsoft Office User</cp:lastModifiedBy>
  <dcterms:created xsi:type="dcterms:W3CDTF">2017-09-11T07:04:03Z</dcterms:created>
  <dcterms:modified xsi:type="dcterms:W3CDTF">2017-11-16T15:10:20Z</dcterms:modified>
</cp:coreProperties>
</file>