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hades/Documents/project/YingVickyCao.github.io/tech/android/PO/"/>
    </mc:Choice>
  </mc:AlternateContent>
  <xr:revisionPtr revIDLastSave="0" documentId="13_ncr:1_{CEF18E14-AD61-3849-BB16-7016842E6EC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mepage" sheetId="14" r:id="rId1"/>
    <sheet name="UI Thread" sheetId="16" r:id="rId2"/>
    <sheet name="_5_sparse_array" sheetId="1" state="hidden" r:id="rId3"/>
    <sheet name="_10_enhanced_loop_4_array" sheetId="2" state="hidden" r:id="rId4"/>
    <sheet name="Android显示原理" sheetId="18" r:id="rId5"/>
    <sheet name="Guide to background processing" sheetId="6" r:id="rId6"/>
    <sheet name="Background Execution Limits" sheetId="5" r:id="rId7"/>
    <sheet name="Good_app" sheetId="9" r:id="rId8"/>
    <sheet name="SparseArray" sheetId="19" r:id="rId9"/>
  </sheets>
  <definedNames>
    <definedName name="_xlnm._FilterDatabase" localSheetId="7" hidden="1">Good_app!$H$7:$J$10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9" l="1"/>
  <c r="I39" i="19"/>
  <c r="I40" i="19"/>
  <c r="I41" i="19"/>
  <c r="I42" i="19"/>
  <c r="I37" i="19"/>
  <c r="H38" i="19"/>
  <c r="H39" i="19"/>
  <c r="H40" i="19"/>
  <c r="H41" i="19"/>
  <c r="H42" i="19"/>
  <c r="H37" i="19"/>
  <c r="I27" i="19"/>
  <c r="I28" i="19"/>
  <c r="I29" i="19"/>
  <c r="I30" i="19"/>
  <c r="I31" i="19"/>
  <c r="I32" i="19"/>
  <c r="I26" i="19"/>
  <c r="H27" i="19"/>
  <c r="H28" i="19"/>
  <c r="H29" i="19"/>
  <c r="H30" i="19"/>
  <c r="H31" i="19"/>
  <c r="H32" i="19"/>
  <c r="H26" i="19"/>
  <c r="I17" i="19"/>
  <c r="I18" i="19"/>
  <c r="I19" i="19"/>
  <c r="I20" i="19"/>
  <c r="I21" i="19"/>
  <c r="I22" i="19"/>
  <c r="I16" i="19"/>
  <c r="I8" i="19"/>
  <c r="I9" i="19"/>
  <c r="I10" i="19"/>
  <c r="I11" i="19"/>
  <c r="I12" i="19"/>
  <c r="I7" i="19"/>
  <c r="H17" i="19"/>
  <c r="H18" i="19"/>
  <c r="H19" i="19"/>
  <c r="H20" i="19"/>
  <c r="H21" i="19"/>
  <c r="H22" i="19"/>
  <c r="H7" i="19"/>
  <c r="H16" i="19"/>
  <c r="H8" i="19"/>
  <c r="H9" i="19"/>
  <c r="H10" i="19"/>
  <c r="H11" i="19"/>
  <c r="H12" i="19"/>
  <c r="H4" i="9"/>
  <c r="F20" i="9" s="1"/>
  <c r="F13" i="9" l="1"/>
  <c r="F7" i="9"/>
  <c r="J7" i="9"/>
  <c r="F12" i="9"/>
  <c r="F8" i="9"/>
  <c r="J8" i="9"/>
  <c r="F14" i="9"/>
  <c r="F9" i="9"/>
  <c r="F15" i="9"/>
  <c r="F16" i="9"/>
  <c r="F17" i="9"/>
  <c r="J9" i="9"/>
  <c r="F5" i="9"/>
  <c r="F10" i="9"/>
  <c r="F6" i="9"/>
  <c r="J10" i="9"/>
  <c r="F18" i="9"/>
  <c r="F11" i="9"/>
  <c r="F1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4" authorId="0" shapeId="0" xr:uid="{00000000-0006-0000-0500-000001000000}">
      <text>
        <r>
          <rPr>
            <b/>
            <sz val="10"/>
            <color rgb="FF000000"/>
            <rFont val="Calibri"/>
            <family val="2"/>
          </rPr>
          <t xml:space="preserve">startForegroundService()
/
</t>
        </r>
        <r>
          <rPr>
            <sz val="10"/>
            <color rgb="FF000000"/>
            <rFont val="Calibri"/>
            <family val="2"/>
          </rPr>
          <t xml:space="preserve">startForeground()
 </t>
        </r>
      </text>
    </comment>
  </commentList>
</comments>
</file>

<file path=xl/sharedStrings.xml><?xml version="1.0" encoding="utf-8"?>
<sst xmlns="http://schemas.openxmlformats.org/spreadsheetml/2006/main" count="250" uniqueCount="142">
  <si>
    <t>Page</t>
  </si>
  <si>
    <t>Good_app</t>
  </si>
  <si>
    <t>Guide to background processing</t>
  </si>
  <si>
    <t>Background Execution Limits</t>
  </si>
  <si>
    <t>UI 线程</t>
  </si>
  <si>
    <t>军师</t>
  </si>
  <si>
    <t>do</t>
  </si>
  <si>
    <t>UI</t>
  </si>
  <si>
    <t>决策</t>
  </si>
  <si>
    <t>do not</t>
  </si>
  <si>
    <t>耗时操作</t>
  </si>
  <si>
    <t>瞎忙</t>
  </si>
  <si>
    <t>ahout UI</t>
  </si>
  <si>
    <t>打仗相关</t>
  </si>
  <si>
    <t>Class</t>
  </si>
  <si>
    <t>操作</t>
  </si>
  <si>
    <t>Num</t>
  </si>
  <si>
    <t>HashMap</t>
  </si>
  <si>
    <t>Insert</t>
  </si>
  <si>
    <t>时间（ms）</t>
  </si>
  <si>
    <t>SparseArray</t>
  </si>
  <si>
    <t>内存（ bytes）</t>
  </si>
  <si>
    <t>倒序插入</t>
  </si>
  <si>
    <t>查找</t>
  </si>
  <si>
    <t>删除</t>
  </si>
  <si>
    <t>NUM = 100000000
Time = s</t>
  </si>
  <si>
    <t>for</t>
  </si>
  <si>
    <t>foreach</t>
  </si>
  <si>
    <t>int[]</t>
  </si>
  <si>
    <t>Foo[]</t>
  </si>
  <si>
    <t>final Foo[]</t>
  </si>
  <si>
    <t>Android系统显示原理的整体流程</t>
  </si>
  <si>
    <t>低频</t>
  </si>
  <si>
    <t>Java - Client</t>
  </si>
  <si>
    <t>少量</t>
  </si>
  <si>
    <t>C++/C - Client</t>
  </si>
  <si>
    <t>CPU</t>
  </si>
  <si>
    <t>不堵塞</t>
  </si>
  <si>
    <t>GPU</t>
  </si>
  <si>
    <t>应用层：绘制</t>
  </si>
  <si>
    <t>DisplayList</t>
  </si>
  <si>
    <t>有时间片</t>
  </si>
  <si>
    <t>图形驱动层（Graphics Driver)</t>
  </si>
  <si>
    <t>系统层：渲染</t>
  </si>
  <si>
    <t>16ms = 1000/60帧 = 16.67ms</t>
  </si>
  <si>
    <t>刷新机制</t>
  </si>
  <si>
    <t>C/C++ - Server</t>
  </si>
  <si>
    <t>SurfaceFlinger</t>
  </si>
  <si>
    <t>丢帧</t>
  </si>
  <si>
    <t>正常</t>
  </si>
  <si>
    <t>Empty List</t>
  </si>
  <si>
    <t>List Data</t>
  </si>
  <si>
    <t>List</t>
  </si>
  <si>
    <t>Button</t>
  </si>
  <si>
    <t>Home</t>
  </si>
  <si>
    <t>https://developer.android.google.cn/about/versions/oreo/background</t>
  </si>
  <si>
    <t>https://developer.android.google.cn/reference/android/support/v4/app/JobIntentService</t>
  </si>
  <si>
    <t>https://developer.android.google.cn/topic/libraries/architecture/workmanager/</t>
  </si>
  <si>
    <t>JobIntentService</t>
  </si>
  <si>
    <t>Any</t>
  </si>
  <si>
    <t>IntentService</t>
  </si>
  <si>
    <t>&lt;= Android 8.0(API 26)</t>
  </si>
  <si>
    <t>JobScheduler/JobService</t>
  </si>
  <si>
    <t>Android &gt;=5.1</t>
  </si>
  <si>
    <t>BoudService VS UnBoudService?</t>
  </si>
  <si>
    <t>1  存活时间长短。 通知？
2  影响的page个数
3  消息同步的代价
4 解耦</t>
  </si>
  <si>
    <t>log -&gt; Service</t>
  </si>
  <si>
    <t>Defered</t>
  </si>
  <si>
    <t>WorkManager</t>
  </si>
  <si>
    <t>Background</t>
  </si>
  <si>
    <t>Foreground</t>
  </si>
  <si>
    <t>ForegroundService</t>
  </si>
  <si>
    <t>UnBoudService</t>
  </si>
  <si>
    <t>Background service</t>
  </si>
  <si>
    <t>BoudService</t>
  </si>
  <si>
    <t>Thread</t>
  </si>
  <si>
    <t>HandlerThread</t>
  </si>
  <si>
    <t>TreadPool</t>
  </si>
  <si>
    <t>AsyncTask</t>
  </si>
  <si>
    <t>RxJava</t>
  </si>
  <si>
    <t>RxJava + Retrofit</t>
  </si>
  <si>
    <t>Play Media</t>
  </si>
  <si>
    <t>Execute immediately</t>
  </si>
  <si>
    <t>btn -&gt; &gt; show</t>
  </si>
  <si>
    <t>startForegroundService()   &gt;=Android 8.0 (API 26)</t>
  </si>
  <si>
    <t>startForeground()   &gt;= Android 8.0 (API 26)</t>
  </si>
  <si>
    <t>5s, Not  =&gt; just as  Service.stopSelf()</t>
  </si>
  <si>
    <t>用户如何评价好app</t>
  </si>
  <si>
    <t>总数</t>
  </si>
  <si>
    <t>人数</t>
  </si>
  <si>
    <t>No.</t>
  </si>
  <si>
    <t>关注点</t>
  </si>
  <si>
    <t>分类</t>
  </si>
  <si>
    <t>票数</t>
  </si>
  <si>
    <t>百分比</t>
  </si>
  <si>
    <t>流畅、运行速度快</t>
  </si>
  <si>
    <t>性能</t>
  </si>
  <si>
    <t>UI 美观，颜值高</t>
  </si>
  <si>
    <t>交互</t>
  </si>
  <si>
    <t>没有广告</t>
  </si>
  <si>
    <t>流量使用少</t>
  </si>
  <si>
    <t>操作简洁，否则眼花缭乱</t>
  </si>
  <si>
    <t>功能</t>
  </si>
  <si>
    <t>推送少</t>
  </si>
  <si>
    <t>其他</t>
  </si>
  <si>
    <t>不闪退</t>
  </si>
  <si>
    <t>操作方便</t>
  </si>
  <si>
    <t>广告比较合理</t>
  </si>
  <si>
    <t>符合用户习惯（符合人机交互）</t>
  </si>
  <si>
    <t>占用空间小</t>
  </si>
  <si>
    <t>占用内存小</t>
  </si>
  <si>
    <t>对自己有帮助</t>
  </si>
  <si>
    <t>功能清晰、功能不重叠</t>
  </si>
  <si>
    <t>内容新</t>
  </si>
  <si>
    <t>免费</t>
  </si>
  <si>
    <t>目标</t>
  </si>
  <si>
    <t>描述</t>
  </si>
  <si>
    <t>快</t>
  </si>
  <si>
    <t>流畅</t>
  </si>
  <si>
    <t>稳</t>
  </si>
  <si>
    <t>稳定</t>
  </si>
  <si>
    <t>省</t>
  </si>
  <si>
    <t>省电、省流量</t>
  </si>
  <si>
    <t>小</t>
  </si>
  <si>
    <t>安装包、存储小</t>
  </si>
  <si>
    <t>SparseArray&lt;String&gt;</t>
  </si>
  <si>
    <t xml:space="preserve">Google 5X(Android 8.0) </t>
  </si>
  <si>
    <t>HashMap&lt;Integer, String&gt;</t>
  </si>
  <si>
    <t>ms</t>
  </si>
  <si>
    <t>正序插入</t>
  </si>
  <si>
    <t>bytes</t>
  </si>
  <si>
    <t>size</t>
  </si>
  <si>
    <t>遍历</t>
  </si>
  <si>
    <t>HashMap/SparseArray&lt;String&gt;</t>
  </si>
  <si>
    <t>&lt;1000</t>
  </si>
  <si>
    <t>&gt;1000</t>
  </si>
  <si>
    <t>速度vs内存,用谁？</t>
  </si>
  <si>
    <t>UI Thread</t>
    <phoneticPr fontId="20" type="noConversion"/>
  </si>
  <si>
    <t>Hom</t>
    <phoneticPr fontId="20" type="noConversion"/>
  </si>
  <si>
    <t>Android显示原理</t>
    <phoneticPr fontId="20" type="noConversion"/>
  </si>
  <si>
    <t>Home</t>
    <phoneticPr fontId="20" type="noConversion"/>
  </si>
  <si>
    <t>SparseArray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</si>
</sst>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20"/>
      <color rgb="FFFF0000"/>
      <name val="等线"/>
      <family val="2"/>
      <scheme val="minor"/>
    </font>
    <font>
      <sz val="20"/>
      <color rgb="FF00FA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20"/>
      <color theme="1"/>
      <name val="等线"/>
      <family val="2"/>
      <scheme val="minor"/>
    </font>
    <font>
      <sz val="10"/>
      <color theme="1"/>
      <name val="Helvetica"/>
      <family val="2"/>
    </font>
    <font>
      <sz val="22"/>
      <color rgb="FFFF0000"/>
      <name val="等线"/>
      <family val="2"/>
      <scheme val="minor"/>
    </font>
    <font>
      <sz val="12"/>
      <color rgb="FFFF00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name val="等线"/>
      <family val="2"/>
      <scheme val="minor"/>
    </font>
    <font>
      <sz val="3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FF0000"/>
      <name val="等线"/>
      <family val="2"/>
      <scheme val="minor"/>
    </font>
    <font>
      <sz val="9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6" fillId="0" borderId="0"/>
    <xf numFmtId="0" fontId="13" fillId="1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4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3" borderId="1" xfId="0" applyNumberFormat="1" applyFill="1" applyBorder="1"/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" xfId="0" applyNumberFormat="1" applyBorder="1"/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3" fillId="0" borderId="0" xfId="4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10" xfId="0" applyBorder="1"/>
    <xf numFmtId="0" fontId="4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3" xfId="0" applyBorder="1"/>
    <xf numFmtId="0" fontId="0" fillId="0" borderId="11" xfId="0" applyBorder="1" applyAlignment="1">
      <alignment wrapText="1"/>
    </xf>
    <xf numFmtId="0" fontId="0" fillId="2" borderId="0" xfId="0" applyFill="1"/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2" borderId="0" xfId="0" applyFont="1" applyFill="1"/>
    <xf numFmtId="0" fontId="8" fillId="0" borderId="0" xfId="0" applyFont="1"/>
    <xf numFmtId="0" fontId="0" fillId="5" borderId="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4" xfId="0" applyFill="1" applyBorder="1"/>
    <xf numFmtId="0" fontId="0" fillId="5" borderId="0" xfId="0" applyFill="1"/>
    <xf numFmtId="0" fontId="0" fillId="5" borderId="15" xfId="0" applyFill="1" applyBorder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1" xfId="0" applyBorder="1"/>
    <xf numFmtId="0" fontId="9" fillId="0" borderId="0" xfId="0" applyFont="1"/>
    <xf numFmtId="0" fontId="0" fillId="4" borderId="0" xfId="0" applyFill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5" borderId="19" xfId="0" applyFill="1" applyBorder="1"/>
    <xf numFmtId="0" fontId="0" fillId="5" borderId="20" xfId="0" applyFill="1" applyBorder="1"/>
    <xf numFmtId="0" fontId="0" fillId="8" borderId="0" xfId="0" applyFill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0" borderId="16" xfId="0" applyBorder="1"/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3" fillId="10" borderId="0" xfId="3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10" borderId="0" xfId="3" applyAlignment="1">
      <alignment shrinkToFit="1"/>
    </xf>
    <xf numFmtId="0" fontId="13" fillId="10" borderId="0" xfId="3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" fillId="0" borderId="1" xfId="4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9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11" borderId="0" xfId="4" applyFill="1"/>
  </cellXfs>
  <cellStyles count="5">
    <cellStyle name="Bad" xfId="3" builtinId="27"/>
    <cellStyle name="Hyperlink" xfId="4" builtinId="8"/>
    <cellStyle name="Hyperlink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Good_app!$J$6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D-CB4F-A4BC-7481E6DDB9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D-CB4F-A4BC-7481E6DDB9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D-CB4F-A4BC-7481E6DDB9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D-CB4F-A4BC-7481E6DDB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Good_app!$H$7:$H$10</c:f>
              <c:strCache>
                <c:ptCount val="4"/>
                <c:pt idx="0">
                  <c:v>交互</c:v>
                </c:pt>
                <c:pt idx="1">
                  <c:v>性能</c:v>
                </c:pt>
                <c:pt idx="2">
                  <c:v>功能</c:v>
                </c:pt>
                <c:pt idx="3">
                  <c:v>其他</c:v>
                </c:pt>
              </c:strCache>
            </c:strRef>
          </c:cat>
          <c:val>
            <c:numRef>
              <c:f>Good_app!$J$7:$J$10</c:f>
              <c:numCache>
                <c:formatCode>0%</c:formatCode>
                <c:ptCount val="4"/>
                <c:pt idx="0">
                  <c:v>0.45454545454545453</c:v>
                </c:pt>
                <c:pt idx="1">
                  <c:v>0.42424242424242425</c:v>
                </c:pt>
                <c:pt idx="2">
                  <c:v>9.0909090909090912E-2</c:v>
                </c:pt>
                <c:pt idx="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FD-CB4F-A4BC-7481E6DDB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6</xdr:row>
      <xdr:rowOff>0</xdr:rowOff>
    </xdr:from>
    <xdr:to>
      <xdr:col>4</xdr:col>
      <xdr:colOff>203200</xdr:colOff>
      <xdr:row>13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2687320" y="1219200"/>
          <a:ext cx="1366520" cy="149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12700</xdr:colOff>
      <xdr:row>1</xdr:row>
      <xdr:rowOff>0</xdr:rowOff>
    </xdr:from>
    <xdr:to>
      <xdr:col>9</xdr:col>
      <xdr:colOff>101600</xdr:colOff>
      <xdr:row>5</xdr:row>
      <xdr:rowOff>101600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3980" y="203200"/>
          <a:ext cx="105156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617500</xdr:colOff>
      <xdr:row>15</xdr:row>
      <xdr:rowOff>20600</xdr:rowOff>
    </xdr:from>
    <xdr:to>
      <xdr:col>7</xdr:col>
      <xdr:colOff>706400</xdr:colOff>
      <xdr:row>19</xdr:row>
      <xdr:rowOff>122200</xdr:rowOff>
    </xdr:to>
    <xdr:pic>
      <xdr:nvPicPr>
        <xdr:cNvPr id="12" name="Graphic 11" descr="Group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3180" y="3068320"/>
          <a:ext cx="1051560" cy="914400"/>
        </a:xfrm>
        <a:prstGeom prst="rect">
          <a:avLst/>
        </a:prstGeom>
      </xdr:spPr>
    </xdr:pic>
    <xdr:clientData/>
  </xdr:twoCellAnchor>
  <xdr:twoCellAnchor>
    <xdr:from>
      <xdr:col>7</xdr:col>
      <xdr:colOff>101600</xdr:colOff>
      <xdr:row>5</xdr:row>
      <xdr:rowOff>127000</xdr:rowOff>
    </xdr:from>
    <xdr:to>
      <xdr:col>8</xdr:col>
      <xdr:colOff>292100</xdr:colOff>
      <xdr:row>15</xdr:row>
      <xdr:rowOff>76200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6840220" y="1143000"/>
          <a:ext cx="115316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495300</xdr:colOff>
      <xdr:row>13</xdr:row>
      <xdr:rowOff>88900</xdr:rowOff>
    </xdr:from>
    <xdr:to>
      <xdr:col>3</xdr:col>
      <xdr:colOff>584200</xdr:colOff>
      <xdr:row>17</xdr:row>
      <xdr:rowOff>190500</xdr:rowOff>
    </xdr:to>
    <xdr:pic>
      <xdr:nvPicPr>
        <xdr:cNvPr id="15" name="Graphic 14" descr="Hierarchy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20" y="2730500"/>
          <a:ext cx="105156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800100</xdr:colOff>
      <xdr:row>1</xdr:row>
      <xdr:rowOff>12700</xdr:rowOff>
    </xdr:from>
    <xdr:to>
      <xdr:col>5</xdr:col>
      <xdr:colOff>63500</xdr:colOff>
      <xdr:row>5</xdr:row>
      <xdr:rowOff>114300</xdr:rowOff>
    </xdr:to>
    <xdr:pic>
      <xdr:nvPicPr>
        <xdr:cNvPr id="17" name="Graphic 16" descr="Smart Phon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080" y="215900"/>
          <a:ext cx="1188720" cy="91440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6</xdr:row>
      <xdr:rowOff>114300</xdr:rowOff>
    </xdr:from>
    <xdr:to>
      <xdr:col>5</xdr:col>
      <xdr:colOff>393700</xdr:colOff>
      <xdr:row>14</xdr:row>
      <xdr:rowOff>88900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4460240" y="1333500"/>
          <a:ext cx="74676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38100</xdr:colOff>
      <xdr:row>16</xdr:row>
      <xdr:rowOff>50800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8663940" y="1219200"/>
          <a:ext cx="1000760" cy="208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40</xdr:row>
      <xdr:rowOff>127000</xdr:rowOff>
    </xdr:from>
    <xdr:to>
      <xdr:col>2</xdr:col>
      <xdr:colOff>254000</xdr:colOff>
      <xdr:row>45</xdr:row>
      <xdr:rowOff>15875</xdr:rowOff>
    </xdr:to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0" y="8423275"/>
          <a:ext cx="889000" cy="933450"/>
        </a:xfrm>
        <a:prstGeom prst="rect">
          <a:avLst/>
        </a:prstGeom>
      </xdr:spPr>
    </xdr:pic>
    <xdr:clientData/>
  </xdr:twoCellAnchor>
  <xdr:twoCellAnchor>
    <xdr:from>
      <xdr:col>4</xdr:col>
      <xdr:colOff>330200</xdr:colOff>
      <xdr:row>35</xdr:row>
      <xdr:rowOff>0</xdr:rowOff>
    </xdr:from>
    <xdr:to>
      <xdr:col>5</xdr:col>
      <xdr:colOff>177800</xdr:colOff>
      <xdr:row>36</xdr:row>
      <xdr:rowOff>12700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530600" y="7280275"/>
          <a:ext cx="647700" cy="215900"/>
        </a:xfrm>
        <a:prstGeom prst="right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203200</xdr:colOff>
      <xdr:row>13</xdr:row>
      <xdr:rowOff>0</xdr:rowOff>
    </xdr:from>
    <xdr:to>
      <xdr:col>13</xdr:col>
      <xdr:colOff>139700</xdr:colOff>
      <xdr:row>17</xdr:row>
      <xdr:rowOff>57150</xdr:rowOff>
    </xdr:to>
    <xdr:sp macro="" textlink="">
      <xdr:nvSpPr>
        <xdr:cNvPr id="11" name="Can 10" descr="跨进程通信机制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 rot="5400000">
          <a:off x="9470390" y="2057400"/>
          <a:ext cx="869950" cy="2336800"/>
        </a:xfrm>
        <a:prstGeom prst="can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zh-CN" altLang="en-US" sz="1100"/>
            <a:t>进程间通信</a:t>
          </a:r>
          <a:endParaRPr lang="en-US" sz="1100"/>
        </a:p>
      </xdr:txBody>
    </xdr:sp>
    <xdr:clientData/>
  </xdr:twoCellAnchor>
  <xdr:twoCellAnchor>
    <xdr:from>
      <xdr:col>8</xdr:col>
      <xdr:colOff>736600</xdr:colOff>
      <xdr:row>9</xdr:row>
      <xdr:rowOff>114300</xdr:rowOff>
    </xdr:from>
    <xdr:to>
      <xdr:col>10</xdr:col>
      <xdr:colOff>393700</xdr:colOff>
      <xdr:row>12</xdr:row>
      <xdr:rowOff>25400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7507605" y="2079625"/>
          <a:ext cx="141986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8</xdr:row>
      <xdr:rowOff>190500</xdr:rowOff>
    </xdr:from>
    <xdr:to>
      <xdr:col>8</xdr:col>
      <xdr:colOff>317500</xdr:colOff>
      <xdr:row>13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5996305" y="1952625"/>
          <a:ext cx="10922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20</xdr:row>
      <xdr:rowOff>139700</xdr:rowOff>
    </xdr:from>
    <xdr:to>
      <xdr:col>6</xdr:col>
      <xdr:colOff>558800</xdr:colOff>
      <xdr:row>34</xdr:row>
      <xdr:rowOff>114300</xdr:rowOff>
    </xdr:to>
    <xdr:sp macro="" textlink="">
      <xdr:nvSpPr>
        <xdr:cNvPr id="22" name="Up Arrow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flipH="1">
          <a:off x="5118100" y="4352925"/>
          <a:ext cx="241300" cy="2838450"/>
        </a:xfrm>
        <a:prstGeom prst="up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596900</xdr:colOff>
      <xdr:row>23</xdr:row>
      <xdr:rowOff>101600</xdr:rowOff>
    </xdr:from>
    <xdr:to>
      <xdr:col>23</xdr:col>
      <xdr:colOff>0</xdr:colOff>
      <xdr:row>28</xdr:row>
      <xdr:rowOff>101600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8731865" y="4933950"/>
          <a:ext cx="203200" cy="1016000"/>
        </a:xfrm>
        <a:prstGeom prst="down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266700</xdr:colOff>
      <xdr:row>15</xdr:row>
      <xdr:rowOff>25400</xdr:rowOff>
    </xdr:from>
    <xdr:to>
      <xdr:col>10</xdr:col>
      <xdr:colOff>0</xdr:colOff>
      <xdr:row>16</xdr:row>
      <xdr:rowOff>12700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7037705" y="3222625"/>
          <a:ext cx="1496060" cy="190500"/>
        </a:xfrm>
        <a:prstGeom prst="right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15</xdr:row>
      <xdr:rowOff>88900</xdr:rowOff>
    </xdr:from>
    <xdr:to>
      <xdr:col>14</xdr:col>
      <xdr:colOff>647700</xdr:colOff>
      <xdr:row>16</xdr:row>
      <xdr:rowOff>38100</xdr:rowOff>
    </xdr:to>
    <xdr:sp macro="" textlink="">
      <xdr:nvSpPr>
        <xdr:cNvPr id="25" name="Right Arrow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1188065" y="3286125"/>
          <a:ext cx="1193800" cy="152400"/>
        </a:xfrm>
        <a:prstGeom prst="right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304800</xdr:colOff>
      <xdr:row>9</xdr:row>
      <xdr:rowOff>12700</xdr:rowOff>
    </xdr:from>
    <xdr:to>
      <xdr:col>7</xdr:col>
      <xdr:colOff>800100</xdr:colOff>
      <xdr:row>19</xdr:row>
      <xdr:rowOff>127000</xdr:rowOff>
    </xdr:to>
    <xdr:sp macro="" textlink="">
      <xdr:nvSpPr>
        <xdr:cNvPr id="33" name="Snip Same Side Corner 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4305300" y="1978025"/>
          <a:ext cx="2465705" cy="2159000"/>
        </a:xfrm>
        <a:prstGeom prst="snip2Same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绘制原理</a:t>
          </a:r>
          <a:endParaRPr lang="en-US" altLang="zh-CN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ViewTree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Measure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Layout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Draw</a:t>
          </a:r>
        </a:p>
      </xdr:txBody>
    </xdr:sp>
    <xdr:clientData/>
  </xdr:twoCellAnchor>
  <xdr:twoCellAnchor>
    <xdr:from>
      <xdr:col>15</xdr:col>
      <xdr:colOff>190500</xdr:colOff>
      <xdr:row>9</xdr:row>
      <xdr:rowOff>114300</xdr:rowOff>
    </xdr:from>
    <xdr:to>
      <xdr:col>17</xdr:col>
      <xdr:colOff>685800</xdr:colOff>
      <xdr:row>20</xdr:row>
      <xdr:rowOff>25400</xdr:rowOff>
    </xdr:to>
    <xdr:sp macro="" textlink="">
      <xdr:nvSpPr>
        <xdr:cNvPr id="35" name="Snip Same Side Corner 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12724765" y="2079625"/>
          <a:ext cx="2095500" cy="2159000"/>
        </a:xfrm>
        <a:prstGeom prst="snip2Same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/>
            <a:t>系统层</a:t>
          </a:r>
          <a:endParaRPr lang="en-US" sz="2000"/>
        </a:p>
      </xdr:txBody>
    </xdr:sp>
    <xdr:clientData/>
  </xdr:twoCellAnchor>
  <xdr:twoCellAnchor>
    <xdr:from>
      <xdr:col>5</xdr:col>
      <xdr:colOff>152400</xdr:colOff>
      <xdr:row>23</xdr:row>
      <xdr:rowOff>76200</xdr:rowOff>
    </xdr:from>
    <xdr:to>
      <xdr:col>7</xdr:col>
      <xdr:colOff>800100</xdr:colOff>
      <xdr:row>30</xdr:row>
      <xdr:rowOff>114300</xdr:rowOff>
    </xdr:to>
    <xdr:sp macro="" textlink="">
      <xdr:nvSpPr>
        <xdr:cNvPr id="36" name="Clou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4152900" y="4908550"/>
          <a:ext cx="2618105" cy="1460500"/>
        </a:xfrm>
        <a:prstGeom prst="cloud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App</a:t>
          </a:r>
          <a:r>
            <a:rPr lang="zh-CN" altLang="en-US" sz="1100"/>
            <a:t> </a:t>
          </a:r>
          <a:r>
            <a:rPr lang="en-US" sz="1100"/>
            <a:t>Will</a:t>
          </a:r>
          <a:r>
            <a:rPr lang="zh-CN" altLang="en-US" sz="1100"/>
            <a:t> </a:t>
          </a:r>
          <a:r>
            <a:rPr lang="en-US" altLang="zh-CN" sz="1100"/>
            <a:t>Display</a:t>
          </a:r>
          <a:r>
            <a:rPr lang="zh-CN" altLang="en-US" sz="1100"/>
            <a:t> </a:t>
          </a:r>
          <a:r>
            <a:rPr lang="en-US" sz="1100"/>
            <a:t>List</a:t>
          </a:r>
          <a:r>
            <a:rPr lang="zh-CN" altLang="en-US" sz="1100"/>
            <a:t> </a:t>
          </a:r>
          <a:r>
            <a:rPr lang="en-US" altLang="zh-CN" sz="1100"/>
            <a:t>Data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15</xdr:row>
      <xdr:rowOff>63500</xdr:rowOff>
    </xdr:from>
    <xdr:to>
      <xdr:col>7</xdr:col>
      <xdr:colOff>101600</xdr:colOff>
      <xdr:row>18</xdr:row>
      <xdr:rowOff>25400</xdr:rowOff>
    </xdr:to>
    <xdr:sp macro="" textlink="">
      <xdr:nvSpPr>
        <xdr:cNvPr id="39" name="Double Brac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4889500" y="3260725"/>
          <a:ext cx="1183005" cy="571500"/>
        </a:xfrm>
        <a:prstGeom prst="bracePair">
          <a:avLst/>
        </a:prstGeom>
        <a:ln cap="rnd"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76200</xdr:colOff>
      <xdr:row>15</xdr:row>
      <xdr:rowOff>12700</xdr:rowOff>
    </xdr:from>
    <xdr:to>
      <xdr:col>19</xdr:col>
      <xdr:colOff>469900</xdr:colOff>
      <xdr:row>15</xdr:row>
      <xdr:rowOff>165100</xdr:rowOff>
    </xdr:to>
    <xdr:sp macro="" textlink="">
      <xdr:nvSpPr>
        <xdr:cNvPr id="43" name="Right Arrow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5010765" y="3209925"/>
          <a:ext cx="1193800" cy="152400"/>
        </a:xfrm>
        <a:prstGeom prst="right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25400</xdr:colOff>
      <xdr:row>30</xdr:row>
      <xdr:rowOff>127000</xdr:rowOff>
    </xdr:from>
    <xdr:to>
      <xdr:col>23</xdr:col>
      <xdr:colOff>660400</xdr:colOff>
      <xdr:row>38</xdr:row>
      <xdr:rowOff>165100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8160365" y="6381750"/>
          <a:ext cx="1435100" cy="1673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显卡</a:t>
          </a:r>
        </a:p>
      </xdr:txBody>
    </xdr:sp>
    <xdr:clientData/>
  </xdr:twoCellAnchor>
  <xdr:twoCellAnchor>
    <xdr:from>
      <xdr:col>19</xdr:col>
      <xdr:colOff>292100</xdr:colOff>
      <xdr:row>34</xdr:row>
      <xdr:rowOff>114300</xdr:rowOff>
    </xdr:from>
    <xdr:to>
      <xdr:col>20</xdr:col>
      <xdr:colOff>685800</xdr:colOff>
      <xdr:row>35</xdr:row>
      <xdr:rowOff>63500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 rot="10800000">
          <a:off x="16026765" y="7191375"/>
          <a:ext cx="1193800" cy="152400"/>
        </a:xfrm>
        <a:prstGeom prst="rightArrow">
          <a:avLst/>
        </a:prstGeom>
        <a:ln w="635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27</xdr:col>
      <xdr:colOff>263525</xdr:colOff>
      <xdr:row>10</xdr:row>
      <xdr:rowOff>149225</xdr:rowOff>
    </xdr:from>
    <xdr:to>
      <xdr:col>31</xdr:col>
      <xdr:colOff>497840</xdr:colOff>
      <xdr:row>22</xdr:row>
      <xdr:rowOff>137160</xdr:rowOff>
    </xdr:to>
    <xdr:pic>
      <xdr:nvPicPr>
        <xdr:cNvPr id="6" name="Picture 5" descr="201507240833504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98990" y="2317750"/>
          <a:ext cx="3434715" cy="2439035"/>
        </a:xfrm>
        <a:prstGeom prst="rect">
          <a:avLst/>
        </a:prstGeom>
      </xdr:spPr>
    </xdr:pic>
    <xdr:clientData/>
  </xdr:twoCellAnchor>
  <xdr:twoCellAnchor editAs="oneCell">
    <xdr:from>
      <xdr:col>21</xdr:col>
      <xdr:colOff>403225</xdr:colOff>
      <xdr:row>13</xdr:row>
      <xdr:rowOff>34925</xdr:rowOff>
    </xdr:from>
    <xdr:to>
      <xdr:col>25</xdr:col>
      <xdr:colOff>361315</xdr:colOff>
      <xdr:row>19</xdr:row>
      <xdr:rowOff>79375</xdr:rowOff>
    </xdr:to>
    <xdr:pic>
      <xdr:nvPicPr>
        <xdr:cNvPr id="8" name="Picture 7" descr="201507240833504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8090" y="2825750"/>
          <a:ext cx="3158490" cy="1263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21</xdr:row>
      <xdr:rowOff>12700</xdr:rowOff>
    </xdr:from>
    <xdr:to>
      <xdr:col>14</xdr:col>
      <xdr:colOff>50800</xdr:colOff>
      <xdr:row>21</xdr:row>
      <xdr:rowOff>25400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1432560" y="7337425"/>
          <a:ext cx="1550733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63500</xdr:rowOff>
    </xdr:from>
    <xdr:to>
      <xdr:col>9</xdr:col>
      <xdr:colOff>12700</xdr:colOff>
      <xdr:row>33</xdr:row>
      <xdr:rowOff>101600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9970135" y="4530725"/>
          <a:ext cx="12700" cy="670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951090</xdr:colOff>
      <xdr:row>22</xdr:row>
      <xdr:rowOff>7055</xdr:rowOff>
    </xdr:from>
    <xdr:to>
      <xdr:col>7</xdr:col>
      <xdr:colOff>162278</xdr:colOff>
      <xdr:row>23</xdr:row>
      <xdr:rowOff>310445</xdr:rowOff>
    </xdr:to>
    <xdr:sp macro="" textlink="">
      <xdr:nvSpPr>
        <xdr:cNvPr id="18" name="Double Brac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3913505" y="7649210"/>
          <a:ext cx="3004185" cy="620395"/>
        </a:xfrm>
        <a:prstGeom prst="bracePair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1473200</xdr:colOff>
      <xdr:row>22</xdr:row>
      <xdr:rowOff>12701</xdr:rowOff>
    </xdr:from>
    <xdr:to>
      <xdr:col>11</xdr:col>
      <xdr:colOff>1587500</xdr:colOff>
      <xdr:row>24</xdr:row>
      <xdr:rowOff>42334</xdr:rowOff>
    </xdr:to>
    <xdr:sp macro="" textlink="">
      <xdr:nvSpPr>
        <xdr:cNvPr id="19" name="Double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2243435" y="7654925"/>
          <a:ext cx="1981200" cy="664210"/>
        </a:xfrm>
        <a:prstGeom prst="bracePair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50800</xdr:rowOff>
    </xdr:from>
    <xdr:to>
      <xdr:col>5</xdr:col>
      <xdr:colOff>25400</xdr:colOff>
      <xdr:row>9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863600"/>
          <a:ext cx="5566410" cy="10414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Foreground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38100</xdr:colOff>
      <xdr:row>17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2438400"/>
          <a:ext cx="5579110" cy="1041400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Background</a:t>
          </a:r>
          <a:endParaRPr lang="en-US" sz="4000"/>
        </a:p>
      </xdr:txBody>
    </xdr:sp>
    <xdr:clientData/>
  </xdr:twoCellAnchor>
  <xdr:twoCellAnchor>
    <xdr:from>
      <xdr:col>9</xdr:col>
      <xdr:colOff>647700</xdr:colOff>
      <xdr:row>4</xdr:row>
      <xdr:rowOff>38100</xdr:rowOff>
    </xdr:from>
    <xdr:to>
      <xdr:col>13</xdr:col>
      <xdr:colOff>12700</xdr:colOff>
      <xdr:row>9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0796270" y="850900"/>
          <a:ext cx="2565400" cy="1016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Foreground Service</a:t>
          </a:r>
        </a:p>
      </xdr:txBody>
    </xdr:sp>
    <xdr:clientData/>
  </xdr:twoCellAnchor>
  <xdr:twoCellAnchor>
    <xdr:from>
      <xdr:col>9</xdr:col>
      <xdr:colOff>787400</xdr:colOff>
      <xdr:row>13</xdr:row>
      <xdr:rowOff>101600</xdr:rowOff>
    </xdr:from>
    <xdr:to>
      <xdr:col>13</xdr:col>
      <xdr:colOff>139700</xdr:colOff>
      <xdr:row>18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0935970" y="2743200"/>
          <a:ext cx="2552700" cy="1016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Background Service</a:t>
          </a:r>
        </a:p>
      </xdr:txBody>
    </xdr:sp>
    <xdr:clientData/>
  </xdr:twoCellAnchor>
  <xdr:twoCellAnchor>
    <xdr:from>
      <xdr:col>5</xdr:col>
      <xdr:colOff>25400</xdr:colOff>
      <xdr:row>6</xdr:row>
      <xdr:rowOff>139700</xdr:rowOff>
    </xdr:from>
    <xdr:to>
      <xdr:col>9</xdr:col>
      <xdr:colOff>647700</xdr:colOff>
      <xdr:row>6</xdr:row>
      <xdr:rowOff>165100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5566410" y="1358900"/>
          <a:ext cx="5229860" cy="25400"/>
        </a:xfrm>
        <a:prstGeom prst="straightConnector1">
          <a:avLst/>
        </a:prstGeom>
        <a:ln w="25400">
          <a:solidFill>
            <a:srgbClr val="00FA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6</xdr:row>
      <xdr:rowOff>165100</xdr:rowOff>
    </xdr:from>
    <xdr:to>
      <xdr:col>9</xdr:col>
      <xdr:colOff>723900</xdr:colOff>
      <xdr:row>16</xdr:row>
      <xdr:rowOff>88900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>
          <a:stCxn id="2" idx="3"/>
        </xdr:cNvCxnSpPr>
      </xdr:nvCxnSpPr>
      <xdr:spPr>
        <a:xfrm>
          <a:off x="5566410" y="1384300"/>
          <a:ext cx="5306060" cy="1955800"/>
        </a:xfrm>
        <a:prstGeom prst="straightConnector1">
          <a:avLst/>
        </a:prstGeom>
        <a:ln w="25400">
          <a:solidFill>
            <a:srgbClr val="00FA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14</xdr:row>
      <xdr:rowOff>12700</xdr:rowOff>
    </xdr:from>
    <xdr:to>
      <xdr:col>9</xdr:col>
      <xdr:colOff>787400</xdr:colOff>
      <xdr:row>14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579110" y="2857500"/>
          <a:ext cx="5356860" cy="254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5</xdr:col>
      <xdr:colOff>38100</xdr:colOff>
      <xdr:row>25</xdr:row>
      <xdr:rowOff>25400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0" y="4064000"/>
          <a:ext cx="5579110" cy="1041400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Background in whitelist</a:t>
          </a:r>
        </a:p>
      </xdr:txBody>
    </xdr:sp>
    <xdr:clientData/>
  </xdr:twoCellAnchor>
  <xdr:twoCellAnchor>
    <xdr:from>
      <xdr:col>5</xdr:col>
      <xdr:colOff>38100</xdr:colOff>
      <xdr:row>6</xdr:row>
      <xdr:rowOff>139700</xdr:rowOff>
    </xdr:from>
    <xdr:to>
      <xdr:col>9</xdr:col>
      <xdr:colOff>647700</xdr:colOff>
      <xdr:row>22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>
          <a:stCxn id="12" idx="3"/>
          <a:endCxn id="4" idx="1"/>
        </xdr:cNvCxnSpPr>
      </xdr:nvCxnSpPr>
      <xdr:spPr>
        <a:xfrm flipV="1">
          <a:off x="5579110" y="1358900"/>
          <a:ext cx="5217160" cy="3225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17</xdr:row>
      <xdr:rowOff>25400</xdr:rowOff>
    </xdr:from>
    <xdr:to>
      <xdr:col>9</xdr:col>
      <xdr:colOff>787400</xdr:colOff>
      <xdr:row>23</xdr:row>
      <xdr:rowOff>88900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5693410" y="3479800"/>
          <a:ext cx="5242560" cy="12827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508000</xdr:colOff>
      <xdr:row>9</xdr:row>
      <xdr:rowOff>114300</xdr:rowOff>
    </xdr:from>
    <xdr:to>
      <xdr:col>1</xdr:col>
      <xdr:colOff>787400</xdr:colOff>
      <xdr:row>11</xdr:row>
      <xdr:rowOff>114300</xdr:rowOff>
    </xdr:to>
    <xdr:sp macro="" textlink="">
      <xdr:nvSpPr>
        <xdr:cNvPr id="6" name="Up Arrow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848610" y="1943100"/>
          <a:ext cx="279400" cy="4064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25400</xdr:rowOff>
    </xdr:from>
    <xdr:to>
      <xdr:col>11</xdr:col>
      <xdr:colOff>723900</xdr:colOff>
      <xdr:row>24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android.google.cn/topic/libraries/architecture/workmanager/" TargetMode="External"/><Relationship Id="rId2" Type="http://schemas.openxmlformats.org/officeDocument/2006/relationships/hyperlink" Target="https://developer.android.google.cn/reference/android/support/v4/app/JobIntentService" TargetMode="External"/><Relationship Id="rId1" Type="http://schemas.openxmlformats.org/officeDocument/2006/relationships/hyperlink" Target="https://developer.android.google.cn/about/versions/oreo/background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eveloper.android.google.cn/about/versions/oreo/backgroun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G11" sqref="G11"/>
    </sheetView>
  </sheetViews>
  <sheetFormatPr baseColWidth="10" defaultColWidth="9" defaultRowHeight="16"/>
  <cols>
    <col min="1" max="1" width="33.1640625" customWidth="1"/>
    <col min="2" max="2" width="12.33203125" customWidth="1"/>
  </cols>
  <sheetData>
    <row r="1" spans="1:2" ht="45">
      <c r="A1" s="87" t="s">
        <v>0</v>
      </c>
    </row>
    <row r="2" spans="1:2">
      <c r="A2" s="88" t="s">
        <v>1</v>
      </c>
      <c r="B2" s="31"/>
    </row>
    <row r="3" spans="1:2">
      <c r="A3" s="88" t="s">
        <v>2</v>
      </c>
    </row>
    <row r="4" spans="1:2">
      <c r="A4" s="88" t="s">
        <v>3</v>
      </c>
    </row>
    <row r="5" spans="1:2">
      <c r="A5" s="88" t="s">
        <v>137</v>
      </c>
    </row>
    <row r="6" spans="1:2">
      <c r="A6" s="88" t="s">
        <v>139</v>
      </c>
    </row>
    <row r="7" spans="1:2">
      <c r="A7" s="88" t="s">
        <v>141</v>
      </c>
    </row>
    <row r="8" spans="1:2">
      <c r="A8" s="9"/>
    </row>
    <row r="9" spans="1:2">
      <c r="A9" s="9"/>
    </row>
    <row r="10" spans="1:2">
      <c r="A10" s="9"/>
    </row>
    <row r="11" spans="1:2">
      <c r="A11" s="9"/>
    </row>
    <row r="12" spans="1:2">
      <c r="A12" s="9"/>
    </row>
    <row r="13" spans="1:2">
      <c r="A13" s="9"/>
    </row>
    <row r="14" spans="1:2">
      <c r="A14" s="9"/>
    </row>
    <row r="15" spans="1:2">
      <c r="A15" s="9"/>
    </row>
    <row r="16" spans="1:2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20" type="noConversion"/>
  <hyperlinks>
    <hyperlink ref="A2" location="Good_app!A1" display="Good_app" xr:uid="{00000000-0004-0000-0000-000000000000}"/>
    <hyperlink ref="A3" location="'Guide to background processing'!A1" display="Guide to background processing" xr:uid="{00000000-0004-0000-0000-000001000000}"/>
    <hyperlink ref="A4" location="'Background Execution Limits'!A1" display="Background Execution Limits" xr:uid="{00000000-0004-0000-0000-000002000000}"/>
    <hyperlink ref="A5" location="'UI Thread'!A1" display="UI Thread" xr:uid="{EA31B9A7-356A-364F-BEF1-056723E490AB}"/>
    <hyperlink ref="A6" location="Android显示原理!A1" display="Android显示原理" xr:uid="{61502741-53A7-B840-8EA2-9C54403FECEF}"/>
    <hyperlink ref="A7" location="SparseArray!A1" display="SparseArray" xr:uid="{C31BF0F9-488D-0E48-B7D1-9459C9C49DDB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showGridLines="0" workbookViewId="0"/>
  </sheetViews>
  <sheetFormatPr baseColWidth="10" defaultColWidth="10.83203125" defaultRowHeight="16"/>
  <cols>
    <col min="1" max="8" width="10.83203125" style="81"/>
    <col min="9" max="9" width="10.83203125" style="82"/>
    <col min="10" max="16384" width="10.83203125" style="81"/>
  </cols>
  <sheetData>
    <row r="1" spans="1:10">
      <c r="A1" s="99" t="s">
        <v>138</v>
      </c>
    </row>
    <row r="3" spans="1:10">
      <c r="F3" s="83" t="s">
        <v>4</v>
      </c>
    </row>
    <row r="4" spans="1:10">
      <c r="J4" s="83" t="s">
        <v>5</v>
      </c>
    </row>
    <row r="7" spans="1:10">
      <c r="D7" s="83" t="s">
        <v>6</v>
      </c>
      <c r="E7" s="84" t="s">
        <v>7</v>
      </c>
      <c r="H7" s="83" t="s">
        <v>6</v>
      </c>
      <c r="I7" s="84" t="s">
        <v>8</v>
      </c>
    </row>
    <row r="8" spans="1:10" s="80" customFormat="1">
      <c r="D8" s="80" t="s">
        <v>9</v>
      </c>
      <c r="E8" s="85" t="s">
        <v>10</v>
      </c>
      <c r="H8" s="80" t="s">
        <v>9</v>
      </c>
      <c r="I8" s="86" t="s">
        <v>11</v>
      </c>
    </row>
    <row r="16" spans="1:10">
      <c r="E16" s="83"/>
      <c r="F16" s="83" t="s">
        <v>12</v>
      </c>
    </row>
    <row r="17" spans="10:10">
      <c r="J17" s="83" t="s">
        <v>13</v>
      </c>
    </row>
  </sheetData>
  <phoneticPr fontId="20" type="noConversion"/>
  <hyperlinks>
    <hyperlink ref="A1" location="Homepage!A1" display="Hom" xr:uid="{04345251-4272-6740-A052-5D543FC89A9D}"/>
  </hyperlink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M22" sqref="M22"/>
    </sheetView>
  </sheetViews>
  <sheetFormatPr baseColWidth="10" defaultColWidth="10.6640625" defaultRowHeight="16"/>
  <cols>
    <col min="1" max="1" width="10.6640625" style="74"/>
    <col min="2" max="2" width="9.1640625" style="74" customWidth="1"/>
    <col min="3" max="3" width="14" style="74" customWidth="1"/>
    <col min="4" max="16384" width="10.6640625" style="74"/>
  </cols>
  <sheetData>
    <row r="1" spans="1:9">
      <c r="A1" s="75" t="s">
        <v>14</v>
      </c>
      <c r="B1" s="75" t="s">
        <v>15</v>
      </c>
      <c r="C1" s="75" t="s">
        <v>16</v>
      </c>
      <c r="D1" s="75">
        <v>100</v>
      </c>
      <c r="E1" s="75">
        <v>500</v>
      </c>
      <c r="F1" s="75">
        <v>1000</v>
      </c>
      <c r="G1" s="75">
        <v>5000</v>
      </c>
      <c r="H1" s="75">
        <v>65536</v>
      </c>
      <c r="I1" s="75">
        <v>100000</v>
      </c>
    </row>
    <row r="2" spans="1:9">
      <c r="A2" s="27" t="s">
        <v>17</v>
      </c>
      <c r="B2" s="27" t="s">
        <v>18</v>
      </c>
      <c r="C2" s="76" t="s">
        <v>19</v>
      </c>
      <c r="D2" s="27">
        <v>19</v>
      </c>
      <c r="E2" s="27">
        <v>99</v>
      </c>
      <c r="F2" s="27">
        <v>174</v>
      </c>
      <c r="G2" s="27">
        <v>919</v>
      </c>
      <c r="H2" s="27">
        <v>8413</v>
      </c>
      <c r="I2" s="27">
        <v>16016</v>
      </c>
    </row>
    <row r="3" spans="1:9">
      <c r="A3" s="27" t="s">
        <v>20</v>
      </c>
      <c r="B3" s="27" t="s">
        <v>18</v>
      </c>
      <c r="C3" s="76" t="s">
        <v>19</v>
      </c>
      <c r="D3" s="27">
        <v>17</v>
      </c>
      <c r="E3" s="27">
        <v>64</v>
      </c>
      <c r="F3" s="27">
        <v>117</v>
      </c>
      <c r="G3" s="27">
        <v>563</v>
      </c>
      <c r="H3" s="27">
        <v>7018</v>
      </c>
      <c r="I3" s="27">
        <v>10627</v>
      </c>
    </row>
    <row r="4" spans="1:9">
      <c r="A4" s="77" t="s">
        <v>17</v>
      </c>
      <c r="B4" s="77" t="s">
        <v>18</v>
      </c>
      <c r="C4" s="77" t="s">
        <v>21</v>
      </c>
      <c r="D4" s="77">
        <v>0</v>
      </c>
      <c r="E4" s="77">
        <v>0</v>
      </c>
      <c r="F4" s="77">
        <v>0</v>
      </c>
      <c r="G4" s="77">
        <v>0</v>
      </c>
      <c r="H4" s="77">
        <v>9714854</v>
      </c>
      <c r="I4" s="77">
        <v>9774632</v>
      </c>
    </row>
    <row r="5" spans="1:9">
      <c r="A5" s="77" t="s">
        <v>20</v>
      </c>
      <c r="B5" s="77" t="s">
        <v>18</v>
      </c>
      <c r="C5" s="77" t="s">
        <v>21</v>
      </c>
      <c r="D5" s="77">
        <v>0</v>
      </c>
      <c r="E5" s="77">
        <v>0</v>
      </c>
      <c r="F5" s="77">
        <v>0</v>
      </c>
      <c r="G5" s="77">
        <v>0</v>
      </c>
      <c r="H5" s="77">
        <v>4340983</v>
      </c>
      <c r="I5" s="77">
        <v>6257528</v>
      </c>
    </row>
    <row r="6" spans="1:9">
      <c r="A6" s="27" t="s">
        <v>17</v>
      </c>
      <c r="B6" s="27" t="s">
        <v>22</v>
      </c>
      <c r="C6" s="76" t="s">
        <v>19</v>
      </c>
      <c r="D6" s="78">
        <v>19</v>
      </c>
      <c r="E6" s="78">
        <v>90</v>
      </c>
      <c r="F6" s="78">
        <v>177</v>
      </c>
      <c r="G6" s="78">
        <v>86</v>
      </c>
      <c r="H6" s="78">
        <v>11043</v>
      </c>
      <c r="I6" s="78">
        <v>16397</v>
      </c>
    </row>
    <row r="7" spans="1:9">
      <c r="A7" s="27" t="s">
        <v>20</v>
      </c>
      <c r="B7" s="27" t="s">
        <v>22</v>
      </c>
      <c r="C7" s="76" t="s">
        <v>19</v>
      </c>
      <c r="D7" s="27">
        <v>9</v>
      </c>
      <c r="E7" s="27">
        <v>41</v>
      </c>
      <c r="F7" s="27">
        <v>126</v>
      </c>
      <c r="G7" s="27">
        <v>352</v>
      </c>
      <c r="H7" s="27">
        <v>28216</v>
      </c>
      <c r="I7" s="27">
        <v>67165</v>
      </c>
    </row>
    <row r="8" spans="1:9">
      <c r="A8" s="77" t="s">
        <v>17</v>
      </c>
      <c r="B8" s="77" t="s">
        <v>22</v>
      </c>
      <c r="C8" s="77" t="s">
        <v>21</v>
      </c>
      <c r="D8" s="77">
        <v>0</v>
      </c>
      <c r="E8" s="77">
        <v>0</v>
      </c>
      <c r="F8" s="77">
        <v>0</v>
      </c>
      <c r="G8" s="77">
        <v>0</v>
      </c>
      <c r="H8" s="77">
        <v>9671560</v>
      </c>
      <c r="I8" s="77">
        <v>9679631</v>
      </c>
    </row>
    <row r="9" spans="1:9">
      <c r="A9" s="77" t="s">
        <v>20</v>
      </c>
      <c r="B9" s="77" t="s">
        <v>22</v>
      </c>
      <c r="C9" s="77" t="s">
        <v>21</v>
      </c>
      <c r="D9" s="77">
        <v>0</v>
      </c>
      <c r="E9" s="77">
        <v>0</v>
      </c>
      <c r="F9" s="77">
        <v>0</v>
      </c>
      <c r="G9" s="77">
        <v>0</v>
      </c>
      <c r="H9" s="77">
        <v>7597008</v>
      </c>
      <c r="I9" s="77">
        <v>6785831</v>
      </c>
    </row>
    <row r="10" spans="1:9">
      <c r="A10" s="27" t="s">
        <v>17</v>
      </c>
      <c r="B10" s="27" t="s">
        <v>23</v>
      </c>
      <c r="C10" s="76" t="s">
        <v>19</v>
      </c>
      <c r="D10" s="78">
        <v>1</v>
      </c>
      <c r="E10" s="78">
        <v>20</v>
      </c>
      <c r="F10" s="78">
        <v>39</v>
      </c>
      <c r="G10" s="78">
        <v>160</v>
      </c>
      <c r="H10" s="78">
        <v>1657</v>
      </c>
      <c r="I10" s="78">
        <v>3334</v>
      </c>
    </row>
    <row r="11" spans="1:9">
      <c r="A11" s="27" t="s">
        <v>20</v>
      </c>
      <c r="B11" s="27" t="s">
        <v>23</v>
      </c>
      <c r="C11" s="76" t="s">
        <v>19</v>
      </c>
      <c r="D11" s="27">
        <v>0</v>
      </c>
      <c r="E11" s="27">
        <v>3</v>
      </c>
      <c r="F11" s="27">
        <v>6</v>
      </c>
      <c r="G11" s="27">
        <v>11</v>
      </c>
      <c r="H11" s="27">
        <v>30</v>
      </c>
      <c r="I11" s="27">
        <v>39</v>
      </c>
    </row>
    <row r="12" spans="1:9">
      <c r="A12" s="77" t="s">
        <v>17</v>
      </c>
      <c r="B12" s="77" t="s">
        <v>23</v>
      </c>
      <c r="C12" s="77" t="s">
        <v>21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6485263</v>
      </c>
    </row>
    <row r="13" spans="1:9">
      <c r="A13" s="77" t="s">
        <v>20</v>
      </c>
      <c r="B13" s="77" t="s">
        <v>23</v>
      </c>
      <c r="C13" s="77" t="s">
        <v>21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</row>
    <row r="14" spans="1:9">
      <c r="A14" s="27" t="s">
        <v>17</v>
      </c>
      <c r="B14" s="27" t="s">
        <v>24</v>
      </c>
      <c r="C14" s="76" t="s">
        <v>19</v>
      </c>
      <c r="D14" s="78">
        <v>1</v>
      </c>
      <c r="E14" s="78">
        <v>22</v>
      </c>
      <c r="F14" s="78">
        <v>24</v>
      </c>
      <c r="G14" s="78">
        <v>96</v>
      </c>
      <c r="H14" s="78">
        <v>1275</v>
      </c>
      <c r="I14" s="78">
        <v>5177</v>
      </c>
    </row>
    <row r="15" spans="1:9">
      <c r="A15" s="27" t="s">
        <v>20</v>
      </c>
      <c r="B15" s="27" t="s">
        <v>24</v>
      </c>
      <c r="C15" s="76" t="s">
        <v>19</v>
      </c>
      <c r="D15" s="27">
        <v>1</v>
      </c>
      <c r="E15" s="27">
        <v>3</v>
      </c>
      <c r="F15" s="27">
        <v>5</v>
      </c>
      <c r="G15" s="27">
        <v>12</v>
      </c>
      <c r="H15" s="27">
        <v>31</v>
      </c>
      <c r="I15" s="27">
        <v>40</v>
      </c>
    </row>
    <row r="16" spans="1:9">
      <c r="A16" s="77" t="s">
        <v>17</v>
      </c>
      <c r="B16" s="77" t="s">
        <v>24</v>
      </c>
      <c r="C16" s="77" t="s">
        <v>21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9">
        <v>-6198802</v>
      </c>
    </row>
    <row r="17" spans="1:9">
      <c r="A17" s="77" t="s">
        <v>20</v>
      </c>
      <c r="B17" s="77" t="s">
        <v>24</v>
      </c>
      <c r="C17" s="77" t="s">
        <v>21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"/>
  <sheetViews>
    <sheetView workbookViewId="0">
      <selection activeCell="H33" sqref="H33"/>
    </sheetView>
  </sheetViews>
  <sheetFormatPr baseColWidth="10" defaultColWidth="10.83203125" defaultRowHeight="16"/>
  <cols>
    <col min="1" max="1" width="16.6640625" style="71" customWidth="1"/>
    <col min="2" max="16384" width="10.83203125" style="1"/>
  </cols>
  <sheetData>
    <row r="2" spans="1:3" ht="34">
      <c r="A2" s="72" t="s">
        <v>25</v>
      </c>
      <c r="B2" s="6" t="s">
        <v>26</v>
      </c>
      <c r="C2" s="6" t="s">
        <v>27</v>
      </c>
    </row>
    <row r="3" spans="1:3">
      <c r="A3" s="73" t="s">
        <v>28</v>
      </c>
      <c r="B3" s="8">
        <v>10</v>
      </c>
      <c r="C3" s="8">
        <v>9</v>
      </c>
    </row>
    <row r="4" spans="1:3">
      <c r="A4" s="73" t="s">
        <v>29</v>
      </c>
      <c r="B4" s="8">
        <v>9</v>
      </c>
      <c r="C4" s="8">
        <v>7</v>
      </c>
    </row>
    <row r="5" spans="1:3">
      <c r="A5" s="73" t="s">
        <v>30</v>
      </c>
      <c r="B5" s="8">
        <v>7</v>
      </c>
      <c r="C5" s="8">
        <v>4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4"/>
  <sheetViews>
    <sheetView workbookViewId="0"/>
  </sheetViews>
  <sheetFormatPr baseColWidth="10" defaultColWidth="9" defaultRowHeight="16"/>
  <cols>
    <col min="7" max="7" width="13.1640625" customWidth="1"/>
    <col min="10" max="10" width="10.83203125"/>
  </cols>
  <sheetData>
    <row r="1" spans="1:33">
      <c r="A1" s="99" t="s">
        <v>140</v>
      </c>
    </row>
    <row r="4" spans="1:33" ht="26">
      <c r="F4" s="58" t="s">
        <v>31</v>
      </c>
    </row>
    <row r="5" spans="1:33">
      <c r="I5" s="61"/>
      <c r="J5" s="41" t="s">
        <v>32</v>
      </c>
    </row>
    <row r="6" spans="1:33">
      <c r="G6" t="s">
        <v>33</v>
      </c>
      <c r="I6" s="61"/>
      <c r="J6" s="41" t="s">
        <v>34</v>
      </c>
      <c r="Q6" t="s">
        <v>35</v>
      </c>
    </row>
    <row r="7" spans="1:33">
      <c r="G7" t="s">
        <v>36</v>
      </c>
      <c r="I7" s="61"/>
      <c r="J7" s="41" t="s">
        <v>37</v>
      </c>
      <c r="Q7" t="s">
        <v>38</v>
      </c>
    </row>
    <row r="8" spans="1:33">
      <c r="G8" s="59" t="s">
        <v>39</v>
      </c>
      <c r="I8" s="61" t="s">
        <v>40</v>
      </c>
      <c r="J8" s="41" t="s">
        <v>41</v>
      </c>
      <c r="L8" s="62" t="s">
        <v>42</v>
      </c>
      <c r="M8" s="62"/>
      <c r="N8" s="62"/>
      <c r="Q8" s="65" t="s">
        <v>43</v>
      </c>
      <c r="V8" t="s">
        <v>44</v>
      </c>
    </row>
    <row r="9" spans="1:33">
      <c r="I9" s="61"/>
      <c r="V9" s="34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35"/>
    </row>
    <row r="10" spans="1:33" ht="16" customHeight="1">
      <c r="V10" s="94" t="s">
        <v>45</v>
      </c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6"/>
    </row>
    <row r="11" spans="1:33" ht="16" customHeight="1">
      <c r="V11" s="94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6"/>
    </row>
    <row r="12" spans="1:33">
      <c r="L12" t="s">
        <v>46</v>
      </c>
      <c r="V12" s="38"/>
      <c r="AG12" s="37"/>
    </row>
    <row r="13" spans="1:33">
      <c r="E13" s="42"/>
      <c r="L13" t="s">
        <v>47</v>
      </c>
      <c r="V13" s="38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37"/>
    </row>
    <row r="14" spans="1:33">
      <c r="E14" s="60"/>
      <c r="V14" s="38"/>
      <c r="AG14" s="37"/>
    </row>
    <row r="15" spans="1:33">
      <c r="V15" s="38"/>
      <c r="AG15" s="37" t="s">
        <v>48</v>
      </c>
    </row>
    <row r="16" spans="1:33">
      <c r="V16" s="38"/>
      <c r="AG16" s="37"/>
    </row>
    <row r="17" spans="2:33">
      <c r="V17" s="38"/>
      <c r="AG17" s="37"/>
    </row>
    <row r="18" spans="2:33">
      <c r="V18" s="38"/>
      <c r="AG18" s="37"/>
    </row>
    <row r="19" spans="2:33">
      <c r="V19" s="38"/>
      <c r="AG19" s="37"/>
    </row>
    <row r="20" spans="2:33">
      <c r="V20" s="38"/>
      <c r="AG20" s="37"/>
    </row>
    <row r="21" spans="2:33">
      <c r="V21" s="38"/>
      <c r="X21" t="s">
        <v>49</v>
      </c>
      <c r="AG21" s="37"/>
    </row>
    <row r="22" spans="2:33">
      <c r="V22" s="38"/>
      <c r="AG22" s="37"/>
    </row>
    <row r="23" spans="2:33">
      <c r="V23" s="39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7"/>
    </row>
    <row r="32" spans="2:33">
      <c r="B32" s="48"/>
      <c r="C32" s="49"/>
      <c r="D32" s="50"/>
      <c r="P32" s="63"/>
      <c r="Q32" s="66"/>
      <c r="R32" s="67"/>
    </row>
    <row r="33" spans="2:18">
      <c r="B33" s="51"/>
      <c r="C33" s="52"/>
      <c r="D33" s="53"/>
      <c r="P33" s="64"/>
      <c r="Q33" s="68"/>
      <c r="R33" s="69"/>
    </row>
    <row r="34" spans="2:18">
      <c r="B34" s="51"/>
      <c r="C34" s="52"/>
      <c r="D34" s="53"/>
      <c r="P34" s="64"/>
      <c r="Q34" s="68"/>
      <c r="R34" s="69"/>
    </row>
    <row r="35" spans="2:18">
      <c r="B35" s="51"/>
      <c r="C35" s="52" t="s">
        <v>50</v>
      </c>
      <c r="D35" s="53"/>
      <c r="P35" s="64"/>
      <c r="Q35" s="68"/>
      <c r="R35" s="69"/>
    </row>
    <row r="36" spans="2:18">
      <c r="B36" s="51"/>
      <c r="C36" s="52"/>
      <c r="D36" s="53"/>
      <c r="G36" t="s">
        <v>51</v>
      </c>
      <c r="P36" s="64"/>
      <c r="Q36" s="68" t="s">
        <v>52</v>
      </c>
      <c r="R36" s="69"/>
    </row>
    <row r="37" spans="2:18">
      <c r="B37" s="51"/>
      <c r="C37" s="52"/>
      <c r="D37" s="53"/>
      <c r="P37" s="64"/>
      <c r="Q37" s="68"/>
      <c r="R37" s="69"/>
    </row>
    <row r="38" spans="2:18">
      <c r="B38" s="51"/>
      <c r="C38" s="52"/>
      <c r="D38" s="53"/>
      <c r="P38" s="64"/>
      <c r="Q38" s="68"/>
      <c r="R38" s="69"/>
    </row>
    <row r="39" spans="2:18">
      <c r="B39" s="51"/>
      <c r="C39" s="52"/>
      <c r="D39" s="53"/>
      <c r="P39" s="64"/>
      <c r="Q39" s="68"/>
      <c r="R39" s="69"/>
    </row>
    <row r="40" spans="2:18">
      <c r="B40" s="51"/>
      <c r="C40" s="52"/>
      <c r="D40" s="53"/>
      <c r="P40" s="64"/>
      <c r="Q40" s="68"/>
      <c r="R40" s="69"/>
    </row>
    <row r="41" spans="2:18">
      <c r="B41" s="51"/>
      <c r="C41" s="52"/>
      <c r="D41" s="53"/>
      <c r="P41" s="64"/>
      <c r="Q41" s="68"/>
      <c r="R41" s="69"/>
    </row>
    <row r="42" spans="2:18">
      <c r="B42" s="38"/>
      <c r="D42" s="54"/>
      <c r="H42" s="1"/>
      <c r="P42" s="38"/>
      <c r="R42" s="54"/>
    </row>
    <row r="43" spans="2:18">
      <c r="B43" s="38"/>
      <c r="C43" s="55" t="s">
        <v>53</v>
      </c>
      <c r="D43" s="37"/>
      <c r="G43" s="1"/>
      <c r="P43" s="38"/>
      <c r="Q43" s="55" t="s">
        <v>53</v>
      </c>
      <c r="R43" s="37"/>
    </row>
    <row r="44" spans="2:18">
      <c r="B44" s="39"/>
      <c r="C44" s="56"/>
      <c r="D44" s="57"/>
      <c r="P44" s="39"/>
      <c r="Q44" s="56"/>
      <c r="R44" s="57"/>
    </row>
  </sheetData>
  <mergeCells count="2">
    <mergeCell ref="W13:AF13"/>
    <mergeCell ref="V10:AG11"/>
  </mergeCells>
  <phoneticPr fontId="20" type="noConversion"/>
  <hyperlinks>
    <hyperlink ref="A1" location="Homepage!A1" display="Home" xr:uid="{514182C8-833E-BA4E-8B7E-3A6B66E3F941}"/>
  </hyperlink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topLeftCell="A5" zoomScale="90" zoomScaleNormal="90" workbookViewId="0">
      <selection activeCell="H13" sqref="H13"/>
    </sheetView>
  </sheetViews>
  <sheetFormatPr baseColWidth="10" defaultColWidth="9" defaultRowHeight="26"/>
  <cols>
    <col min="1" max="1" width="6.83203125" customWidth="1"/>
    <col min="4" max="4" width="8.5" customWidth="1"/>
    <col min="5" max="5" width="6" hidden="1" customWidth="1"/>
    <col min="6" max="6" width="14.1640625" customWidth="1"/>
    <col min="7" max="7" width="28.5" customWidth="1"/>
    <col min="8" max="8" width="22.33203125" customWidth="1"/>
    <col min="9" max="9" width="13.83203125" style="32" customWidth="1"/>
    <col min="11" max="11" width="21" customWidth="1"/>
    <col min="12" max="12" width="23.83203125" customWidth="1"/>
    <col min="13" max="13" width="15" customWidth="1"/>
  </cols>
  <sheetData>
    <row r="1" spans="1:9">
      <c r="A1" s="2" t="s">
        <v>54</v>
      </c>
      <c r="G1" s="31" t="s">
        <v>55</v>
      </c>
    </row>
    <row r="2" spans="1:9">
      <c r="G2" s="31" t="s">
        <v>56</v>
      </c>
    </row>
    <row r="3" spans="1:9">
      <c r="G3" s="31" t="s">
        <v>57</v>
      </c>
    </row>
    <row r="4" spans="1:9">
      <c r="B4" s="31"/>
    </row>
    <row r="5" spans="1:9">
      <c r="G5" s="34" t="s">
        <v>58</v>
      </c>
      <c r="H5" s="35" t="s">
        <v>59</v>
      </c>
    </row>
    <row r="6" spans="1:9">
      <c r="G6" s="36" t="s">
        <v>60</v>
      </c>
      <c r="H6" s="37" t="s">
        <v>61</v>
      </c>
    </row>
    <row r="7" spans="1:9">
      <c r="G7" s="38" t="s">
        <v>62</v>
      </c>
      <c r="H7" s="37" t="s">
        <v>63</v>
      </c>
    </row>
    <row r="8" spans="1:9" ht="87">
      <c r="G8" s="39" t="s">
        <v>64</v>
      </c>
      <c r="H8" s="40" t="s">
        <v>65</v>
      </c>
    </row>
    <row r="9" spans="1:9">
      <c r="B9" s="31"/>
    </row>
    <row r="10" spans="1:9">
      <c r="B10" s="31"/>
    </row>
    <row r="11" spans="1:9">
      <c r="B11" s="31"/>
    </row>
    <row r="12" spans="1:9">
      <c r="B12" s="31"/>
    </row>
    <row r="13" spans="1:9">
      <c r="C13" s="33" t="s">
        <v>66</v>
      </c>
      <c r="I13" s="32" t="s">
        <v>67</v>
      </c>
    </row>
    <row r="18" spans="2:15">
      <c r="H18" s="41" t="s">
        <v>58</v>
      </c>
      <c r="K18" s="41" t="s">
        <v>58</v>
      </c>
    </row>
    <row r="19" spans="2:15">
      <c r="H19" t="s">
        <v>62</v>
      </c>
      <c r="K19" t="s">
        <v>62</v>
      </c>
    </row>
    <row r="20" spans="2:15">
      <c r="H20" s="41" t="s">
        <v>68</v>
      </c>
      <c r="K20" s="41" t="s">
        <v>68</v>
      </c>
    </row>
    <row r="21" spans="2:15" s="32" customFormat="1">
      <c r="B21" s="32" t="s">
        <v>69</v>
      </c>
      <c r="O21" s="32" t="s">
        <v>70</v>
      </c>
    </row>
    <row r="23" spans="2:15">
      <c r="F23" s="42" t="s">
        <v>60</v>
      </c>
      <c r="G23" s="43" t="s">
        <v>71</v>
      </c>
      <c r="H23" s="97" t="s">
        <v>72</v>
      </c>
      <c r="K23" s="98" t="s">
        <v>72</v>
      </c>
      <c r="L23" s="46" t="s">
        <v>71</v>
      </c>
      <c r="M23" s="42" t="s">
        <v>60</v>
      </c>
    </row>
    <row r="24" spans="2:15">
      <c r="F24" s="42"/>
      <c r="G24" s="44" t="s">
        <v>73</v>
      </c>
      <c r="H24" s="97"/>
      <c r="K24" s="98"/>
      <c r="L24" s="42" t="s">
        <v>73</v>
      </c>
    </row>
    <row r="25" spans="2:15">
      <c r="G25" s="3" t="s">
        <v>73</v>
      </c>
      <c r="H25" s="45" t="s">
        <v>74</v>
      </c>
      <c r="J25" s="47"/>
      <c r="K25" s="45" t="s">
        <v>74</v>
      </c>
      <c r="L25" s="42"/>
    </row>
    <row r="26" spans="2:15">
      <c r="K26" t="s">
        <v>75</v>
      </c>
      <c r="L26" t="s">
        <v>76</v>
      </c>
    </row>
    <row r="27" spans="2:15">
      <c r="K27" s="41" t="s">
        <v>77</v>
      </c>
    </row>
    <row r="28" spans="2:15">
      <c r="K28" t="s">
        <v>76</v>
      </c>
    </row>
    <row r="29" spans="2:15">
      <c r="K29" t="s">
        <v>78</v>
      </c>
    </row>
    <row r="30" spans="2:15">
      <c r="K30" s="41" t="s">
        <v>79</v>
      </c>
    </row>
    <row r="31" spans="2:15">
      <c r="K31" s="41" t="s">
        <v>80</v>
      </c>
    </row>
    <row r="35" spans="3:15">
      <c r="C35" s="33" t="s">
        <v>81</v>
      </c>
      <c r="I35" s="32" t="s">
        <v>82</v>
      </c>
      <c r="O35" s="33" t="s">
        <v>83</v>
      </c>
    </row>
    <row r="36" spans="3:15">
      <c r="O36" s="33" t="s">
        <v>81</v>
      </c>
    </row>
  </sheetData>
  <mergeCells count="2">
    <mergeCell ref="H23:H24"/>
    <mergeCell ref="K23:K24"/>
  </mergeCells>
  <phoneticPr fontId="20" type="noConversion"/>
  <hyperlinks>
    <hyperlink ref="G1" r:id="rId1" xr:uid="{00000000-0004-0000-0500-000000000000}"/>
    <hyperlink ref="G2" r:id="rId2" xr:uid="{00000000-0004-0000-0500-000001000000}"/>
    <hyperlink ref="G3" r:id="rId3" xr:uid="{00000000-0004-0000-0500-000002000000}"/>
    <hyperlink ref="A1" location="Homepage!A1" display="Home" xr:uid="{00000000-0004-0000-0500-000003000000}"/>
  </hyperlinks>
  <pageMargins left="0.69930555555555596" right="0.69930555555555596" top="0.75" bottom="0.75" header="0.3" footer="0.3"/>
  <pageSetup paperSize="9" orientation="portrait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I29" sqref="I29"/>
    </sheetView>
  </sheetViews>
  <sheetFormatPr baseColWidth="10" defaultColWidth="9" defaultRowHeight="16"/>
  <cols>
    <col min="1" max="1" width="26.33203125" customWidth="1"/>
    <col min="6" max="6" width="24.83203125" customWidth="1"/>
  </cols>
  <sheetData>
    <row r="1" spans="1:7">
      <c r="A1" s="2" t="s">
        <v>54</v>
      </c>
    </row>
    <row r="2" spans="1:7">
      <c r="A2" t="s">
        <v>3</v>
      </c>
      <c r="B2" s="31" t="s">
        <v>55</v>
      </c>
    </row>
    <row r="3" spans="1:7">
      <c r="B3" s="31"/>
    </row>
    <row r="4" spans="1:7">
      <c r="B4" t="s">
        <v>84</v>
      </c>
    </row>
    <row r="11" spans="1:7">
      <c r="C11" t="s">
        <v>85</v>
      </c>
    </row>
    <row r="15" spans="1:7">
      <c r="G15" t="s">
        <v>86</v>
      </c>
    </row>
  </sheetData>
  <phoneticPr fontId="20" type="noConversion"/>
  <hyperlinks>
    <hyperlink ref="B2" r:id="rId1" xr:uid="{00000000-0004-0000-0600-000000000000}"/>
    <hyperlink ref="A1" location="Homepage!A1" display="Home" xr:uid="{00000000-0004-0000-0600-000001000000}"/>
  </hyperlinks>
  <pageMargins left="0.69930555555555596" right="0.69930555555555596" top="0.75" bottom="0.75" header="0.3" footer="0.3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4"/>
  <sheetViews>
    <sheetView showGridLines="0" workbookViewId="0">
      <selection activeCell="I31" sqref="I31"/>
    </sheetView>
  </sheetViews>
  <sheetFormatPr baseColWidth="10" defaultColWidth="9" defaultRowHeight="16"/>
  <cols>
    <col min="1" max="1" width="10.83203125" customWidth="1"/>
    <col min="2" max="2" width="10.83203125" style="1"/>
    <col min="3" max="3" width="25.5" customWidth="1"/>
    <col min="4" max="4" width="5.1640625" customWidth="1"/>
    <col min="5" max="5" width="10.83203125" style="1"/>
    <col min="7" max="7" width="10.83203125" style="1"/>
  </cols>
  <sheetData>
    <row r="1" spans="1:10">
      <c r="A1" s="2" t="s">
        <v>54</v>
      </c>
    </row>
    <row r="2" spans="1:10">
      <c r="B2" s="3" t="s">
        <v>87</v>
      </c>
    </row>
    <row r="3" spans="1:10">
      <c r="H3" s="10" t="s">
        <v>88</v>
      </c>
      <c r="I3" s="23" t="s">
        <v>89</v>
      </c>
    </row>
    <row r="4" spans="1:10">
      <c r="B4" s="4" t="s">
        <v>90</v>
      </c>
      <c r="C4" s="5" t="s">
        <v>91</v>
      </c>
      <c r="D4" s="5" t="s">
        <v>92</v>
      </c>
      <c r="E4" s="4" t="s">
        <v>93</v>
      </c>
      <c r="F4" s="5" t="s">
        <v>94</v>
      </c>
      <c r="H4" s="11">
        <f>SUM(E5:E20)</f>
        <v>33</v>
      </c>
      <c r="I4" s="24">
        <v>7</v>
      </c>
    </row>
    <row r="5" spans="1:10">
      <c r="B5" s="6">
        <v>1</v>
      </c>
      <c r="C5" s="7" t="s">
        <v>95</v>
      </c>
      <c r="D5" s="7" t="s">
        <v>96</v>
      </c>
      <c r="E5" s="6">
        <v>7</v>
      </c>
      <c r="F5" s="12">
        <f t="shared" ref="F5:F20" si="0">E5/$H$4</f>
        <v>0.21212121212121213</v>
      </c>
    </row>
    <row r="6" spans="1:10">
      <c r="B6" s="6">
        <v>2</v>
      </c>
      <c r="C6" s="7" t="s">
        <v>97</v>
      </c>
      <c r="D6" s="7" t="s">
        <v>98</v>
      </c>
      <c r="E6" s="6">
        <v>5</v>
      </c>
      <c r="F6" s="12">
        <f t="shared" si="0"/>
        <v>0.15151515151515152</v>
      </c>
      <c r="H6" s="13" t="s">
        <v>92</v>
      </c>
      <c r="I6" s="25" t="s">
        <v>93</v>
      </c>
      <c r="J6" s="26" t="s">
        <v>94</v>
      </c>
    </row>
    <row r="7" spans="1:10">
      <c r="B7" s="6">
        <v>3</v>
      </c>
      <c r="C7" s="7" t="s">
        <v>99</v>
      </c>
      <c r="D7" s="7" t="s">
        <v>98</v>
      </c>
      <c r="E7" s="6">
        <v>3</v>
      </c>
      <c r="F7" s="12">
        <f t="shared" si="0"/>
        <v>9.0909090909090912E-2</v>
      </c>
      <c r="H7" s="14" t="s">
        <v>98</v>
      </c>
      <c r="I7" s="27">
        <v>15</v>
      </c>
      <c r="J7" s="28">
        <f>I7/$H$4</f>
        <v>0.45454545454545453</v>
      </c>
    </row>
    <row r="8" spans="1:10">
      <c r="B8" s="6">
        <v>4</v>
      </c>
      <c r="C8" s="7" t="s">
        <v>100</v>
      </c>
      <c r="D8" s="7" t="s">
        <v>96</v>
      </c>
      <c r="E8" s="6">
        <v>3</v>
      </c>
      <c r="F8" s="12">
        <f t="shared" si="0"/>
        <v>9.0909090909090912E-2</v>
      </c>
      <c r="H8" s="14" t="s">
        <v>96</v>
      </c>
      <c r="I8" s="27">
        <v>14</v>
      </c>
      <c r="J8" s="28">
        <f>I8/$H$4</f>
        <v>0.42424242424242425</v>
      </c>
    </row>
    <row r="9" spans="1:10">
      <c r="B9" s="6">
        <v>5</v>
      </c>
      <c r="C9" s="7" t="s">
        <v>101</v>
      </c>
      <c r="D9" s="7" t="s">
        <v>98</v>
      </c>
      <c r="E9" s="6">
        <v>2</v>
      </c>
      <c r="F9" s="12">
        <f t="shared" si="0"/>
        <v>6.0606060606060608E-2</v>
      </c>
      <c r="H9" s="14" t="s">
        <v>102</v>
      </c>
      <c r="I9" s="27">
        <v>3</v>
      </c>
      <c r="J9" s="28">
        <f>I9/$H$4</f>
        <v>9.0909090909090912E-2</v>
      </c>
    </row>
    <row r="10" spans="1:10">
      <c r="B10" s="6">
        <v>6</v>
      </c>
      <c r="C10" s="7" t="s">
        <v>103</v>
      </c>
      <c r="D10" s="7" t="s">
        <v>98</v>
      </c>
      <c r="E10" s="6">
        <v>2</v>
      </c>
      <c r="F10" s="12">
        <f t="shared" si="0"/>
        <v>6.0606060606060608E-2</v>
      </c>
      <c r="H10" s="15" t="s">
        <v>104</v>
      </c>
      <c r="I10" s="29">
        <v>1</v>
      </c>
      <c r="J10" s="30">
        <f>I10/$H$4</f>
        <v>3.0303030303030304E-2</v>
      </c>
    </row>
    <row r="11" spans="1:10">
      <c r="B11" s="6">
        <v>7</v>
      </c>
      <c r="C11" s="7" t="s">
        <v>105</v>
      </c>
      <c r="D11" s="7" t="s">
        <v>96</v>
      </c>
      <c r="E11" s="6">
        <v>2</v>
      </c>
      <c r="F11" s="12">
        <f t="shared" si="0"/>
        <v>6.0606060606060608E-2</v>
      </c>
    </row>
    <row r="12" spans="1:10">
      <c r="B12" s="6">
        <v>8</v>
      </c>
      <c r="C12" s="9" t="s">
        <v>106</v>
      </c>
      <c r="D12" s="9" t="s">
        <v>98</v>
      </c>
      <c r="E12" s="8">
        <v>1</v>
      </c>
      <c r="F12" s="16">
        <f t="shared" si="0"/>
        <v>3.0303030303030304E-2</v>
      </c>
    </row>
    <row r="13" spans="1:10">
      <c r="B13" s="6">
        <v>9</v>
      </c>
      <c r="C13" s="9" t="s">
        <v>107</v>
      </c>
      <c r="D13" s="9" t="s">
        <v>98</v>
      </c>
      <c r="E13" s="8">
        <v>1</v>
      </c>
      <c r="F13" s="16">
        <f t="shared" si="0"/>
        <v>3.0303030303030304E-2</v>
      </c>
    </row>
    <row r="14" spans="1:10">
      <c r="B14" s="6">
        <v>10</v>
      </c>
      <c r="C14" s="9" t="s">
        <v>108</v>
      </c>
      <c r="D14" s="9" t="s">
        <v>98</v>
      </c>
      <c r="E14" s="8">
        <v>1</v>
      </c>
      <c r="F14" s="16">
        <f t="shared" si="0"/>
        <v>3.0303030303030304E-2</v>
      </c>
    </row>
    <row r="15" spans="1:10">
      <c r="B15" s="6">
        <v>11</v>
      </c>
      <c r="C15" s="9" t="s">
        <v>109</v>
      </c>
      <c r="D15" s="9" t="s">
        <v>96</v>
      </c>
      <c r="E15" s="8">
        <v>1</v>
      </c>
      <c r="F15" s="16">
        <f t="shared" si="0"/>
        <v>3.0303030303030304E-2</v>
      </c>
    </row>
    <row r="16" spans="1:10">
      <c r="B16" s="6">
        <v>12</v>
      </c>
      <c r="C16" s="9" t="s">
        <v>110</v>
      </c>
      <c r="D16" s="9" t="s">
        <v>96</v>
      </c>
      <c r="E16" s="8">
        <v>1</v>
      </c>
      <c r="F16" s="16">
        <f t="shared" si="0"/>
        <v>3.0303030303030304E-2</v>
      </c>
    </row>
    <row r="17" spans="2:6">
      <c r="B17" s="6">
        <v>13</v>
      </c>
      <c r="C17" s="9" t="s">
        <v>111</v>
      </c>
      <c r="D17" s="9" t="s">
        <v>102</v>
      </c>
      <c r="E17" s="8">
        <v>1</v>
      </c>
      <c r="F17" s="16">
        <f t="shared" si="0"/>
        <v>3.0303030303030304E-2</v>
      </c>
    </row>
    <row r="18" spans="2:6">
      <c r="B18" s="6">
        <v>14</v>
      </c>
      <c r="C18" s="9" t="s">
        <v>112</v>
      </c>
      <c r="D18" s="9" t="s">
        <v>102</v>
      </c>
      <c r="E18" s="8">
        <v>1</v>
      </c>
      <c r="F18" s="16">
        <f t="shared" si="0"/>
        <v>3.0303030303030304E-2</v>
      </c>
    </row>
    <row r="19" spans="2:6">
      <c r="B19" s="6">
        <v>15</v>
      </c>
      <c r="C19" s="9" t="s">
        <v>113</v>
      </c>
      <c r="D19" s="9" t="s">
        <v>102</v>
      </c>
      <c r="E19" s="8">
        <v>1</v>
      </c>
      <c r="F19" s="16">
        <f t="shared" si="0"/>
        <v>3.0303030303030304E-2</v>
      </c>
    </row>
    <row r="20" spans="2:6">
      <c r="B20" s="6">
        <v>16</v>
      </c>
      <c r="C20" s="9" t="s">
        <v>114</v>
      </c>
      <c r="D20" s="9" t="s">
        <v>104</v>
      </c>
      <c r="E20" s="8">
        <v>1</v>
      </c>
      <c r="F20" s="16">
        <f t="shared" si="0"/>
        <v>3.0303030303030304E-2</v>
      </c>
    </row>
    <row r="60" spans="6:7">
      <c r="F60" s="17" t="s">
        <v>115</v>
      </c>
      <c r="G60" s="18" t="s">
        <v>116</v>
      </c>
    </row>
    <row r="61" spans="6:7">
      <c r="F61" s="19" t="s">
        <v>117</v>
      </c>
      <c r="G61" s="20" t="s">
        <v>118</v>
      </c>
    </row>
    <row r="62" spans="6:7">
      <c r="F62" s="19" t="s">
        <v>119</v>
      </c>
      <c r="G62" s="20" t="s">
        <v>120</v>
      </c>
    </row>
    <row r="63" spans="6:7">
      <c r="F63" s="19" t="s">
        <v>121</v>
      </c>
      <c r="G63" s="20" t="s">
        <v>122</v>
      </c>
    </row>
    <row r="64" spans="6:7">
      <c r="F64" s="21" t="s">
        <v>123</v>
      </c>
      <c r="G64" s="22" t="s">
        <v>124</v>
      </c>
    </row>
  </sheetData>
  <autoFilter ref="H7:J10" xr:uid="{00000000-0009-0000-0000-000007000000}"/>
  <sortState xmlns:xlrd2="http://schemas.microsoft.com/office/spreadsheetml/2017/richdata2" ref="H7:J10">
    <sortCondition descending="1" ref="J7:J10"/>
  </sortState>
  <phoneticPr fontId="20" type="noConversion"/>
  <hyperlinks>
    <hyperlink ref="A1" location="Homepage!A1" display="Home" xr:uid="{00000000-0004-0000-0700-000000000000}"/>
  </hyperlink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DF89-9974-A64A-949A-B837777D5D7B}">
  <dimension ref="A1:L42"/>
  <sheetViews>
    <sheetView workbookViewId="0"/>
  </sheetViews>
  <sheetFormatPr baseColWidth="10" defaultRowHeight="16"/>
  <cols>
    <col min="3" max="3" width="10.83203125" style="1"/>
    <col min="4" max="4" width="22.83203125" style="1" bestFit="1" customWidth="1"/>
    <col min="5" max="5" width="22.83203125" style="1" customWidth="1"/>
    <col min="6" max="6" width="18" style="1" bestFit="1" customWidth="1"/>
    <col min="7" max="7" width="10.83203125" style="1"/>
    <col min="11" max="11" width="13.6640625" bestFit="1" customWidth="1"/>
    <col min="12" max="12" width="22.83203125" bestFit="1" customWidth="1"/>
  </cols>
  <sheetData>
    <row r="1" spans="1:12">
      <c r="A1" s="99" t="s">
        <v>140</v>
      </c>
    </row>
    <row r="4" spans="1:12">
      <c r="C4" t="s">
        <v>126</v>
      </c>
    </row>
    <row r="5" spans="1:12">
      <c r="C5" s="90" t="s">
        <v>129</v>
      </c>
      <c r="D5" s="8" t="s">
        <v>128</v>
      </c>
      <c r="E5" s="90" t="s">
        <v>130</v>
      </c>
      <c r="F5" s="90" t="s">
        <v>128</v>
      </c>
      <c r="G5" s="90" t="s">
        <v>130</v>
      </c>
    </row>
    <row r="6" spans="1:12">
      <c r="C6" s="90" t="s">
        <v>131</v>
      </c>
      <c r="D6" s="90" t="s">
        <v>127</v>
      </c>
      <c r="E6" s="8"/>
      <c r="F6" s="8" t="s">
        <v>125</v>
      </c>
      <c r="G6" s="8"/>
    </row>
    <row r="7" spans="1:12">
      <c r="C7" s="8">
        <v>100</v>
      </c>
      <c r="D7" s="8">
        <v>19</v>
      </c>
      <c r="E7" s="8">
        <v>0</v>
      </c>
      <c r="F7" s="8">
        <v>17</v>
      </c>
      <c r="G7" s="8">
        <v>0</v>
      </c>
      <c r="H7">
        <f>F7-D7</f>
        <v>-2</v>
      </c>
      <c r="I7">
        <f>G7-E7</f>
        <v>0</v>
      </c>
    </row>
    <row r="8" spans="1:12">
      <c r="C8" s="8">
        <v>500</v>
      </c>
      <c r="D8" s="8">
        <v>99</v>
      </c>
      <c r="E8" s="8">
        <v>0</v>
      </c>
      <c r="F8" s="8">
        <v>64</v>
      </c>
      <c r="G8" s="8">
        <v>0</v>
      </c>
      <c r="H8">
        <f t="shared" ref="H8:H12" si="0">F8-D8</f>
        <v>-35</v>
      </c>
      <c r="I8">
        <f t="shared" ref="I8:I12" si="1">G8-E8</f>
        <v>0</v>
      </c>
    </row>
    <row r="9" spans="1:12">
      <c r="C9" s="8">
        <v>1000</v>
      </c>
      <c r="D9" s="8">
        <v>174</v>
      </c>
      <c r="E9" s="8">
        <v>0</v>
      </c>
      <c r="F9" s="8">
        <v>117</v>
      </c>
      <c r="G9" s="8">
        <v>0</v>
      </c>
      <c r="H9">
        <f t="shared" si="0"/>
        <v>-57</v>
      </c>
      <c r="I9">
        <f t="shared" si="1"/>
        <v>0</v>
      </c>
    </row>
    <row r="10" spans="1:12">
      <c r="C10" s="8">
        <v>5000</v>
      </c>
      <c r="D10" s="8">
        <v>916</v>
      </c>
      <c r="E10" s="8">
        <v>0</v>
      </c>
      <c r="F10" s="8">
        <v>563</v>
      </c>
      <c r="G10" s="8">
        <v>0</v>
      </c>
      <c r="H10">
        <f t="shared" si="0"/>
        <v>-353</v>
      </c>
      <c r="I10">
        <f t="shared" si="1"/>
        <v>0</v>
      </c>
    </row>
    <row r="11" spans="1:12">
      <c r="C11" s="8">
        <v>65536</v>
      </c>
      <c r="D11" s="8">
        <v>8143</v>
      </c>
      <c r="E11" s="8">
        <v>9714854</v>
      </c>
      <c r="F11" s="8">
        <v>7018</v>
      </c>
      <c r="G11" s="8">
        <v>4340983</v>
      </c>
      <c r="H11">
        <f t="shared" si="0"/>
        <v>-1125</v>
      </c>
      <c r="I11">
        <f t="shared" si="1"/>
        <v>-5373871</v>
      </c>
    </row>
    <row r="12" spans="1:12">
      <c r="C12" s="8">
        <v>100000</v>
      </c>
      <c r="D12" s="8">
        <v>16106</v>
      </c>
      <c r="E12" s="8">
        <v>9774632</v>
      </c>
      <c r="F12" s="8">
        <v>10627</v>
      </c>
      <c r="G12" s="8">
        <v>6257528</v>
      </c>
      <c r="H12">
        <f t="shared" si="0"/>
        <v>-5479</v>
      </c>
      <c r="I12">
        <f t="shared" si="1"/>
        <v>-3517104</v>
      </c>
    </row>
    <row r="14" spans="1:12">
      <c r="K14" s="90" t="s">
        <v>131</v>
      </c>
      <c r="L14" s="92" t="s">
        <v>136</v>
      </c>
    </row>
    <row r="15" spans="1:12">
      <c r="C15" s="90" t="s">
        <v>22</v>
      </c>
      <c r="D15" s="90" t="s">
        <v>128</v>
      </c>
      <c r="E15" s="90" t="s">
        <v>130</v>
      </c>
      <c r="F15" s="90" t="s">
        <v>128</v>
      </c>
      <c r="G15" s="90" t="s">
        <v>130</v>
      </c>
      <c r="K15" s="90" t="s">
        <v>134</v>
      </c>
      <c r="L15" s="89" t="s">
        <v>133</v>
      </c>
    </row>
    <row r="16" spans="1:12">
      <c r="C16" s="90" t="s">
        <v>131</v>
      </c>
      <c r="D16" s="90" t="s">
        <v>127</v>
      </c>
      <c r="E16" s="8">
        <v>0</v>
      </c>
      <c r="F16" s="90" t="s">
        <v>125</v>
      </c>
      <c r="G16" s="8">
        <v>0</v>
      </c>
      <c r="H16">
        <f>F17-D17</f>
        <v>-10</v>
      </c>
      <c r="I16">
        <f>G16-E16</f>
        <v>0</v>
      </c>
      <c r="K16" s="90" t="s">
        <v>135</v>
      </c>
      <c r="L16" s="9" t="s">
        <v>125</v>
      </c>
    </row>
    <row r="17" spans="3:9">
      <c r="C17" s="8">
        <v>100</v>
      </c>
      <c r="D17" s="8">
        <v>19</v>
      </c>
      <c r="E17" s="8">
        <v>0</v>
      </c>
      <c r="F17" s="8">
        <v>9</v>
      </c>
      <c r="G17" s="8">
        <v>0</v>
      </c>
      <c r="H17">
        <f t="shared" ref="H17:H22" si="2">F18-D18</f>
        <v>-49</v>
      </c>
      <c r="I17">
        <f t="shared" ref="I17:I22" si="3">G17-E17</f>
        <v>0</v>
      </c>
    </row>
    <row r="18" spans="3:9">
      <c r="C18" s="8">
        <v>500</v>
      </c>
      <c r="D18" s="8">
        <v>90</v>
      </c>
      <c r="E18" s="8">
        <v>0</v>
      </c>
      <c r="F18" s="8">
        <v>41</v>
      </c>
      <c r="G18" s="8">
        <v>0</v>
      </c>
      <c r="H18">
        <f t="shared" si="2"/>
        <v>-51</v>
      </c>
      <c r="I18">
        <f t="shared" si="3"/>
        <v>0</v>
      </c>
    </row>
    <row r="19" spans="3:9">
      <c r="C19" s="8">
        <v>1000</v>
      </c>
      <c r="D19" s="8">
        <v>177</v>
      </c>
      <c r="E19" s="8">
        <v>0</v>
      </c>
      <c r="F19" s="8">
        <v>126</v>
      </c>
      <c r="G19" s="8">
        <v>0</v>
      </c>
      <c r="H19" s="91">
        <f t="shared" si="2"/>
        <v>266</v>
      </c>
      <c r="I19">
        <f t="shared" si="3"/>
        <v>0</v>
      </c>
    </row>
    <row r="20" spans="3:9">
      <c r="C20" s="8">
        <v>5000</v>
      </c>
      <c r="D20" s="8">
        <v>86</v>
      </c>
      <c r="E20" s="8">
        <v>0</v>
      </c>
      <c r="F20" s="8">
        <v>352</v>
      </c>
      <c r="G20" s="8">
        <v>0</v>
      </c>
      <c r="H20" s="91">
        <f t="shared" si="2"/>
        <v>17173</v>
      </c>
      <c r="I20">
        <f t="shared" si="3"/>
        <v>0</v>
      </c>
    </row>
    <row r="21" spans="3:9">
      <c r="C21" s="8">
        <v>65536</v>
      </c>
      <c r="D21" s="8">
        <v>11043</v>
      </c>
      <c r="E21" s="8">
        <v>9671560</v>
      </c>
      <c r="F21" s="8">
        <v>28216</v>
      </c>
      <c r="G21" s="8">
        <v>7597008</v>
      </c>
      <c r="H21" s="91">
        <f t="shared" si="2"/>
        <v>50768</v>
      </c>
      <c r="I21">
        <f t="shared" si="3"/>
        <v>-2074552</v>
      </c>
    </row>
    <row r="22" spans="3:9">
      <c r="C22" s="8">
        <v>100000</v>
      </c>
      <c r="D22" s="8">
        <v>16397</v>
      </c>
      <c r="E22" s="8">
        <v>9679631</v>
      </c>
      <c r="F22" s="8">
        <v>67165</v>
      </c>
      <c r="G22" s="8">
        <v>6785831</v>
      </c>
      <c r="H22">
        <f t="shared" si="2"/>
        <v>0</v>
      </c>
      <c r="I22">
        <f t="shared" si="3"/>
        <v>-2893800</v>
      </c>
    </row>
    <row r="25" spans="3:9">
      <c r="C25" s="90" t="s">
        <v>132</v>
      </c>
      <c r="D25" s="90" t="s">
        <v>128</v>
      </c>
      <c r="E25" s="90" t="s">
        <v>130</v>
      </c>
      <c r="F25" s="90" t="s">
        <v>128</v>
      </c>
      <c r="G25" s="90" t="s">
        <v>130</v>
      </c>
    </row>
    <row r="26" spans="3:9">
      <c r="C26" s="90" t="s">
        <v>131</v>
      </c>
      <c r="D26" s="8" t="s">
        <v>127</v>
      </c>
      <c r="E26" s="8">
        <v>0</v>
      </c>
      <c r="F26" s="8" t="s">
        <v>125</v>
      </c>
      <c r="G26" s="8">
        <v>0</v>
      </c>
      <c r="H26">
        <f>F27-D27</f>
        <v>-1</v>
      </c>
      <c r="I26">
        <f>G27-E27</f>
        <v>0</v>
      </c>
    </row>
    <row r="27" spans="3:9">
      <c r="C27" s="8">
        <v>100</v>
      </c>
      <c r="D27" s="8">
        <v>1</v>
      </c>
      <c r="E27" s="8">
        <v>0</v>
      </c>
      <c r="F27" s="8">
        <v>0</v>
      </c>
      <c r="G27" s="8">
        <v>0</v>
      </c>
      <c r="H27">
        <f t="shared" ref="H27:H32" si="4">F28-D28</f>
        <v>-17</v>
      </c>
      <c r="I27">
        <f t="shared" ref="I27:I32" si="5">G28-E28</f>
        <v>0</v>
      </c>
    </row>
    <row r="28" spans="3:9">
      <c r="C28" s="8">
        <v>500</v>
      </c>
      <c r="D28" s="8">
        <v>20</v>
      </c>
      <c r="E28" s="8">
        <v>0</v>
      </c>
      <c r="F28" s="8">
        <v>3</v>
      </c>
      <c r="G28" s="8">
        <v>0</v>
      </c>
      <c r="H28">
        <f t="shared" si="4"/>
        <v>-33</v>
      </c>
      <c r="I28">
        <f t="shared" si="5"/>
        <v>0</v>
      </c>
    </row>
    <row r="29" spans="3:9">
      <c r="C29" s="8">
        <v>1000</v>
      </c>
      <c r="D29" s="8">
        <v>39</v>
      </c>
      <c r="E29" s="8">
        <v>0</v>
      </c>
      <c r="F29" s="8">
        <v>6</v>
      </c>
      <c r="G29" s="8">
        <v>0</v>
      </c>
      <c r="H29">
        <f t="shared" si="4"/>
        <v>-149</v>
      </c>
      <c r="I29">
        <f t="shared" si="5"/>
        <v>0</v>
      </c>
    </row>
    <row r="30" spans="3:9">
      <c r="C30" s="8">
        <v>5000</v>
      </c>
      <c r="D30" s="8">
        <v>160</v>
      </c>
      <c r="E30" s="8">
        <v>0</v>
      </c>
      <c r="F30" s="8">
        <v>11</v>
      </c>
      <c r="G30" s="8">
        <v>0</v>
      </c>
      <c r="H30">
        <f t="shared" si="4"/>
        <v>-1627</v>
      </c>
      <c r="I30">
        <f t="shared" si="5"/>
        <v>0</v>
      </c>
    </row>
    <row r="31" spans="3:9">
      <c r="C31" s="8">
        <v>65536</v>
      </c>
      <c r="D31" s="8">
        <v>1657</v>
      </c>
      <c r="E31" s="8">
        <v>0</v>
      </c>
      <c r="F31" s="8">
        <v>30</v>
      </c>
      <c r="G31" s="8">
        <v>0</v>
      </c>
      <c r="H31">
        <f t="shared" si="4"/>
        <v>-3295</v>
      </c>
      <c r="I31">
        <f t="shared" si="5"/>
        <v>-6485263</v>
      </c>
    </row>
    <row r="32" spans="3:9">
      <c r="C32" s="8">
        <v>100000</v>
      </c>
      <c r="D32" s="8">
        <v>3334</v>
      </c>
      <c r="E32" s="8">
        <v>6485263</v>
      </c>
      <c r="F32" s="8">
        <v>39</v>
      </c>
      <c r="G32" s="8">
        <v>0</v>
      </c>
      <c r="H32">
        <f t="shared" si="4"/>
        <v>0</v>
      </c>
      <c r="I32">
        <f t="shared" si="5"/>
        <v>0</v>
      </c>
    </row>
    <row r="35" spans="3:9">
      <c r="C35" s="90" t="s">
        <v>24</v>
      </c>
      <c r="D35" s="90" t="s">
        <v>128</v>
      </c>
      <c r="E35" s="90" t="s">
        <v>130</v>
      </c>
      <c r="F35" s="90" t="s">
        <v>128</v>
      </c>
      <c r="G35" s="90" t="s">
        <v>130</v>
      </c>
    </row>
    <row r="36" spans="3:9">
      <c r="C36" s="90" t="s">
        <v>131</v>
      </c>
      <c r="D36" s="8" t="s">
        <v>127</v>
      </c>
      <c r="E36" s="8">
        <v>0</v>
      </c>
      <c r="F36" s="8" t="s">
        <v>125</v>
      </c>
      <c r="G36" s="8">
        <v>0</v>
      </c>
    </row>
    <row r="37" spans="3:9">
      <c r="C37" s="8">
        <v>100</v>
      </c>
      <c r="D37" s="8">
        <v>1</v>
      </c>
      <c r="E37" s="8">
        <v>0</v>
      </c>
      <c r="F37" s="8">
        <v>1</v>
      </c>
      <c r="G37" s="8">
        <v>0</v>
      </c>
      <c r="H37">
        <f>F37-D37</f>
        <v>0</v>
      </c>
      <c r="I37">
        <f>G37-E37</f>
        <v>0</v>
      </c>
    </row>
    <row r="38" spans="3:9">
      <c r="C38" s="8">
        <v>500</v>
      </c>
      <c r="D38" s="8">
        <v>22</v>
      </c>
      <c r="E38" s="8">
        <v>0</v>
      </c>
      <c r="F38" s="8">
        <v>3</v>
      </c>
      <c r="G38" s="8">
        <v>0</v>
      </c>
      <c r="H38">
        <f t="shared" ref="H38:H42" si="6">F38-D38</f>
        <v>-19</v>
      </c>
      <c r="I38">
        <f t="shared" ref="I38:I42" si="7">G38-E38</f>
        <v>0</v>
      </c>
    </row>
    <row r="39" spans="3:9">
      <c r="C39" s="8">
        <v>1000</v>
      </c>
      <c r="D39" s="8">
        <v>24</v>
      </c>
      <c r="E39" s="8">
        <v>0</v>
      </c>
      <c r="F39" s="8">
        <v>5</v>
      </c>
      <c r="G39" s="8">
        <v>0</v>
      </c>
      <c r="H39">
        <f t="shared" si="6"/>
        <v>-19</v>
      </c>
      <c r="I39">
        <f t="shared" si="7"/>
        <v>0</v>
      </c>
    </row>
    <row r="40" spans="3:9">
      <c r="C40" s="8">
        <v>5000</v>
      </c>
      <c r="D40" s="8">
        <v>96</v>
      </c>
      <c r="E40" s="8">
        <v>0</v>
      </c>
      <c r="F40" s="8">
        <v>12</v>
      </c>
      <c r="G40" s="8">
        <v>0</v>
      </c>
      <c r="H40">
        <f t="shared" si="6"/>
        <v>-84</v>
      </c>
      <c r="I40">
        <f t="shared" si="7"/>
        <v>0</v>
      </c>
    </row>
    <row r="41" spans="3:9">
      <c r="C41" s="8">
        <v>65536</v>
      </c>
      <c r="D41" s="8">
        <v>1275</v>
      </c>
      <c r="E41" s="8">
        <v>0</v>
      </c>
      <c r="F41" s="8">
        <v>31</v>
      </c>
      <c r="G41" s="8">
        <v>0</v>
      </c>
      <c r="H41">
        <f t="shared" si="6"/>
        <v>-1244</v>
      </c>
      <c r="I41">
        <f t="shared" si="7"/>
        <v>0</v>
      </c>
    </row>
    <row r="42" spans="3:9">
      <c r="C42" s="8">
        <v>100000</v>
      </c>
      <c r="D42" s="8">
        <v>5177</v>
      </c>
      <c r="E42" s="8">
        <v>6198802</v>
      </c>
      <c r="F42" s="8">
        <v>40</v>
      </c>
      <c r="G42" s="8">
        <v>0</v>
      </c>
      <c r="H42">
        <f t="shared" si="6"/>
        <v>-5137</v>
      </c>
      <c r="I42">
        <f t="shared" si="7"/>
        <v>-6198802</v>
      </c>
    </row>
  </sheetData>
  <phoneticPr fontId="20" type="noConversion"/>
  <hyperlinks>
    <hyperlink ref="A1" location="Homepage!A1" display="Home" xr:uid="{8BBD6B0E-D92D-624D-9882-48A852ACDE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UI Thread</vt:lpstr>
      <vt:lpstr>_5_sparse_array</vt:lpstr>
      <vt:lpstr>_10_enhanced_loop_4_array</vt:lpstr>
      <vt:lpstr>Android显示原理</vt:lpstr>
      <vt:lpstr>Guide to background processing</vt:lpstr>
      <vt:lpstr>Background Execution Limits</vt:lpstr>
      <vt:lpstr>Good_app</vt:lpstr>
      <vt:lpstr>SparseArray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kf</cp:lastModifiedBy>
  <dcterms:created xsi:type="dcterms:W3CDTF">2018-05-31T22:41:00Z</dcterms:created>
  <dcterms:modified xsi:type="dcterms:W3CDTF">2023-02-07T00:23:37Z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