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uckeyemailosu-my.sharepoint.com/personal/xue_326_buckeyemail_osu_edu/Documents/MyPatheticLife/Battery/BatterySC/"/>
    </mc:Choice>
  </mc:AlternateContent>
  <xr:revisionPtr revIDLastSave="0" documentId="13_ncr:40009_{3BED0788-E366-407D-A8D4-C9C72A553E99}" xr6:coauthVersionLast="47" xr6:coauthVersionMax="47" xr10:uidLastSave="{00000000-0000-0000-0000-000000000000}"/>
  <bookViews>
    <workbookView xWindow="28680" yWindow="-120" windowWidth="29040" windowHeight="15840"/>
  </bookViews>
  <sheets>
    <sheet name="country_info" sheetId="1" r:id="rId1"/>
    <sheet name="SI" sheetId="2" r:id="rId2"/>
  </sheets>
  <calcPr calcId="0"/>
</workbook>
</file>

<file path=xl/calcChain.xml><?xml version="1.0" encoding="utf-8"?>
<calcChain xmlns="http://schemas.openxmlformats.org/spreadsheetml/2006/main">
  <c r="C16" i="1" l="1"/>
  <c r="C26" i="1" l="1"/>
  <c r="C21" i="1"/>
  <c r="C14" i="1"/>
  <c r="C13" i="1"/>
  <c r="C12" i="1"/>
  <c r="C11" i="1"/>
  <c r="C4" i="1"/>
  <c r="C3" i="1"/>
</calcChain>
</file>

<file path=xl/sharedStrings.xml><?xml version="1.0" encoding="utf-8"?>
<sst xmlns="http://schemas.openxmlformats.org/spreadsheetml/2006/main" count="40" uniqueCount="40">
  <si>
    <t>IN</t>
  </si>
  <si>
    <t>NOTIN</t>
  </si>
  <si>
    <t>Argentina</t>
  </si>
  <si>
    <t>North Korea</t>
  </si>
  <si>
    <t>Australia</t>
  </si>
  <si>
    <t>Cote</t>
  </si>
  <si>
    <t>Brazil</t>
  </si>
  <si>
    <t>Chile</t>
  </si>
  <si>
    <t>China</t>
  </si>
  <si>
    <t>Portugal</t>
  </si>
  <si>
    <t>Zimbabwe</t>
  </si>
  <si>
    <t>Canada</t>
  </si>
  <si>
    <t>Cuba</t>
  </si>
  <si>
    <t>Indonesia</t>
  </si>
  <si>
    <t>Madagascar</t>
  </si>
  <si>
    <t>Morocco</t>
  </si>
  <si>
    <t>Papua New Guinea</t>
  </si>
  <si>
    <t>Philippines</t>
  </si>
  <si>
    <t>Russia</t>
  </si>
  <si>
    <t>India</t>
  </si>
  <si>
    <t>Mozambique</t>
  </si>
  <si>
    <t>Norway</t>
  </si>
  <si>
    <t>Sri Lanka</t>
  </si>
  <si>
    <t>Ukraine</t>
  </si>
  <si>
    <t>Vietnam</t>
  </si>
  <si>
    <t>Gabon</t>
  </si>
  <si>
    <t>Ghana</t>
  </si>
  <si>
    <t>Malaysia</t>
  </si>
  <si>
    <t>South Africa</t>
  </si>
  <si>
    <t>Belgium</t>
  </si>
  <si>
    <t>Germany</t>
  </si>
  <si>
    <t>Japan</t>
  </si>
  <si>
    <t>Netherlands</t>
  </si>
  <si>
    <t>Hungary</t>
  </si>
  <si>
    <t>Poland</t>
  </si>
  <si>
    <t>Democratic Republic of the Congo</t>
  </si>
  <si>
    <t>United States</t>
  </si>
  <si>
    <t>South Korea</t>
  </si>
  <si>
    <t>Ivory Coast</t>
  </si>
  <si>
    <t>Pub%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</si>
</sst>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298451</xdr:colOff>
      <xdr:row>4</xdr:row>
      <xdr:rowOff>39724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BDCF18-4FED-9CD8-46EE-19415D7EFC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3346450" cy="776324"/>
        </a:xfrm>
        <a:prstGeom prst="rect">
          <a:avLst/>
        </a:prstGeom>
      </xdr:spPr>
    </xdr:pic>
    <xdr:clientData/>
  </xdr:twoCellAnchor>
  <xdr:twoCellAnchor editAs="oneCell">
    <xdr:from>
      <xdr:col>0</xdr:col>
      <xdr:colOff>6350</xdr:colOff>
      <xdr:row>4</xdr:row>
      <xdr:rowOff>169971</xdr:rowOff>
    </xdr:from>
    <xdr:to>
      <xdr:col>4</xdr:col>
      <xdr:colOff>414795</xdr:colOff>
      <xdr:row>7</xdr:row>
      <xdr:rowOff>139493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59E8B79-81C8-4595-841C-ABDF43198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50" y="906571"/>
          <a:ext cx="2846845" cy="521972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7</xdr:row>
      <xdr:rowOff>179635</xdr:rowOff>
    </xdr:from>
    <xdr:to>
      <xdr:col>4</xdr:col>
      <xdr:colOff>584201</xdr:colOff>
      <xdr:row>12</xdr:row>
      <xdr:rowOff>73570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6F54FCD-2809-D7F0-2CA1-4D06321CB0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1468685"/>
          <a:ext cx="3022600" cy="814685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13</xdr:row>
      <xdr:rowOff>165100</xdr:rowOff>
    </xdr:from>
    <xdr:to>
      <xdr:col>3</xdr:col>
      <xdr:colOff>211321</xdr:colOff>
      <xdr:row>19</xdr:row>
      <xdr:rowOff>5619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EEB35BE-CC98-4F66-BEA8-19F704D909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600" y="2559050"/>
          <a:ext cx="1938521" cy="945419"/>
        </a:xfrm>
        <a:prstGeom prst="rect">
          <a:avLst/>
        </a:prstGeom>
      </xdr:spPr>
    </xdr:pic>
    <xdr:clientData/>
  </xdr:twoCellAnchor>
  <xdr:twoCellAnchor editAs="oneCell">
    <xdr:from>
      <xdr:col>5</xdr:col>
      <xdr:colOff>514350</xdr:colOff>
      <xdr:row>0</xdr:row>
      <xdr:rowOff>0</xdr:rowOff>
    </xdr:from>
    <xdr:to>
      <xdr:col>13</xdr:col>
      <xdr:colOff>325924</xdr:colOff>
      <xdr:row>4</xdr:row>
      <xdr:rowOff>145321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7788A24-AD81-EFDA-8154-75105AC562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562350" y="0"/>
          <a:ext cx="4688374" cy="881921"/>
        </a:xfrm>
        <a:prstGeom prst="rect">
          <a:avLst/>
        </a:prstGeom>
      </xdr:spPr>
    </xdr:pic>
    <xdr:clientData/>
  </xdr:twoCellAnchor>
  <xdr:twoCellAnchor editAs="oneCell">
    <xdr:from>
      <xdr:col>5</xdr:col>
      <xdr:colOff>200025</xdr:colOff>
      <xdr:row>6</xdr:row>
      <xdr:rowOff>11239</xdr:rowOff>
    </xdr:from>
    <xdr:to>
      <xdr:col>11</xdr:col>
      <xdr:colOff>592450</xdr:colOff>
      <xdr:row>12</xdr:row>
      <xdr:rowOff>85358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269CE22-31DD-B3FA-675E-785DB39C56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48025" y="1097089"/>
          <a:ext cx="4050025" cy="1159969"/>
        </a:xfrm>
        <a:prstGeom prst="rect">
          <a:avLst/>
        </a:prstGeom>
      </xdr:spPr>
    </xdr:pic>
    <xdr:clientData/>
  </xdr:twoCellAnchor>
  <xdr:twoCellAnchor editAs="oneCell">
    <xdr:from>
      <xdr:col>5</xdr:col>
      <xdr:colOff>177800</xdr:colOff>
      <xdr:row>13</xdr:row>
      <xdr:rowOff>85183</xdr:rowOff>
    </xdr:from>
    <xdr:to>
      <xdr:col>12</xdr:col>
      <xdr:colOff>501650</xdr:colOff>
      <xdr:row>18</xdr:row>
      <xdr:rowOff>134821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5196236-9E2E-DBC5-2476-C2EBAC22C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225800" y="2437858"/>
          <a:ext cx="4591050" cy="954513"/>
        </a:xfrm>
        <a:prstGeom prst="rect">
          <a:avLst/>
        </a:prstGeom>
      </xdr:spPr>
    </xdr:pic>
    <xdr:clientData/>
  </xdr:twoCellAnchor>
  <xdr:twoCellAnchor editAs="oneCell">
    <xdr:from>
      <xdr:col>6</xdr:col>
      <xdr:colOff>333375</xdr:colOff>
      <xdr:row>20</xdr:row>
      <xdr:rowOff>77383</xdr:rowOff>
    </xdr:from>
    <xdr:to>
      <xdr:col>15</xdr:col>
      <xdr:colOff>65461</xdr:colOff>
      <xdr:row>27</xdr:row>
      <xdr:rowOff>98126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FCA4996-C446-8186-4436-7FD25F7E93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990975" y="3696883"/>
          <a:ext cx="5218486" cy="1287568"/>
        </a:xfrm>
        <a:prstGeom prst="rect">
          <a:avLst/>
        </a:prstGeom>
      </xdr:spPr>
    </xdr:pic>
    <xdr:clientData/>
  </xdr:twoCellAnchor>
  <xdr:twoCellAnchor editAs="oneCell">
    <xdr:from>
      <xdr:col>6</xdr:col>
      <xdr:colOff>438150</xdr:colOff>
      <xdr:row>28</xdr:row>
      <xdr:rowOff>111679</xdr:rowOff>
    </xdr:from>
    <xdr:to>
      <xdr:col>12</xdr:col>
      <xdr:colOff>170209</xdr:colOff>
      <xdr:row>34</xdr:row>
      <xdr:rowOff>132944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37FA74B-83E9-DA23-47BD-62F04A7DC5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095750" y="5178979"/>
          <a:ext cx="3389659" cy="11071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162369</xdr:rowOff>
    </xdr:from>
    <xdr:to>
      <xdr:col>5</xdr:col>
      <xdr:colOff>424249</xdr:colOff>
      <xdr:row>25</xdr:row>
      <xdr:rowOff>101861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3E7240E-814B-5EA2-3392-ADC7B57D18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3781869"/>
          <a:ext cx="3472249" cy="844367"/>
        </a:xfrm>
        <a:prstGeom prst="rect">
          <a:avLst/>
        </a:prstGeom>
      </xdr:spPr>
    </xdr:pic>
    <xdr:clientData/>
  </xdr:twoCellAnchor>
  <xdr:twoCellAnchor editAs="oneCell">
    <xdr:from>
      <xdr:col>0</xdr:col>
      <xdr:colOff>19049</xdr:colOff>
      <xdr:row>26</xdr:row>
      <xdr:rowOff>144295</xdr:rowOff>
    </xdr:from>
    <xdr:to>
      <xdr:col>6</xdr:col>
      <xdr:colOff>345112</xdr:colOff>
      <xdr:row>34</xdr:row>
      <xdr:rowOff>159579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E8F75EA-6C40-BA3E-BCBD-2536B82753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9049" y="4849645"/>
          <a:ext cx="3983663" cy="1463084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180975</xdr:colOff>
      <xdr:row>36</xdr:row>
      <xdr:rowOff>44617</xdr:rowOff>
    </xdr:from>
    <xdr:to>
      <xdr:col>7</xdr:col>
      <xdr:colOff>151214</xdr:colOff>
      <xdr:row>42</xdr:row>
      <xdr:rowOff>47318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4DF311C-E82E-9B0B-9084-B420A4610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80975" y="6559717"/>
          <a:ext cx="4237439" cy="1088551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37</xdr:row>
      <xdr:rowOff>11191</xdr:rowOff>
    </xdr:from>
    <xdr:to>
      <xdr:col>16</xdr:col>
      <xdr:colOff>170307</xdr:colOff>
      <xdr:row>42</xdr:row>
      <xdr:rowOff>75988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03F6FC8-9A75-8AAC-2370-4D81DF1AB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667250" y="6707266"/>
          <a:ext cx="5256657" cy="969672"/>
        </a:xfrm>
        <a:prstGeom prst="rect">
          <a:avLst/>
        </a:prstGeom>
      </xdr:spPr>
    </xdr:pic>
    <xdr:clientData/>
  </xdr:twoCellAnchor>
  <xdr:twoCellAnchor editAs="oneCell">
    <xdr:from>
      <xdr:col>0</xdr:col>
      <xdr:colOff>177800</xdr:colOff>
      <xdr:row>43</xdr:row>
      <xdr:rowOff>106912</xdr:rowOff>
    </xdr:from>
    <xdr:to>
      <xdr:col>8</xdr:col>
      <xdr:colOff>8182</xdr:colOff>
      <xdr:row>50</xdr:row>
      <xdr:rowOff>161546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70A2650-DBB5-F835-4D67-FF4CA97CF3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77800" y="7888837"/>
          <a:ext cx="4707182" cy="1321459"/>
        </a:xfrm>
        <a:prstGeom prst="rect">
          <a:avLst/>
        </a:prstGeom>
      </xdr:spPr>
    </xdr:pic>
    <xdr:clientData/>
  </xdr:twoCellAnchor>
  <xdr:twoCellAnchor editAs="oneCell">
    <xdr:from>
      <xdr:col>8</xdr:col>
      <xdr:colOff>209550</xdr:colOff>
      <xdr:row>43</xdr:row>
      <xdr:rowOff>142745</xdr:rowOff>
    </xdr:from>
    <xdr:to>
      <xdr:col>15</xdr:col>
      <xdr:colOff>275024</xdr:colOff>
      <xdr:row>50</xdr:row>
      <xdr:rowOff>75868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EB7CBC7-FECE-2831-1C21-8870986E29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086350" y="7924670"/>
          <a:ext cx="4332674" cy="1199948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52</xdr:row>
      <xdr:rowOff>98117</xdr:rowOff>
    </xdr:from>
    <xdr:to>
      <xdr:col>7</xdr:col>
      <xdr:colOff>449575</xdr:colOff>
      <xdr:row>57</xdr:row>
      <xdr:rowOff>69476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9D50A49-20C3-F667-0570-F2EF23E30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52400" y="9508817"/>
          <a:ext cx="4564375" cy="876234"/>
        </a:xfrm>
        <a:prstGeom prst="rect">
          <a:avLst/>
        </a:prstGeom>
      </xdr:spPr>
    </xdr:pic>
    <xdr:clientData/>
  </xdr:twoCellAnchor>
  <xdr:twoCellAnchor editAs="oneCell">
    <xdr:from>
      <xdr:col>8</xdr:col>
      <xdr:colOff>219075</xdr:colOff>
      <xdr:row>52</xdr:row>
      <xdr:rowOff>1072</xdr:rowOff>
    </xdr:from>
    <xdr:to>
      <xdr:col>15</xdr:col>
      <xdr:colOff>227302</xdr:colOff>
      <xdr:row>64</xdr:row>
      <xdr:rowOff>65998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9217A5E-7424-69BC-F31E-A5D46D51D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095875" y="9411772"/>
          <a:ext cx="4275427" cy="2236626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58</xdr:row>
      <xdr:rowOff>75634</xdr:rowOff>
    </xdr:from>
    <xdr:to>
      <xdr:col>6</xdr:col>
      <xdr:colOff>411421</xdr:colOff>
      <xdr:row>66</xdr:row>
      <xdr:rowOff>142248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88CF0008-5250-C574-1793-A6CBE1D53C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857250" y="10572184"/>
          <a:ext cx="3211771" cy="1514414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142876</xdr:colOff>
      <xdr:row>30</xdr:row>
      <xdr:rowOff>50390</xdr:rowOff>
    </xdr:from>
    <xdr:to>
      <xdr:col>20</xdr:col>
      <xdr:colOff>466726</xdr:colOff>
      <xdr:row>34</xdr:row>
      <xdr:rowOff>116702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3489B13A-9071-0B6D-33A0-494914A454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8067676" y="5479640"/>
          <a:ext cx="4591050" cy="790212"/>
        </a:xfrm>
        <a:prstGeom prst="rect">
          <a:avLst/>
        </a:prstGeom>
      </xdr:spPr>
    </xdr:pic>
    <xdr:clientData/>
  </xdr:twoCellAnchor>
  <xdr:twoCellAnchor editAs="oneCell">
    <xdr:from>
      <xdr:col>16</xdr:col>
      <xdr:colOff>234950</xdr:colOff>
      <xdr:row>35</xdr:row>
      <xdr:rowOff>54674</xdr:rowOff>
    </xdr:from>
    <xdr:to>
      <xdr:col>23</xdr:col>
      <xdr:colOff>132221</xdr:colOff>
      <xdr:row>40</xdr:row>
      <xdr:rowOff>117213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A57BD498-D7B9-633F-F405-41244BEBD5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9988550" y="6388799"/>
          <a:ext cx="4164471" cy="967414"/>
        </a:xfrm>
        <a:prstGeom prst="rect">
          <a:avLst/>
        </a:prstGeom>
      </xdr:spPr>
    </xdr:pic>
    <xdr:clientData/>
  </xdr:twoCellAnchor>
  <xdr:twoCellAnchor editAs="oneCell">
    <xdr:from>
      <xdr:col>16</xdr:col>
      <xdr:colOff>568325</xdr:colOff>
      <xdr:row>43</xdr:row>
      <xdr:rowOff>57849</xdr:rowOff>
    </xdr:from>
    <xdr:to>
      <xdr:col>23</xdr:col>
      <xdr:colOff>401968</xdr:colOff>
      <xdr:row>50</xdr:row>
      <xdr:rowOff>159030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BBCC0C9-814F-4EC0-7698-C9EB70EEA2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0321925" y="7839774"/>
          <a:ext cx="4100843" cy="1368006"/>
        </a:xfrm>
        <a:prstGeom prst="rect">
          <a:avLst/>
        </a:prstGeom>
      </xdr:spPr>
    </xdr:pic>
    <xdr:clientData/>
  </xdr:twoCellAnchor>
  <xdr:twoCellAnchor editAs="oneCell">
    <xdr:from>
      <xdr:col>16</xdr:col>
      <xdr:colOff>609599</xdr:colOff>
      <xdr:row>53</xdr:row>
      <xdr:rowOff>83301</xdr:rowOff>
    </xdr:from>
    <xdr:to>
      <xdr:col>25</xdr:col>
      <xdr:colOff>265402</xdr:colOff>
      <xdr:row>58</xdr:row>
      <xdr:rowOff>143332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CD343ED2-F009-E7D9-B799-3F73F10350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0363199" y="9674976"/>
          <a:ext cx="5142203" cy="9649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workbookViewId="0">
      <selection activeCell="I8" sqref="I8"/>
    </sheetView>
  </sheetViews>
  <sheetFormatPr defaultRowHeight="14.5" x14ac:dyDescent="0.35"/>
  <cols>
    <col min="2" max="2" width="17.26953125" customWidth="1"/>
  </cols>
  <sheetData>
    <row r="1" spans="1:12" x14ac:dyDescent="0.35">
      <c r="B1" t="s">
        <v>0</v>
      </c>
      <c r="C1" t="s">
        <v>39</v>
      </c>
      <c r="E1" t="s">
        <v>1</v>
      </c>
    </row>
    <row r="2" spans="1:12" x14ac:dyDescent="0.35">
      <c r="A2">
        <v>1</v>
      </c>
      <c r="B2" t="s">
        <v>2</v>
      </c>
      <c r="C2" s="1">
        <v>0.04</v>
      </c>
      <c r="E2" t="s">
        <v>5</v>
      </c>
    </row>
    <row r="3" spans="1:12" x14ac:dyDescent="0.35">
      <c r="A3">
        <v>2</v>
      </c>
      <c r="B3" t="s">
        <v>4</v>
      </c>
      <c r="C3" s="1">
        <f>1-26%</f>
        <v>0.74</v>
      </c>
    </row>
    <row r="4" spans="1:12" x14ac:dyDescent="0.35">
      <c r="A4">
        <v>3</v>
      </c>
      <c r="B4" t="s">
        <v>6</v>
      </c>
      <c r="C4" s="1">
        <f>1-44.2%</f>
        <v>0.55800000000000005</v>
      </c>
    </row>
    <row r="5" spans="1:12" x14ac:dyDescent="0.35">
      <c r="A5">
        <v>4</v>
      </c>
      <c r="B5" t="s">
        <v>7</v>
      </c>
      <c r="C5" s="1"/>
    </row>
    <row r="6" spans="1:12" x14ac:dyDescent="0.35">
      <c r="A6">
        <v>5</v>
      </c>
      <c r="B6" t="s">
        <v>8</v>
      </c>
      <c r="C6" s="1">
        <v>1</v>
      </c>
    </row>
    <row r="7" spans="1:12" x14ac:dyDescent="0.35">
      <c r="A7">
        <v>6</v>
      </c>
      <c r="B7" t="s">
        <v>9</v>
      </c>
      <c r="C7" s="1">
        <v>0.13800000000000001</v>
      </c>
    </row>
    <row r="8" spans="1:12" x14ac:dyDescent="0.35">
      <c r="A8">
        <v>7</v>
      </c>
      <c r="B8" t="s">
        <v>10</v>
      </c>
      <c r="C8" s="1">
        <v>0.75</v>
      </c>
    </row>
    <row r="9" spans="1:12" x14ac:dyDescent="0.35">
      <c r="A9">
        <v>8</v>
      </c>
      <c r="B9" t="s">
        <v>11</v>
      </c>
      <c r="C9" s="1">
        <v>0.94</v>
      </c>
    </row>
    <row r="10" spans="1:12" x14ac:dyDescent="0.35">
      <c r="A10">
        <v>9</v>
      </c>
      <c r="B10" t="s">
        <v>12</v>
      </c>
      <c r="C10" s="1"/>
    </row>
    <row r="11" spans="1:12" x14ac:dyDescent="0.35">
      <c r="A11">
        <v>10</v>
      </c>
      <c r="B11" t="s">
        <v>13</v>
      </c>
      <c r="C11" s="1">
        <f>1-5%</f>
        <v>0.95</v>
      </c>
    </row>
    <row r="12" spans="1:12" x14ac:dyDescent="0.35">
      <c r="A12">
        <v>11</v>
      </c>
      <c r="B12" t="s">
        <v>14</v>
      </c>
      <c r="C12" s="1">
        <f>1-86%</f>
        <v>0.14000000000000001</v>
      </c>
      <c r="I12" s="2"/>
      <c r="J12" s="2"/>
      <c r="L12" s="2"/>
    </row>
    <row r="13" spans="1:12" x14ac:dyDescent="0.35">
      <c r="A13">
        <v>12</v>
      </c>
      <c r="B13" t="s">
        <v>15</v>
      </c>
      <c r="C13" s="1">
        <f>1-28%</f>
        <v>0.72</v>
      </c>
    </row>
    <row r="14" spans="1:12" x14ac:dyDescent="0.35">
      <c r="A14">
        <v>13</v>
      </c>
      <c r="B14" t="s">
        <v>16</v>
      </c>
      <c r="C14" s="1">
        <f>1-97%</f>
        <v>3.0000000000000027E-2</v>
      </c>
      <c r="I14" s="1"/>
      <c r="J14" s="1"/>
      <c r="K14" s="1"/>
      <c r="L14" s="1"/>
    </row>
    <row r="15" spans="1:12" x14ac:dyDescent="0.35">
      <c r="A15">
        <v>14</v>
      </c>
      <c r="B15" t="s">
        <v>17</v>
      </c>
      <c r="C15" s="1"/>
    </row>
    <row r="16" spans="1:12" x14ac:dyDescent="0.35">
      <c r="A16">
        <v>15</v>
      </c>
      <c r="B16" t="s">
        <v>18</v>
      </c>
      <c r="C16" s="1">
        <f>1-7.6%</f>
        <v>0.92400000000000004</v>
      </c>
    </row>
    <row r="17" spans="1:3" x14ac:dyDescent="0.35">
      <c r="A17">
        <v>16</v>
      </c>
      <c r="B17" t="s">
        <v>19</v>
      </c>
      <c r="C17" s="1">
        <v>4.9984819342589835E-3</v>
      </c>
    </row>
    <row r="18" spans="1:3" x14ac:dyDescent="0.35">
      <c r="A18">
        <v>17</v>
      </c>
      <c r="B18" t="s">
        <v>20</v>
      </c>
      <c r="C18" s="1">
        <v>1</v>
      </c>
    </row>
    <row r="19" spans="1:3" x14ac:dyDescent="0.35">
      <c r="A19">
        <v>18</v>
      </c>
      <c r="B19" t="s">
        <v>21</v>
      </c>
      <c r="C19" s="1">
        <v>0.58599999999999997</v>
      </c>
    </row>
    <row r="20" spans="1:3" x14ac:dyDescent="0.35">
      <c r="A20">
        <v>19</v>
      </c>
      <c r="B20" t="s">
        <v>22</v>
      </c>
      <c r="C20" s="1">
        <v>0.8</v>
      </c>
    </row>
    <row r="21" spans="1:3" x14ac:dyDescent="0.35">
      <c r="A21">
        <v>20</v>
      </c>
      <c r="B21" t="s">
        <v>23</v>
      </c>
      <c r="C21" s="1">
        <f>1-68%</f>
        <v>0.31999999999999995</v>
      </c>
    </row>
    <row r="22" spans="1:3" x14ac:dyDescent="0.35">
      <c r="A22">
        <v>21</v>
      </c>
      <c r="B22" t="s">
        <v>24</v>
      </c>
      <c r="C22" s="1">
        <v>1</v>
      </c>
    </row>
    <row r="23" spans="1:3" x14ac:dyDescent="0.35">
      <c r="A23">
        <v>22</v>
      </c>
      <c r="B23" t="s">
        <v>25</v>
      </c>
      <c r="C23" s="1">
        <v>0.85</v>
      </c>
    </row>
    <row r="24" spans="1:3" x14ac:dyDescent="0.35">
      <c r="A24">
        <v>23</v>
      </c>
      <c r="B24" t="s">
        <v>26</v>
      </c>
      <c r="C24" s="1">
        <v>0.2</v>
      </c>
    </row>
    <row r="25" spans="1:3" x14ac:dyDescent="0.35">
      <c r="A25">
        <v>24</v>
      </c>
      <c r="B25" t="s">
        <v>27</v>
      </c>
      <c r="C25" s="1"/>
    </row>
    <row r="26" spans="1:3" x14ac:dyDescent="0.35">
      <c r="A26">
        <v>25</v>
      </c>
      <c r="B26" t="s">
        <v>28</v>
      </c>
      <c r="C26" s="1">
        <f>1-77%</f>
        <v>0.22999999999999998</v>
      </c>
    </row>
    <row r="27" spans="1:3" x14ac:dyDescent="0.35">
      <c r="A27">
        <v>26</v>
      </c>
      <c r="B27" t="s">
        <v>29</v>
      </c>
      <c r="C27" s="1"/>
    </row>
    <row r="28" spans="1:3" x14ac:dyDescent="0.35">
      <c r="A28">
        <v>27</v>
      </c>
      <c r="B28" t="s">
        <v>30</v>
      </c>
      <c r="C28" s="1">
        <v>0.34</v>
      </c>
    </row>
    <row r="29" spans="1:3" x14ac:dyDescent="0.35">
      <c r="A29">
        <v>28</v>
      </c>
      <c r="B29" t="s">
        <v>31</v>
      </c>
      <c r="C29" s="1">
        <v>0.11</v>
      </c>
    </row>
    <row r="30" spans="1:3" x14ac:dyDescent="0.35">
      <c r="A30">
        <v>29</v>
      </c>
      <c r="B30" t="s">
        <v>32</v>
      </c>
      <c r="C30" s="1"/>
    </row>
    <row r="31" spans="1:3" x14ac:dyDescent="0.35">
      <c r="A31">
        <v>30</v>
      </c>
      <c r="B31" t="s">
        <v>33</v>
      </c>
      <c r="C31" s="1"/>
    </row>
    <row r="32" spans="1:3" x14ac:dyDescent="0.35">
      <c r="A32">
        <v>31</v>
      </c>
      <c r="B32" t="s">
        <v>34</v>
      </c>
      <c r="C32" s="1">
        <v>0.82299999999999995</v>
      </c>
    </row>
    <row r="33" spans="1:3" x14ac:dyDescent="0.35">
      <c r="A33">
        <v>32</v>
      </c>
      <c r="B33" t="s">
        <v>35</v>
      </c>
      <c r="C33" s="1">
        <v>1</v>
      </c>
    </row>
    <row r="34" spans="1:3" x14ac:dyDescent="0.35">
      <c r="A34">
        <v>33</v>
      </c>
      <c r="B34" t="s">
        <v>36</v>
      </c>
      <c r="C34" s="1">
        <v>0.27973319635171684</v>
      </c>
    </row>
    <row r="35" spans="1:3" x14ac:dyDescent="0.35">
      <c r="A35">
        <v>34</v>
      </c>
      <c r="B35" t="s">
        <v>37</v>
      </c>
      <c r="C35" s="1">
        <v>0.3</v>
      </c>
    </row>
    <row r="36" spans="1:3" x14ac:dyDescent="0.35">
      <c r="A36">
        <v>35</v>
      </c>
      <c r="B36" t="s">
        <v>38</v>
      </c>
      <c r="C36" s="1"/>
    </row>
    <row r="37" spans="1:3" x14ac:dyDescent="0.35">
      <c r="A37">
        <v>36</v>
      </c>
      <c r="B37" t="s">
        <v>3</v>
      </c>
      <c r="C37" s="1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8" workbookViewId="0">
      <selection activeCell="S45" sqref="S45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country_info</vt:lpstr>
      <vt:lpstr>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XUE Ying</cp:lastModifiedBy>
  <dcterms:created xsi:type="dcterms:W3CDTF">2022-11-27T03:08:43Z</dcterms:created>
  <dcterms:modified xsi:type="dcterms:W3CDTF">2022-11-28T04:38:30Z</dcterms:modified>
</cp:coreProperties>
</file>