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reer\Applied\Project managment or coordination\Revolut\my-work\"/>
    </mc:Choice>
  </mc:AlternateContent>
  <xr:revisionPtr revIDLastSave="0" documentId="8_{DD3B1165-A0D6-4DD5-801D-672156B3411E}" xr6:coauthVersionLast="45" xr6:coauthVersionMax="45" xr10:uidLastSave="{00000000-0000-0000-0000-000000000000}"/>
  <bookViews>
    <workbookView xWindow="15288" yWindow="-168" windowWidth="15156" windowHeight="9084" xr2:uid="{4D5D4426-6718-4929-83E9-D10E6F97C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9" i="1" l="1"/>
  <c r="C21" i="1"/>
  <c r="E90" i="1"/>
  <c r="F90" i="1"/>
  <c r="G90" i="1"/>
  <c r="F89" i="1"/>
  <c r="G89" i="1"/>
  <c r="E88" i="1"/>
  <c r="F88" i="1"/>
  <c r="G88" i="1"/>
  <c r="E87" i="1"/>
  <c r="F87" i="1"/>
  <c r="G87" i="1"/>
  <c r="B84" i="1"/>
  <c r="C84" i="1"/>
  <c r="D84" i="1"/>
  <c r="E84" i="1"/>
  <c r="F84" i="1"/>
  <c r="G84" i="1"/>
  <c r="B83" i="1"/>
  <c r="C83" i="1"/>
  <c r="D83" i="1"/>
  <c r="E83" i="1"/>
  <c r="F83" i="1"/>
  <c r="G83" i="1"/>
  <c r="C82" i="1"/>
  <c r="D82" i="1"/>
  <c r="E82" i="1"/>
  <c r="F82" i="1"/>
  <c r="G82" i="1"/>
  <c r="B82" i="1"/>
  <c r="B81" i="1"/>
  <c r="C81" i="1"/>
  <c r="D81" i="1"/>
  <c r="E81" i="1"/>
  <c r="F81" i="1"/>
  <c r="G81" i="1"/>
  <c r="C23" i="1"/>
  <c r="D23" i="1"/>
  <c r="E23" i="1"/>
  <c r="F23" i="1"/>
  <c r="G23" i="1"/>
  <c r="B23" i="1"/>
  <c r="C22" i="1"/>
  <c r="D22" i="1"/>
  <c r="E22" i="1"/>
  <c r="F22" i="1"/>
  <c r="G22" i="1"/>
  <c r="B22" i="1"/>
  <c r="D21" i="1"/>
  <c r="E21" i="1"/>
  <c r="F21" i="1"/>
  <c r="G21" i="1"/>
  <c r="B21" i="1"/>
  <c r="C8" i="1"/>
  <c r="D8" i="1"/>
  <c r="E8" i="1"/>
  <c r="F8" i="1"/>
  <c r="G8" i="1"/>
  <c r="B8" i="1"/>
  <c r="E10" i="1"/>
  <c r="B10" i="1"/>
  <c r="B6" i="1"/>
  <c r="C10" i="1"/>
  <c r="D10" i="1"/>
  <c r="F10" i="1"/>
  <c r="G10" i="1"/>
  <c r="D49" i="1"/>
  <c r="E49" i="1"/>
  <c r="F49" i="1"/>
  <c r="G49" i="1"/>
  <c r="C49" i="1"/>
  <c r="G48" i="1"/>
  <c r="F48" i="1"/>
  <c r="E48" i="1"/>
  <c r="D48" i="1"/>
  <c r="C48" i="1"/>
  <c r="G17" i="1"/>
  <c r="C17" i="1"/>
  <c r="D17" i="1"/>
  <c r="E17" i="1"/>
  <c r="F17" i="1"/>
  <c r="B17" i="1"/>
  <c r="C12" i="1"/>
  <c r="D12" i="1"/>
  <c r="E12" i="1"/>
  <c r="F12" i="1"/>
  <c r="G12" i="1"/>
  <c r="B12" i="1"/>
  <c r="C6" i="1"/>
  <c r="D6" i="1"/>
  <c r="E6" i="1"/>
  <c r="F6" i="1"/>
  <c r="G6" i="1"/>
</calcChain>
</file>

<file path=xl/sharedStrings.xml><?xml version="1.0" encoding="utf-8"?>
<sst xmlns="http://schemas.openxmlformats.org/spreadsheetml/2006/main" count="93" uniqueCount="55">
  <si>
    <t>Image_integrity</t>
  </si>
  <si>
    <t>Visual_authenticity</t>
  </si>
  <si>
    <t>Month</t>
  </si>
  <si>
    <t>Entries</t>
  </si>
  <si>
    <t>Distinct ids</t>
  </si>
  <si>
    <t>f</t>
  </si>
  <si>
    <t>BREAKDOWN OF REJECTS-- So what exactly is giving rejects?</t>
  </si>
  <si>
    <t>Image quality</t>
  </si>
  <si>
    <t>Supported document</t>
  </si>
  <si>
    <t>Conclusive document quality</t>
  </si>
  <si>
    <t>Colour picture result</t>
  </si>
  <si>
    <t>% rejected rate over attempts</t>
  </si>
  <si>
    <t>% "suspected over all attempts</t>
  </si>
  <si>
    <t>% "caution" rate over all attempts</t>
  </si>
  <si>
    <t>NUMBER OF CLEAR| MONTH</t>
  </si>
  <si>
    <t>NUMBER OF UNIDENTIFIED OR CONSIDER</t>
  </si>
  <si>
    <t>NUMBER OF BLANK</t>
  </si>
  <si>
    <t>Hence rejected cases is due to image quality and supported document. There are no instances where both are unidentified</t>
  </si>
  <si>
    <t>% image quality out of rejected</t>
  </si>
  <si>
    <t>% supported document out of rejected</t>
  </si>
  <si>
    <t>Data_consistency</t>
  </si>
  <si>
    <t>Data_validation</t>
  </si>
  <si>
    <t>Data_comparison</t>
  </si>
  <si>
    <t>Police_record</t>
  </si>
  <si>
    <t>Compromised_document</t>
  </si>
  <si>
    <t>BREAKDOWN OF CAUTION-- So what exactly is giving caution?</t>
  </si>
  <si>
    <t>THIS IS OUT OF ALL REJECTS, NOT OUT OF ALL ATTEMPTS</t>
  </si>
  <si>
    <t>&gt; face_detection_result</t>
  </si>
  <si>
    <t>&gt; Image_quality_result</t>
  </si>
  <si>
    <t>&gt; Supported_document</t>
  </si>
  <si>
    <t>&gt; Conclusive_doc_quality</t>
  </si>
  <si>
    <t>&gt; Colour_picture_result</t>
  </si>
  <si>
    <t>Passes for distinct ids in doc</t>
  </si>
  <si>
    <t>Passes for distinct ids in facial</t>
  </si>
  <si>
    <t>Pass rate in facial</t>
  </si>
  <si>
    <t>Pass rate in doc</t>
  </si>
  <si>
    <t>Passes in joint</t>
  </si>
  <si>
    <t>Pass rate in joint</t>
  </si>
  <si>
    <t>% visual_authenticity out of cautions</t>
  </si>
  <si>
    <t>% image_integrity out of cautions</t>
  </si>
  <si>
    <t>% data_validation out of cautions</t>
  </si>
  <si>
    <t>% data_comparison out of cautions</t>
  </si>
  <si>
    <t>% image quality out of image integrity fails</t>
  </si>
  <si>
    <t>% supported doc out of image integrity fails</t>
  </si>
  <si>
    <t>% conclusive doc quality out of image integrity fails</t>
  </si>
  <si>
    <t>% colour picture out of image integrity fails</t>
  </si>
  <si>
    <t>Fail rate in doc</t>
  </si>
  <si>
    <t>Considers for distinct ids in doc</t>
  </si>
  <si>
    <t>OVERALL</t>
  </si>
  <si>
    <t>DOCUMENT CHECK</t>
  </si>
  <si>
    <t>% considers over all attempts</t>
  </si>
  <si>
    <t>Number of considers</t>
  </si>
  <si>
    <t>Number of rejected</t>
  </si>
  <si>
    <t>Number of suspected</t>
  </si>
  <si>
    <t>Number of caution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</si>
</sst>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trike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/>
    <xf numFmtId="0" fontId="2" fillId="0" borderId="0" xfId="0" applyFont="1"/>
    <xf numFmtId="1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1" fontId="0" fillId="2" borderId="0" xfId="0" applyNumberFormat="1" applyFill="1"/>
    <xf numFmtId="0" fontId="1" fillId="2" borderId="0" xfId="0" applyFont="1" applyFill="1"/>
    <xf numFmtId="9" fontId="0" fillId="2" borderId="0" xfId="0" applyNumberFormat="1" applyFill="1"/>
    <xf numFmtId="0" fontId="5" fillId="0" borderId="0" xfId="0" applyFont="1"/>
    <xf numFmtId="0" fontId="4" fillId="3" borderId="0" xfId="0" applyFont="1" applyFill="1"/>
    <xf numFmtId="0" fontId="3" fillId="3" borderId="0" xfId="0" applyFont="1" applyFill="1"/>
    <xf numFmtId="0" fontId="0" fillId="3" borderId="0" xfId="0" applyFill="1"/>
    <xf numFmtId="0" fontId="5" fillId="3" borderId="0" xfId="0" applyFont="1" applyFill="1"/>
    <xf numFmtId="0" fontId="6" fillId="3" borderId="0" xfId="0" applyFont="1" applyFill="1"/>
    <xf numFmtId="9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8369"/>
      <color rgb="FF0B84F6"/>
      <color rgb="FF0F4C8E"/>
      <color rgb="FFAECCD4"/>
      <color rgb="FF649A97"/>
      <color rgb="FF25463E"/>
      <color rgb="FF649197"/>
      <color rgb="FFFFD961"/>
      <color rgb="FFEB7525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200"/>
              <a:t>Pass rates</a:t>
            </a:r>
          </a:p>
        </c:rich>
      </c:tx>
      <c:layout>
        <c:manualLayout>
          <c:xMode val="edge"/>
          <c:yMode val="edge"/>
          <c:x val="0.41836913024361189"/>
          <c:y val="2.3848167916139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7817147856518"/>
          <c:y val="0.20406423155438905"/>
          <c:w val="0.86222725284339452"/>
          <c:h val="0.66142236482439065"/>
        </c:manualLayout>
      </c:layout>
      <c:barChart>
        <c:barDir val="col"/>
        <c:grouping val="clustered"/>
        <c:varyColors val="0"/>
        <c:ser>
          <c:idx val="2"/>
          <c:order val="0"/>
          <c:tx>
            <c:v>KYC (joint) pass rates</c:v>
          </c:tx>
          <c:spPr>
            <a:solidFill>
              <a:srgbClr val="25463E"/>
            </a:solidFill>
            <a:ln>
              <a:noFill/>
            </a:ln>
            <a:effectLst/>
          </c:spPr>
          <c:invertIfNegative val="0"/>
          <c:val>
            <c:numRef>
              <c:f>Sheet1!$C$8:$G$8</c:f>
              <c:numCache>
                <c:formatCode>0%</c:formatCode>
                <c:ptCount val="5"/>
                <c:pt idx="0">
                  <c:v>0.93861468270427206</c:v>
                </c:pt>
                <c:pt idx="1">
                  <c:v>0.92372384793023821</c:v>
                </c:pt>
                <c:pt idx="2">
                  <c:v>0.91001708740368181</c:v>
                </c:pt>
                <c:pt idx="3">
                  <c:v>0.83616778194875141</c:v>
                </c:pt>
                <c:pt idx="4">
                  <c:v>0.74358104286845383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76-4A3A-ABAE-1A9723EE61C5}"/>
            </c:ext>
          </c:extLst>
        </c:ser>
        <c:ser>
          <c:idx val="0"/>
          <c:order val="1"/>
          <c:tx>
            <c:v>Document check pass rates</c:v>
          </c:tx>
          <c:spPr>
            <a:solidFill>
              <a:srgbClr val="649A97"/>
            </a:solidFill>
            <a:ln>
              <a:noFill/>
            </a:ln>
            <a:effectLst/>
          </c:spPr>
          <c:invertIfNegative val="0"/>
          <c:cat>
            <c:numRef>
              <c:f>Sheet1!$C$2:$G$2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cat>
          <c:val>
            <c:numRef>
              <c:f>Sheet1!$C$6:$G$6</c:f>
              <c:numCache>
                <c:formatCode>0%</c:formatCode>
                <c:ptCount val="5"/>
                <c:pt idx="0">
                  <c:v>0.97580533665145863</c:v>
                </c:pt>
                <c:pt idx="1">
                  <c:v>0.9508840864440079</c:v>
                </c:pt>
                <c:pt idx="2">
                  <c:v>0.93313344295063994</c:v>
                </c:pt>
                <c:pt idx="3">
                  <c:v>0.84906153092867631</c:v>
                </c:pt>
                <c:pt idx="4">
                  <c:v>0.75210948987671078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76-4A3A-ABAE-1A9723EE61C5}"/>
            </c:ext>
          </c:extLst>
        </c:ser>
        <c:ser>
          <c:idx val="1"/>
          <c:order val="2"/>
          <c:tx>
            <c:v>Facial similarity check pass rates</c:v>
          </c:tx>
          <c:spPr>
            <a:solidFill>
              <a:srgbClr val="AECCD4"/>
            </a:solidFill>
            <a:ln>
              <a:noFill/>
            </a:ln>
            <a:effectLst/>
          </c:spPr>
          <c:invertIfNegative val="0"/>
          <c:cat>
            <c:numRef>
              <c:f>Sheet1!$C$2:$G$2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cat>
          <c:val>
            <c:numRef>
              <c:f>Sheet1!$C$10:$G$10</c:f>
              <c:numCache>
                <c:formatCode>0%</c:formatCode>
                <c:ptCount val="5"/>
                <c:pt idx="0">
                  <c:v>0.96045900732752665</c:v>
                </c:pt>
                <c:pt idx="1">
                  <c:v>0.96608416916554651</c:v>
                </c:pt>
                <c:pt idx="2">
                  <c:v>0.96695360608698455</c:v>
                </c:pt>
                <c:pt idx="3">
                  <c:v>0.97202546107393506</c:v>
                </c:pt>
                <c:pt idx="4">
                  <c:v>0.98059043094672549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76-4A3A-ABAE-1A9723EE6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456940176"/>
        <c:axId val="456939856"/>
      </c:barChart>
      <c:catAx>
        <c:axId val="45694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39856"/>
        <c:crosses val="autoZero"/>
        <c:auto val="1"/>
        <c:lblAlgn val="ctr"/>
        <c:lblOffset val="100"/>
        <c:noMultiLvlLbl val="0"/>
      </c:catAx>
      <c:valAx>
        <c:axId val="456939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PASS RATE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8256780402449696E-3"/>
              <c:y val="0.470799066783318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4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2947287839020121E-2"/>
          <c:y val="6.3940653251676874E-2"/>
          <c:w val="0.90705271216097982"/>
          <c:h val="0.161473378621901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200" baseline="0"/>
              <a:t>Why document checks fail</a:t>
            </a:r>
            <a:endParaRPr lang="en-US" sz="1200"/>
          </a:p>
        </c:rich>
      </c:tx>
      <c:layout>
        <c:manualLayout>
          <c:xMode val="edge"/>
          <c:yMode val="edge"/>
          <c:x val="0.29022578756598638"/>
          <c:y val="3.25651488492855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9580052493441"/>
          <c:y val="5.0925925925925923E-2"/>
          <c:w val="0.84155796150481199"/>
          <c:h val="0.82403178769320506"/>
        </c:manualLayout>
      </c:layout>
      <c:barChart>
        <c:barDir val="col"/>
        <c:grouping val="clustered"/>
        <c:varyColors val="0"/>
        <c:ser>
          <c:idx val="1"/>
          <c:order val="0"/>
          <c:tx>
            <c:v>Rejected</c:v>
          </c:tx>
          <c:spPr>
            <a:solidFill>
              <a:srgbClr val="0B84F6"/>
            </a:solidFill>
            <a:ln>
              <a:noFill/>
            </a:ln>
            <a:effectLst/>
          </c:spPr>
          <c:invertIfNegative val="0"/>
          <c:cat>
            <c:numRef>
              <c:f>Sheet1!$C$2:$G$2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cat>
          <c:val>
            <c:numRef>
              <c:f>Sheet1!$C$21:$G$21</c:f>
              <c:numCache>
                <c:formatCode>0%</c:formatCode>
                <c:ptCount val="5"/>
                <c:pt idx="0">
                  <c:v>1.9355730678833126E-3</c:v>
                </c:pt>
                <c:pt idx="1">
                  <c:v>9.6025919415434466E-2</c:v>
                </c:pt>
                <c:pt idx="2">
                  <c:v>0.15162652738820648</c:v>
                </c:pt>
                <c:pt idx="3">
                  <c:v>0.20796474620532071</c:v>
                </c:pt>
                <c:pt idx="4">
                  <c:v>0.27634882931795046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5-4977-B388-A8076D9BA00F}"/>
            </c:ext>
          </c:extLst>
        </c:ser>
        <c:ser>
          <c:idx val="2"/>
          <c:order val="1"/>
          <c:tx>
            <c:v>Suspected</c:v>
          </c:tx>
          <c:spPr>
            <a:solidFill>
              <a:srgbClr val="F08369"/>
            </a:solidFill>
            <a:ln>
              <a:noFill/>
            </a:ln>
            <a:effectLst/>
          </c:spPr>
          <c:invertIfNegative val="0"/>
          <c:cat>
            <c:numRef>
              <c:f>Sheet1!$C$2:$G$2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cat>
          <c:val>
            <c:numRef>
              <c:f>Sheet1!$C$22:$G$22</c:f>
              <c:numCache>
                <c:formatCode>0%</c:formatCode>
                <c:ptCount val="5"/>
                <c:pt idx="0">
                  <c:v>3.5946356974975806E-3</c:v>
                </c:pt>
                <c:pt idx="1">
                  <c:v>5.2734980870644196E-3</c:v>
                </c:pt>
                <c:pt idx="2">
                  <c:v>1.2638230647709321E-2</c:v>
                </c:pt>
                <c:pt idx="3">
                  <c:v>1.8997878243838747E-2</c:v>
                </c:pt>
                <c:pt idx="4">
                  <c:v>1.7305734645402103E-2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5-4977-B388-A8076D9BA00F}"/>
            </c:ext>
          </c:extLst>
        </c:ser>
        <c:ser>
          <c:idx val="3"/>
          <c:order val="2"/>
          <c:tx>
            <c:v>Caution</c:v>
          </c:tx>
          <c:spPr>
            <a:solidFill>
              <a:srgbClr val="0F4C8E"/>
            </a:solidFill>
            <a:ln>
              <a:noFill/>
            </a:ln>
            <a:effectLst/>
          </c:spPr>
          <c:invertIfNegative val="0"/>
          <c:cat>
            <c:numRef>
              <c:f>Sheet1!$C$2:$G$2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cat>
          <c:val>
            <c:numRef>
              <c:f>Sheet1!$C$23:$G$23</c:f>
              <c:numCache>
                <c:formatCode>0%</c:formatCode>
                <c:ptCount val="5"/>
                <c:pt idx="0">
                  <c:v>3.2213466058343701E-2</c:v>
                </c:pt>
                <c:pt idx="1">
                  <c:v>2.7125771206011097E-2</c:v>
                </c:pt>
                <c:pt idx="2">
                  <c:v>2.6888480510687686E-2</c:v>
                </c:pt>
                <c:pt idx="3">
                  <c:v>0.10811163701648441</c:v>
                </c:pt>
                <c:pt idx="4">
                  <c:v>0.24198620065603438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15-4977-B388-A8076D9BA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456962256"/>
        <c:axId val="456962576"/>
      </c:barChart>
      <c:catAx>
        <c:axId val="45696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62576"/>
        <c:crosses val="autoZero"/>
        <c:auto val="1"/>
        <c:lblAlgn val="ctr"/>
        <c:lblOffset val="100"/>
        <c:noMultiLvlLbl val="0"/>
      </c:catAx>
      <c:valAx>
        <c:axId val="456962576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6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200"/>
              <a:t>Verifications</a:t>
            </a:r>
            <a:r>
              <a:rPr lang="en-US" sz="1200" baseline="0"/>
              <a:t> contributing to "rejected" document checks</a:t>
            </a:r>
            <a:endParaRPr lang="en-US" sz="1200"/>
          </a:p>
        </c:rich>
      </c:tx>
      <c:layout>
        <c:manualLayout>
          <c:xMode val="edge"/>
          <c:yMode val="edge"/>
          <c:x val="0.13334470691163605"/>
          <c:y val="1.03164187809857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9580052493441"/>
          <c:y val="0.15860249535256379"/>
          <c:w val="0.83487554680664922"/>
          <c:h val="0.71172535724701069"/>
        </c:manualLayout>
      </c:layout>
      <c:barChart>
        <c:barDir val="col"/>
        <c:grouping val="stacked"/>
        <c:varyColors val="0"/>
        <c:ser>
          <c:idx val="1"/>
          <c:order val="0"/>
          <c:tx>
            <c:v>Image quality</c:v>
          </c:tx>
          <c:spPr>
            <a:solidFill>
              <a:srgbClr val="0B84F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B84F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A9-4F6E-9D01-FD79BEB0B9FF}"/>
              </c:ext>
            </c:extLst>
          </c:dPt>
          <c:cat>
            <c:numRef>
              <c:f>Sheet1!$C$2:$G$2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cat>
          <c:val>
            <c:numRef>
              <c:f>Sheet1!$C$48:$G$48</c:f>
              <c:numCache>
                <c:formatCode>0%</c:formatCode>
                <c:ptCount val="5"/>
                <c:pt idx="0">
                  <c:v>0.35714285714285715</c:v>
                </c:pt>
                <c:pt idx="1">
                  <c:v>0.87293610911701369</c:v>
                </c:pt>
                <c:pt idx="2">
                  <c:v>0.90027641930682545</c:v>
                </c:pt>
                <c:pt idx="3">
                  <c:v>0.93909904253649346</c:v>
                </c:pt>
                <c:pt idx="4">
                  <c:v>0.96177144728225283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9-4F6E-9D01-FD79BEB0B9FF}"/>
            </c:ext>
          </c:extLst>
        </c:ser>
        <c:ser>
          <c:idx val="2"/>
          <c:order val="1"/>
          <c:tx>
            <c:v>Supported document</c:v>
          </c:tx>
          <c:spPr>
            <a:solidFill>
              <a:srgbClr val="F08369"/>
            </a:solidFill>
            <a:ln>
              <a:noFill/>
            </a:ln>
            <a:effectLst/>
          </c:spPr>
          <c:invertIfNegative val="0"/>
          <c:cat>
            <c:numRef>
              <c:f>Sheet1!$C$2:$G$2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cat>
          <c:val>
            <c:numRef>
              <c:f>Sheet1!$C$49:$G$49</c:f>
              <c:numCache>
                <c:formatCode>0%</c:formatCode>
                <c:ptCount val="5"/>
                <c:pt idx="0">
                  <c:v>0.6428571428571429</c:v>
                </c:pt>
                <c:pt idx="1">
                  <c:v>0.12706389088298636</c:v>
                </c:pt>
                <c:pt idx="2">
                  <c:v>9.9723580693174566E-2</c:v>
                </c:pt>
                <c:pt idx="3">
                  <c:v>6.0900957463506517E-2</c:v>
                </c:pt>
                <c:pt idx="4">
                  <c:v>3.8228552717747215E-2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9-4F6E-9D01-FD79BEB0B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overlap val="100"/>
        <c:axId val="456962256"/>
        <c:axId val="456962576"/>
      </c:barChart>
      <c:catAx>
        <c:axId val="45696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62576"/>
        <c:crosses val="autoZero"/>
        <c:auto val="1"/>
        <c:lblAlgn val="ctr"/>
        <c:lblOffset val="100"/>
        <c:noMultiLvlLbl val="0"/>
      </c:catAx>
      <c:valAx>
        <c:axId val="4569625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6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0300787401574802"/>
          <c:y val="8.2498906386701668E-2"/>
          <c:w val="0.4905951443569553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100" baseline="0"/>
              <a:t>Verifications contributing to "caution"</a:t>
            </a:r>
            <a:endParaRPr lang="en-US" sz="1100"/>
          </a:p>
        </c:rich>
      </c:tx>
      <c:layout>
        <c:manualLayout>
          <c:xMode val="edge"/>
          <c:yMode val="edge"/>
          <c:x val="0.26426224846894136"/>
          <c:y val="2.77901720618256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87357830271215"/>
          <c:y val="0.20028378283392825"/>
          <c:w val="0.85709776902887136"/>
          <c:h val="0.66541447944007004"/>
        </c:manualLayout>
      </c:layout>
      <c:barChart>
        <c:barDir val="col"/>
        <c:grouping val="stacked"/>
        <c:varyColors val="0"/>
        <c:ser>
          <c:idx val="1"/>
          <c:order val="0"/>
          <c:tx>
            <c:v>Visual_authenticity</c:v>
          </c:tx>
          <c:spPr>
            <a:solidFill>
              <a:srgbClr val="25463E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5463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F75-487C-BD19-08445D7BAA3F}"/>
              </c:ext>
            </c:extLst>
          </c:dPt>
          <c:cat>
            <c:numRef>
              <c:f>Sheet1!$C$2:$G$2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cat>
          <c:val>
            <c:numRef>
              <c:f>Sheet1!$C$81:$G$81</c:f>
              <c:numCache>
                <c:formatCode>0%</c:formatCode>
                <c:ptCount val="5"/>
                <c:pt idx="0">
                  <c:v>0.50643776824034337</c:v>
                </c:pt>
                <c:pt idx="1">
                  <c:v>0.61499364675984747</c:v>
                </c:pt>
                <c:pt idx="2">
                  <c:v>0.5155875299760192</c:v>
                </c:pt>
                <c:pt idx="3">
                  <c:v>7.0954106280193233E-2</c:v>
                </c:pt>
                <c:pt idx="4">
                  <c:v>1.4583528091988408E-2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5-487C-BD19-08445D7BAA3F}"/>
            </c:ext>
          </c:extLst>
        </c:ser>
        <c:ser>
          <c:idx val="2"/>
          <c:order val="1"/>
          <c:tx>
            <c:v>Image_integrity</c:v>
          </c:tx>
          <c:spPr>
            <a:solidFill>
              <a:srgbClr val="649A97"/>
            </a:solidFill>
            <a:ln>
              <a:noFill/>
            </a:ln>
            <a:effectLst/>
          </c:spPr>
          <c:invertIfNegative val="0"/>
          <c:cat>
            <c:numRef>
              <c:f>Sheet1!$C$2:$G$2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cat>
          <c:val>
            <c:numRef>
              <c:f>Sheet1!$C$82:$G$82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0.23501199040767387</c:v>
                </c:pt>
                <c:pt idx="3">
                  <c:v>0.88858695652173914</c:v>
                </c:pt>
                <c:pt idx="4">
                  <c:v>0.96279330653454243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75-487C-BD19-08445D7BAA3F}"/>
            </c:ext>
          </c:extLst>
        </c:ser>
        <c:ser>
          <c:idx val="0"/>
          <c:order val="2"/>
          <c:tx>
            <c:v>Data_validation</c:v>
          </c:tx>
          <c:spPr>
            <a:solidFill>
              <a:srgbClr val="AECCD4"/>
            </a:solidFill>
            <a:ln>
              <a:noFill/>
            </a:ln>
            <a:effectLst/>
          </c:spPr>
          <c:invertIfNegative val="0"/>
          <c:val>
            <c:numRef>
              <c:f>Sheet1!$C$83:$G$83</c:f>
              <c:numCache>
                <c:formatCode>0%</c:formatCode>
                <c:ptCount val="5"/>
                <c:pt idx="0">
                  <c:v>0.25321888412017168</c:v>
                </c:pt>
                <c:pt idx="1">
                  <c:v>0.36848792884371029</c:v>
                </c:pt>
                <c:pt idx="2">
                  <c:v>0.28657074340527577</c:v>
                </c:pt>
                <c:pt idx="3">
                  <c:v>6.6425120772946863E-2</c:v>
                </c:pt>
                <c:pt idx="4">
                  <c:v>3.6739272693278487E-2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75-487C-BD19-08445D7BAA3F}"/>
            </c:ext>
          </c:extLst>
        </c:ser>
        <c:ser>
          <c:idx val="3"/>
          <c:order val="3"/>
          <c:tx>
            <c:v>Data_comparison</c:v>
          </c:tx>
          <c:spPr>
            <a:solidFill>
              <a:srgbClr val="0F4C8E"/>
            </a:solidFill>
            <a:ln>
              <a:noFill/>
            </a:ln>
            <a:effectLst/>
          </c:spPr>
          <c:invertIfNegative val="0"/>
          <c:val>
            <c:numRef>
              <c:f>Sheet1!$C$84:$G$84</c:f>
              <c:numCache>
                <c:formatCode>0%</c:formatCode>
                <c:ptCount val="5"/>
                <c:pt idx="0">
                  <c:v>0.25321888412017168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75-487C-BD19-08445D7BA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overlap val="100"/>
        <c:axId val="456962256"/>
        <c:axId val="456962576"/>
      </c:barChart>
      <c:catAx>
        <c:axId val="45696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62576"/>
        <c:crosses val="autoZero"/>
        <c:auto val="1"/>
        <c:lblAlgn val="ctr"/>
        <c:lblOffset val="100"/>
        <c:noMultiLvlLbl val="0"/>
      </c:catAx>
      <c:valAx>
        <c:axId val="4569625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6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912729658792651"/>
          <c:y val="0.1102843394575678"/>
          <c:w val="0.88087282185394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200"/>
              <a:t>Verifications</a:t>
            </a:r>
            <a:r>
              <a:rPr lang="en-US" sz="1200" baseline="0"/>
              <a:t> contributing to failed image integrity results</a:t>
            </a:r>
            <a:endParaRPr lang="en-US" sz="1200"/>
          </a:p>
        </c:rich>
      </c:tx>
      <c:layout>
        <c:manualLayout>
          <c:xMode val="edge"/>
          <c:yMode val="edge"/>
          <c:x val="0.11760645697976277"/>
          <c:y val="2.08418088363954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9580052493441"/>
          <c:y val="0.15860249535256379"/>
          <c:w val="0.83487554680664922"/>
          <c:h val="0.69783646835812185"/>
        </c:manualLayout>
      </c:layout>
      <c:barChart>
        <c:barDir val="col"/>
        <c:grouping val="stacked"/>
        <c:varyColors val="0"/>
        <c:ser>
          <c:idx val="1"/>
          <c:order val="0"/>
          <c:tx>
            <c:v>Conclusive document quality</c:v>
          </c:tx>
          <c:spPr>
            <a:solidFill>
              <a:srgbClr val="0B84F6"/>
            </a:solidFill>
            <a:ln>
              <a:noFill/>
            </a:ln>
            <a:effectLst/>
          </c:spPr>
          <c:invertIfNegative val="0"/>
          <c:val>
            <c:numRef>
              <c:f>Sheet1!$C$89:$G$89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0.93367346938775508</c:v>
                </c:pt>
                <c:pt idx="3">
                  <c:v>0.99388379204892963</c:v>
                </c:pt>
                <c:pt idx="4">
                  <c:v>0.99796096708418291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A6-467D-A1D3-D22DC65650F5}"/>
            </c:ext>
          </c:extLst>
        </c:ser>
        <c:ser>
          <c:idx val="0"/>
          <c:order val="1"/>
          <c:tx>
            <c:v>Colour picture</c:v>
          </c:tx>
          <c:spPr>
            <a:solidFill>
              <a:srgbClr val="F08369"/>
            </a:solidFill>
            <a:ln>
              <a:noFill/>
            </a:ln>
            <a:effectLst/>
          </c:spPr>
          <c:invertIfNegative val="0"/>
          <c:val>
            <c:numRef>
              <c:f>Sheet1!$C$90:$G$90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6.6326530612244902E-2</c:v>
                </c:pt>
                <c:pt idx="3">
                  <c:v>7.4753652735304113E-3</c:v>
                </c:pt>
                <c:pt idx="4">
                  <c:v>2.9129041654529565E-3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A6-467D-A1D3-D22DC6565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overlap val="100"/>
        <c:axId val="456962256"/>
        <c:axId val="456962576"/>
      </c:barChart>
      <c:catAx>
        <c:axId val="45696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62576"/>
        <c:crosses val="autoZero"/>
        <c:auto val="1"/>
        <c:lblAlgn val="ctr"/>
        <c:lblOffset val="100"/>
        <c:noMultiLvlLbl val="0"/>
      </c:catAx>
      <c:valAx>
        <c:axId val="4569625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6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1551093613298336"/>
          <c:y val="8.712160979877516E-2"/>
          <c:w val="0.60239968393798304"/>
          <c:h val="7.8125575286371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178843</xdr:colOff>
      <xdr:row>1</xdr:row>
      <xdr:rowOff>12550</xdr:rowOff>
    </xdr:from>
    <xdr:to>
      <xdr:col>15</xdr:col>
      <xdr:colOff>483643</xdr:colOff>
      <xdr:row>15</xdr:row>
      <xdr:rowOff>12550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6C8CF3D-7F51-4905-9E73-4AC59E40A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213361</xdr:colOff>
      <xdr:row>16</xdr:row>
      <xdr:rowOff>30479</xdr:rowOff>
    </xdr:from>
    <xdr:to>
      <xdr:col>15</xdr:col>
      <xdr:colOff>518161</xdr:colOff>
      <xdr:row>30</xdr:row>
      <xdr:rowOff>30479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0B252B-F2A2-4C8C-914F-854FDF7A2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190500</xdr:colOff>
      <xdr:row>31</xdr:row>
      <xdr:rowOff>38099</xdr:rowOff>
    </xdr:from>
    <xdr:to>
      <xdr:col>15</xdr:col>
      <xdr:colOff>495300</xdr:colOff>
      <xdr:row>46</xdr:row>
      <xdr:rowOff>38099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A21E7AE-2DDA-4A4B-96AE-46E9C1853E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53340</xdr:colOff>
      <xdr:row>72</xdr:row>
      <xdr:rowOff>152400</xdr:rowOff>
    </xdr:from>
    <xdr:to>
      <xdr:col>16</xdr:col>
      <xdr:colOff>7620</xdr:colOff>
      <xdr:row>87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11DEDB6-5143-4FEF-B3A0-E4DFC98F7A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53340</xdr:colOff>
      <xdr:row>89</xdr:row>
      <xdr:rowOff>45719</xdr:rowOff>
    </xdr:from>
    <xdr:to>
      <xdr:col>16</xdr:col>
      <xdr:colOff>276398</xdr:colOff>
      <xdr:row>104</xdr:row>
      <xdr:rowOff>45718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BE0ED90-5DF4-4DDB-AA76-A7C57230B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D968-DFE4-457F-8689-9D39CC3385C2}">
  <dimension ref="A1:V107"/>
  <sheetViews>
    <sheetView tabSelected="1" topLeftCell="A52" zoomScaleNormal="100" workbookViewId="0">
      <selection activeCell="G112" sqref="G112"/>
    </sheetView>
  </sheetViews>
  <sheetFormatPr defaultRowHeight="14.4" x14ac:dyDescent="0.3"/>
  <cols>
    <col min="1" max="1" width="36.6640625" customWidth="1"/>
    <col min="2" max="2" width="7.33203125" customWidth="1"/>
    <col min="3" max="3" width="8.88671875" customWidth="1"/>
    <col min="4" max="4" width="10.88671875" customWidth="1"/>
    <col min="7" max="7" width="12.109375" customWidth="1"/>
  </cols>
  <sheetData>
    <row r="1" spans="1:8" x14ac:dyDescent="0.3">
      <c r="A1" s="4" t="s">
        <v>48</v>
      </c>
    </row>
    <row r="2" spans="1:8" x14ac:dyDescent="0.3">
      <c r="A2" s="4" t="s">
        <v>2</v>
      </c>
      <c r="B2" s="4">
        <v>5</v>
      </c>
      <c r="C2" s="4">
        <v>6</v>
      </c>
      <c r="D2" s="4">
        <v>7</v>
      </c>
      <c r="E2" s="4">
        <v>8</v>
      </c>
      <c r="F2" s="4">
        <v>9</v>
      </c>
      <c r="G2" s="4">
        <v>10</v>
      </c>
    </row>
    <row r="3" spans="1:8" x14ac:dyDescent="0.3">
      <c r="A3" t="s">
        <v>3</v>
      </c>
      <c r="B3">
        <v>1739</v>
      </c>
      <c r="C3">
        <v>8276</v>
      </c>
      <c r="D3">
        <v>33998</v>
      </c>
      <c r="E3">
        <v>36840</v>
      </c>
      <c r="F3">
        <v>37594</v>
      </c>
      <c r="G3">
        <v>57957</v>
      </c>
    </row>
    <row r="4" spans="1:8" x14ac:dyDescent="0.3">
      <c r="A4" t="s">
        <v>4</v>
      </c>
      <c r="B4">
        <v>1578</v>
      </c>
      <c r="C4">
        <v>7233</v>
      </c>
      <c r="D4">
        <v>29013</v>
      </c>
      <c r="E4">
        <v>31017</v>
      </c>
      <c r="F4">
        <v>30635</v>
      </c>
      <c r="G4">
        <v>44205</v>
      </c>
    </row>
    <row r="5" spans="1:8" x14ac:dyDescent="0.3">
      <c r="A5" t="s">
        <v>32</v>
      </c>
      <c r="B5">
        <v>1473</v>
      </c>
      <c r="C5">
        <v>7058</v>
      </c>
      <c r="D5">
        <v>27588</v>
      </c>
      <c r="E5">
        <v>28943</v>
      </c>
      <c r="F5">
        <v>26011</v>
      </c>
      <c r="G5">
        <v>33247</v>
      </c>
    </row>
    <row r="6" spans="1:8" x14ac:dyDescent="0.3">
      <c r="A6" t="s">
        <v>35</v>
      </c>
      <c r="B6" s="1">
        <f>B5/B4</f>
        <v>0.93346007604562742</v>
      </c>
      <c r="C6" s="1">
        <f t="shared" ref="C6:G6" si="0">C5/C4</f>
        <v>0.97580533665145863</v>
      </c>
      <c r="D6" s="1">
        <f t="shared" si="0"/>
        <v>0.9508840864440079</v>
      </c>
      <c r="E6" s="1">
        <f t="shared" si="0"/>
        <v>0.93313344295063994</v>
      </c>
      <c r="F6" s="1">
        <f t="shared" si="0"/>
        <v>0.84906153092867631</v>
      </c>
      <c r="G6" s="1">
        <f t="shared" si="0"/>
        <v>0.75210948987671078</v>
      </c>
    </row>
    <row r="7" spans="1:8" x14ac:dyDescent="0.3">
      <c r="A7" t="s">
        <v>36</v>
      </c>
      <c r="B7" s="3">
        <v>1322</v>
      </c>
      <c r="C7" s="3">
        <v>6789</v>
      </c>
      <c r="D7" s="3">
        <v>26800</v>
      </c>
      <c r="E7" s="3">
        <v>28226</v>
      </c>
      <c r="F7" s="3">
        <v>25616</v>
      </c>
      <c r="G7" s="3">
        <v>32870</v>
      </c>
    </row>
    <row r="8" spans="1:8" x14ac:dyDescent="0.3">
      <c r="A8" t="s">
        <v>37</v>
      </c>
      <c r="B8" s="1">
        <f>B7/B4</f>
        <v>0.83776932826362482</v>
      </c>
      <c r="C8" s="1">
        <f t="shared" ref="C8:G8" si="1">C7/C4</f>
        <v>0.93861468270427206</v>
      </c>
      <c r="D8" s="1">
        <f t="shared" si="1"/>
        <v>0.92372384793023821</v>
      </c>
      <c r="E8" s="1">
        <f t="shared" si="1"/>
        <v>0.91001708740368181</v>
      </c>
      <c r="F8" s="1">
        <f t="shared" si="1"/>
        <v>0.83616778194875141</v>
      </c>
      <c r="G8" s="1">
        <f t="shared" si="1"/>
        <v>0.74358104286845383</v>
      </c>
    </row>
    <row r="9" spans="1:8" s="3" customFormat="1" x14ac:dyDescent="0.3">
      <c r="A9" s="3" t="s">
        <v>33</v>
      </c>
      <c r="B9" s="3">
        <v>1412</v>
      </c>
      <c r="C9" s="3">
        <v>6947</v>
      </c>
      <c r="D9" s="3">
        <v>28029</v>
      </c>
      <c r="E9" s="3">
        <v>29992</v>
      </c>
      <c r="F9" s="3">
        <v>29778</v>
      </c>
      <c r="G9" s="3">
        <v>43347</v>
      </c>
    </row>
    <row r="10" spans="1:8" x14ac:dyDescent="0.3">
      <c r="A10" t="s">
        <v>34</v>
      </c>
      <c r="B10" s="1">
        <f>B9/B4</f>
        <v>0.89480354879594426</v>
      </c>
      <c r="C10" s="1">
        <f>C9/C4</f>
        <v>0.96045900732752665</v>
      </c>
      <c r="D10" s="1">
        <f>D9/D4</f>
        <v>0.96608416916554651</v>
      </c>
      <c r="E10" s="1">
        <f>E9/E4</f>
        <v>0.96695360608698455</v>
      </c>
      <c r="F10" s="1">
        <f>F9/F4</f>
        <v>0.97202546107393506</v>
      </c>
      <c r="G10" s="1">
        <f>G9/G4</f>
        <v>0.98059043094672549</v>
      </c>
    </row>
    <row r="11" spans="1:8" s="3" customFormat="1" x14ac:dyDescent="0.3">
      <c r="A11" s="3" t="s">
        <v>47</v>
      </c>
      <c r="B11" s="3">
        <v>108</v>
      </c>
      <c r="C11" s="3">
        <v>223</v>
      </c>
      <c r="D11" s="3">
        <v>2872</v>
      </c>
      <c r="E11" s="3">
        <v>4474</v>
      </c>
      <c r="F11" s="3">
        <v>6890</v>
      </c>
      <c r="G11" s="3">
        <v>15672</v>
      </c>
    </row>
    <row r="12" spans="1:8" x14ac:dyDescent="0.3">
      <c r="A12" t="s">
        <v>46</v>
      </c>
      <c r="B12" s="1">
        <f>B11/B4</f>
        <v>6.8441064638783272E-2</v>
      </c>
      <c r="C12" s="1">
        <f t="shared" ref="C12:G12" si="2">C11/C4</f>
        <v>3.0830913866998478E-2</v>
      </c>
      <c r="D12" s="1">
        <f t="shared" si="2"/>
        <v>9.8990107882673289E-2</v>
      </c>
      <c r="E12" s="1">
        <f t="shared" si="2"/>
        <v>0.14424347938227425</v>
      </c>
      <c r="F12" s="1">
        <f t="shared" si="2"/>
        <v>0.22490615309286763</v>
      </c>
      <c r="G12" s="1">
        <f t="shared" si="2"/>
        <v>0.35453003053953175</v>
      </c>
    </row>
    <row r="14" spans="1:8" x14ac:dyDescent="0.3">
      <c r="A14" s="6" t="s">
        <v>49</v>
      </c>
      <c r="B14" s="2"/>
      <c r="C14" s="2"/>
      <c r="D14" s="2"/>
      <c r="E14" s="2"/>
      <c r="F14" s="2"/>
      <c r="G14" s="2"/>
      <c r="H14" s="2"/>
    </row>
    <row r="15" spans="1:8" x14ac:dyDescent="0.3">
      <c r="A15" t="s">
        <v>3</v>
      </c>
      <c r="B15">
        <v>1739</v>
      </c>
      <c r="C15">
        <v>8276</v>
      </c>
      <c r="D15">
        <v>33998</v>
      </c>
      <c r="E15">
        <v>36840</v>
      </c>
      <c r="F15">
        <v>37594</v>
      </c>
      <c r="G15">
        <v>57957</v>
      </c>
      <c r="H15" s="2"/>
    </row>
    <row r="16" spans="1:8" x14ac:dyDescent="0.3">
      <c r="A16" t="s">
        <v>51</v>
      </c>
      <c r="B16">
        <v>131</v>
      </c>
      <c r="C16">
        <v>273</v>
      </c>
      <c r="D16">
        <v>3726</v>
      </c>
      <c r="E16">
        <v>5929</v>
      </c>
      <c r="F16">
        <v>10265</v>
      </c>
      <c r="G16">
        <v>23678</v>
      </c>
    </row>
    <row r="17" spans="1:22" x14ac:dyDescent="0.3">
      <c r="A17" t="s">
        <v>50</v>
      </c>
      <c r="B17" s="1">
        <f>B16/B3</f>
        <v>7.5330649798734911E-2</v>
      </c>
      <c r="C17" s="1">
        <f>C16/C3</f>
        <v>3.2986950217496376E-2</v>
      </c>
      <c r="D17" s="1">
        <f>D16/D3</f>
        <v>0.10959468204012</v>
      </c>
      <c r="E17" s="1">
        <f>E16/E3</f>
        <v>0.16093919652551575</v>
      </c>
      <c r="F17" s="1">
        <f>F16/F3</f>
        <v>0.2730488907804437</v>
      </c>
      <c r="G17" s="1">
        <f>G16/G3</f>
        <v>0.40854426557620305</v>
      </c>
    </row>
    <row r="18" spans="1:22" x14ac:dyDescent="0.3">
      <c r="A18" t="s">
        <v>52</v>
      </c>
      <c r="B18">
        <v>0</v>
      </c>
      <c r="C18" s="3">
        <v>14</v>
      </c>
      <c r="D18" s="3">
        <v>2786</v>
      </c>
      <c r="E18" s="3">
        <v>4703</v>
      </c>
      <c r="F18" s="3">
        <v>6371</v>
      </c>
      <c r="G18" s="3">
        <v>12216</v>
      </c>
    </row>
    <row r="19" spans="1:22" x14ac:dyDescent="0.3">
      <c r="A19" t="s">
        <v>53</v>
      </c>
      <c r="B19">
        <v>2</v>
      </c>
      <c r="C19">
        <v>26</v>
      </c>
      <c r="D19">
        <v>153</v>
      </c>
      <c r="E19">
        <v>392</v>
      </c>
      <c r="F19">
        <v>582</v>
      </c>
      <c r="G19">
        <v>765</v>
      </c>
    </row>
    <row r="20" spans="1:22" x14ac:dyDescent="0.3">
      <c r="A20" t="s">
        <v>54</v>
      </c>
      <c r="B20">
        <v>129</v>
      </c>
      <c r="C20">
        <v>233</v>
      </c>
      <c r="D20">
        <v>787</v>
      </c>
      <c r="E20">
        <v>834</v>
      </c>
      <c r="F20">
        <v>3312</v>
      </c>
      <c r="G20">
        <v>10697</v>
      </c>
    </row>
    <row r="21" spans="1:22" x14ac:dyDescent="0.3">
      <c r="A21" t="s">
        <v>11</v>
      </c>
      <c r="B21" s="1">
        <f>B18/B4</f>
        <v>0</v>
      </c>
      <c r="C21" s="1">
        <f>C18/C4</f>
        <v>1.9355730678833126E-3</v>
      </c>
      <c r="D21" s="1">
        <f>D18/D4</f>
        <v>9.6025919415434466E-2</v>
      </c>
      <c r="E21" s="1">
        <f>E18/E4</f>
        <v>0.15162652738820648</v>
      </c>
      <c r="F21" s="1">
        <f>F18/F4</f>
        <v>0.20796474620532071</v>
      </c>
      <c r="G21" s="1">
        <f>G18/G4</f>
        <v>0.27634882931795046</v>
      </c>
    </row>
    <row r="22" spans="1:22" x14ac:dyDescent="0.3">
      <c r="A22" t="s">
        <v>12</v>
      </c>
      <c r="B22" s="1">
        <f>B19/B4</f>
        <v>1.2674271229404308E-3</v>
      </c>
      <c r="C22" s="1">
        <f>C19/C4</f>
        <v>3.5946356974975806E-3</v>
      </c>
      <c r="D22" s="1">
        <f>D19/D4</f>
        <v>5.2734980870644196E-3</v>
      </c>
      <c r="E22" s="1">
        <f>E19/E4</f>
        <v>1.2638230647709321E-2</v>
      </c>
      <c r="F22" s="1">
        <f>F19/F4</f>
        <v>1.8997878243838747E-2</v>
      </c>
      <c r="G22" s="1">
        <f>G19/G4</f>
        <v>1.7305734645402103E-2</v>
      </c>
    </row>
    <row r="23" spans="1:22" x14ac:dyDescent="0.3">
      <c r="A23" t="s">
        <v>13</v>
      </c>
      <c r="B23" s="1">
        <f>B20/B4</f>
        <v>8.17490494296578E-2</v>
      </c>
      <c r="C23" s="1">
        <f>C20/C4</f>
        <v>3.2213466058343701E-2</v>
      </c>
      <c r="D23" s="1">
        <f>D20/D4</f>
        <v>2.7125771206011097E-2</v>
      </c>
      <c r="E23" s="1">
        <f>E20/E4</f>
        <v>2.6888480510687686E-2</v>
      </c>
      <c r="F23" s="1">
        <f>F20/F4</f>
        <v>0.10811163701648441</v>
      </c>
      <c r="G23" s="1">
        <f>G20/G4</f>
        <v>0.24198620065603438</v>
      </c>
    </row>
    <row r="24" spans="1:22" x14ac:dyDescent="0.3">
      <c r="V24" t="s">
        <v>5</v>
      </c>
    </row>
    <row r="26" spans="1:22" x14ac:dyDescent="0.3">
      <c r="A26" s="9" t="s">
        <v>6</v>
      </c>
      <c r="B26" s="8"/>
      <c r="C26" s="8"/>
      <c r="D26" s="8" t="s">
        <v>26</v>
      </c>
      <c r="E26" s="8"/>
      <c r="F26" s="8"/>
      <c r="G26" s="8"/>
    </row>
    <row r="27" spans="1:22" x14ac:dyDescent="0.3">
      <c r="A27" s="9" t="s">
        <v>14</v>
      </c>
      <c r="B27" s="8"/>
      <c r="C27" s="8"/>
      <c r="D27" s="8"/>
      <c r="E27" s="8"/>
      <c r="F27" s="8"/>
      <c r="G27" s="8"/>
    </row>
    <row r="28" spans="1:22" x14ac:dyDescent="0.3">
      <c r="A28" s="7" t="s">
        <v>7</v>
      </c>
      <c r="B28" s="8">
        <v>0</v>
      </c>
      <c r="C28" s="8">
        <v>9</v>
      </c>
      <c r="D28" s="8">
        <v>354</v>
      </c>
      <c r="E28" s="8">
        <v>469</v>
      </c>
      <c r="F28" s="8">
        <v>388</v>
      </c>
      <c r="G28" s="8">
        <v>467</v>
      </c>
    </row>
    <row r="29" spans="1:22" x14ac:dyDescent="0.3">
      <c r="A29" s="7" t="s">
        <v>8</v>
      </c>
      <c r="B29" s="8">
        <v>0</v>
      </c>
      <c r="C29" s="8">
        <v>5</v>
      </c>
      <c r="D29" s="8">
        <v>2391</v>
      </c>
      <c r="E29" s="8">
        <v>4120</v>
      </c>
      <c r="F29" s="8">
        <v>5848</v>
      </c>
      <c r="G29" s="8">
        <v>11538</v>
      </c>
    </row>
    <row r="30" spans="1:22" x14ac:dyDescent="0.3">
      <c r="A30" s="7" t="s">
        <v>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22" x14ac:dyDescent="0.3">
      <c r="A31" s="7" t="s">
        <v>10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22" x14ac:dyDescent="0.3">
      <c r="A32" s="8"/>
      <c r="B32" s="8"/>
      <c r="C32" s="8"/>
      <c r="D32" s="8"/>
      <c r="E32" s="8"/>
      <c r="F32" s="8"/>
      <c r="G32" s="8"/>
    </row>
    <row r="33" spans="1:7" x14ac:dyDescent="0.3">
      <c r="A33" s="9" t="s">
        <v>15</v>
      </c>
      <c r="B33" s="8"/>
      <c r="C33" s="8"/>
      <c r="D33" s="8"/>
      <c r="E33" s="8"/>
      <c r="F33" s="8"/>
      <c r="G33" s="8"/>
    </row>
    <row r="34" spans="1:7" x14ac:dyDescent="0.3">
      <c r="A34" s="7" t="s">
        <v>7</v>
      </c>
      <c r="B34" s="8">
        <v>0</v>
      </c>
      <c r="C34" s="8">
        <v>5</v>
      </c>
      <c r="D34" s="8">
        <v>2432</v>
      </c>
      <c r="E34" s="8">
        <v>4234</v>
      </c>
      <c r="F34" s="8">
        <v>5983</v>
      </c>
      <c r="G34" s="8">
        <v>11749</v>
      </c>
    </row>
    <row r="35" spans="1:7" x14ac:dyDescent="0.3">
      <c r="A35" s="7" t="s">
        <v>8</v>
      </c>
      <c r="B35" s="8">
        <v>0</v>
      </c>
      <c r="C35" s="8">
        <v>9</v>
      </c>
      <c r="D35" s="8">
        <v>354</v>
      </c>
      <c r="E35" s="8">
        <v>469</v>
      </c>
      <c r="F35" s="8">
        <v>388</v>
      </c>
      <c r="G35" s="8">
        <v>467</v>
      </c>
    </row>
    <row r="36" spans="1:7" x14ac:dyDescent="0.3">
      <c r="A36" s="7" t="s">
        <v>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7" x14ac:dyDescent="0.3">
      <c r="A37" s="7" t="s">
        <v>10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7" x14ac:dyDescent="0.3">
      <c r="A38" s="8"/>
      <c r="B38" s="8"/>
      <c r="C38" s="8"/>
      <c r="D38" s="8"/>
      <c r="E38" s="8"/>
      <c r="F38" s="8"/>
      <c r="G38" s="8"/>
    </row>
    <row r="39" spans="1:7" x14ac:dyDescent="0.3">
      <c r="A39" s="9" t="s">
        <v>16</v>
      </c>
      <c r="B39" s="8"/>
      <c r="C39" s="8"/>
      <c r="D39" s="8"/>
      <c r="E39" s="8"/>
      <c r="F39" s="8"/>
      <c r="G39" s="8"/>
    </row>
    <row r="40" spans="1:7" x14ac:dyDescent="0.3">
      <c r="A40" s="7" t="s">
        <v>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7" x14ac:dyDescent="0.3">
      <c r="A41" s="7" t="s">
        <v>8</v>
      </c>
      <c r="B41" s="8">
        <v>0</v>
      </c>
      <c r="C41" s="8">
        <v>0</v>
      </c>
      <c r="D41" s="8">
        <v>41</v>
      </c>
      <c r="E41" s="8">
        <v>114</v>
      </c>
      <c r="F41" s="8">
        <v>135</v>
      </c>
      <c r="G41" s="8">
        <v>211</v>
      </c>
    </row>
    <row r="42" spans="1:7" x14ac:dyDescent="0.3">
      <c r="A42" s="7" t="s">
        <v>9</v>
      </c>
      <c r="B42" s="8">
        <v>0</v>
      </c>
      <c r="C42" s="8">
        <v>14</v>
      </c>
      <c r="D42" s="8">
        <v>2786</v>
      </c>
      <c r="E42" s="8">
        <v>4703</v>
      </c>
      <c r="F42" s="8">
        <v>6371</v>
      </c>
      <c r="G42" s="8">
        <v>12216</v>
      </c>
    </row>
    <row r="43" spans="1:7" x14ac:dyDescent="0.3">
      <c r="A43" s="7" t="s">
        <v>10</v>
      </c>
      <c r="B43" s="8">
        <v>0</v>
      </c>
      <c r="C43" s="8">
        <v>14</v>
      </c>
      <c r="D43" s="8">
        <v>2786</v>
      </c>
      <c r="E43" s="8">
        <v>4703</v>
      </c>
      <c r="F43" s="8">
        <v>6371</v>
      </c>
      <c r="G43" s="8">
        <v>12216</v>
      </c>
    </row>
    <row r="44" spans="1:7" x14ac:dyDescent="0.3">
      <c r="A44" s="8"/>
      <c r="B44" s="8"/>
      <c r="C44" s="8"/>
      <c r="D44" s="8"/>
      <c r="E44" s="8"/>
      <c r="F44" s="8"/>
      <c r="G44" s="8"/>
    </row>
    <row r="45" spans="1:7" x14ac:dyDescent="0.3">
      <c r="A45" s="8" t="s">
        <v>52</v>
      </c>
      <c r="B45" s="8">
        <v>0</v>
      </c>
      <c r="C45" s="10">
        <v>14</v>
      </c>
      <c r="D45" s="10">
        <v>2786</v>
      </c>
      <c r="E45" s="10">
        <v>4703</v>
      </c>
      <c r="F45" s="10">
        <v>6371</v>
      </c>
      <c r="G45" s="10">
        <v>12216</v>
      </c>
    </row>
    <row r="46" spans="1:7" x14ac:dyDescent="0.3">
      <c r="A46" s="11" t="s">
        <v>17</v>
      </c>
      <c r="B46" s="8"/>
      <c r="C46" s="8"/>
      <c r="D46" s="8"/>
      <c r="E46" s="8"/>
      <c r="F46" s="8"/>
      <c r="G46" s="8"/>
    </row>
    <row r="47" spans="1:7" x14ac:dyDescent="0.3">
      <c r="A47" s="8"/>
      <c r="B47" s="8"/>
      <c r="C47" s="8"/>
      <c r="D47" s="8"/>
      <c r="E47" s="8"/>
      <c r="F47" s="8"/>
      <c r="G47" s="8"/>
    </row>
    <row r="48" spans="1:7" x14ac:dyDescent="0.3">
      <c r="A48" s="12" t="s">
        <v>18</v>
      </c>
      <c r="B48" s="12">
        <v>0</v>
      </c>
      <c r="C48" s="12">
        <f>C34/C45</f>
        <v>0.35714285714285715</v>
      </c>
      <c r="D48" s="12">
        <f>D34/D45</f>
        <v>0.87293610911701369</v>
      </c>
      <c r="E48" s="12">
        <f>E34/E45</f>
        <v>0.90027641930682545</v>
      </c>
      <c r="F48" s="12">
        <f>F34/F45</f>
        <v>0.93909904253649346</v>
      </c>
      <c r="G48" s="12">
        <f>G34/G45</f>
        <v>0.96177144728225283</v>
      </c>
    </row>
    <row r="49" spans="1:14" x14ac:dyDescent="0.3">
      <c r="A49" s="12" t="s">
        <v>19</v>
      </c>
      <c r="B49" s="12">
        <v>0</v>
      </c>
      <c r="C49" s="12">
        <f>C35/C45</f>
        <v>0.6428571428571429</v>
      </c>
      <c r="D49" s="12">
        <f t="shared" ref="D49:G49" si="3">D35/D45</f>
        <v>0.12706389088298636</v>
      </c>
      <c r="E49" s="12">
        <f t="shared" si="3"/>
        <v>9.9723580693174566E-2</v>
      </c>
      <c r="F49" s="12">
        <f t="shared" si="3"/>
        <v>6.0900957463506517E-2</v>
      </c>
      <c r="G49" s="12">
        <f t="shared" si="3"/>
        <v>3.8228552717747215E-2</v>
      </c>
    </row>
    <row r="52" spans="1:14" x14ac:dyDescent="0.3">
      <c r="A52" s="14" t="s">
        <v>25</v>
      </c>
      <c r="B52" s="15"/>
      <c r="C52" s="15"/>
      <c r="D52" s="15"/>
      <c r="E52" s="15"/>
      <c r="F52" s="15"/>
      <c r="G52" s="15"/>
    </row>
    <row r="53" spans="1:14" x14ac:dyDescent="0.3">
      <c r="A53" s="14" t="s">
        <v>14</v>
      </c>
      <c r="B53" s="16"/>
      <c r="C53" s="16"/>
      <c r="D53" s="16"/>
      <c r="E53" s="16"/>
      <c r="F53" s="16"/>
      <c r="G53" s="16"/>
    </row>
    <row r="54" spans="1:14" x14ac:dyDescent="0.3">
      <c r="A54" s="15" t="s">
        <v>1</v>
      </c>
      <c r="B54" s="15">
        <v>114</v>
      </c>
      <c r="C54" s="15">
        <v>115</v>
      </c>
      <c r="D54" s="15">
        <v>281</v>
      </c>
      <c r="E54" s="15">
        <v>404</v>
      </c>
      <c r="F54" s="15">
        <v>3077</v>
      </c>
      <c r="G54" s="15">
        <v>10541</v>
      </c>
    </row>
    <row r="55" spans="1:14" x14ac:dyDescent="0.3">
      <c r="A55" s="17" t="s">
        <v>27</v>
      </c>
      <c r="B55" s="17">
        <v>129</v>
      </c>
      <c r="C55" s="17">
        <v>227</v>
      </c>
      <c r="D55" s="17">
        <v>752</v>
      </c>
      <c r="E55" s="17">
        <v>643</v>
      </c>
      <c r="F55" s="17">
        <v>3098</v>
      </c>
      <c r="G55" s="17">
        <v>10568</v>
      </c>
    </row>
    <row r="56" spans="1:14" x14ac:dyDescent="0.3">
      <c r="A56" s="15" t="s">
        <v>0</v>
      </c>
      <c r="B56" s="15">
        <v>129</v>
      </c>
      <c r="C56" s="15">
        <v>233</v>
      </c>
      <c r="D56" s="15">
        <v>787</v>
      </c>
      <c r="E56" s="15">
        <v>638</v>
      </c>
      <c r="F56" s="15">
        <v>369</v>
      </c>
      <c r="G56" s="15">
        <v>398</v>
      </c>
    </row>
    <row r="57" spans="1:14" s="13" customFormat="1" x14ac:dyDescent="0.3">
      <c r="A57" s="17" t="s">
        <v>28</v>
      </c>
      <c r="B57" s="17">
        <v>129</v>
      </c>
      <c r="C57" s="17">
        <v>233</v>
      </c>
      <c r="D57" s="17">
        <v>787</v>
      </c>
      <c r="E57" s="17">
        <v>834</v>
      </c>
      <c r="F57" s="17">
        <v>3312</v>
      </c>
      <c r="G57" s="17">
        <v>10697</v>
      </c>
      <c r="I57"/>
      <c r="J57"/>
      <c r="K57"/>
      <c r="L57"/>
      <c r="M57"/>
      <c r="N57"/>
    </row>
    <row r="58" spans="1:14" s="13" customFormat="1" x14ac:dyDescent="0.3">
      <c r="A58" s="17" t="s">
        <v>29</v>
      </c>
      <c r="B58" s="17">
        <v>129</v>
      </c>
      <c r="C58" s="17">
        <v>233</v>
      </c>
      <c r="D58" s="17">
        <v>787</v>
      </c>
      <c r="E58" s="17">
        <v>834</v>
      </c>
      <c r="F58" s="17">
        <v>3312</v>
      </c>
      <c r="G58" s="17">
        <v>10697</v>
      </c>
      <c r="I58"/>
      <c r="J58"/>
      <c r="K58"/>
      <c r="L58"/>
      <c r="M58"/>
      <c r="N58"/>
    </row>
    <row r="59" spans="1:14" s="13" customFormat="1" x14ac:dyDescent="0.3">
      <c r="A59" s="17" t="s">
        <v>30</v>
      </c>
      <c r="B59" s="17">
        <v>0</v>
      </c>
      <c r="C59" s="17">
        <v>0</v>
      </c>
      <c r="D59" s="17">
        <v>0</v>
      </c>
      <c r="E59" s="17">
        <v>317</v>
      </c>
      <c r="F59" s="17">
        <v>387</v>
      </c>
      <c r="G59" s="17">
        <v>419</v>
      </c>
      <c r="I59"/>
      <c r="J59"/>
      <c r="K59"/>
      <c r="L59"/>
      <c r="M59"/>
      <c r="N59"/>
    </row>
    <row r="60" spans="1:14" s="13" customFormat="1" x14ac:dyDescent="0.3">
      <c r="A60" s="17" t="s">
        <v>31</v>
      </c>
      <c r="B60" s="17">
        <v>0</v>
      </c>
      <c r="C60" s="17">
        <v>0</v>
      </c>
      <c r="D60" s="17">
        <v>0</v>
      </c>
      <c r="E60" s="17">
        <v>487</v>
      </c>
      <c r="F60" s="17">
        <v>3290</v>
      </c>
      <c r="G60" s="17">
        <v>10667</v>
      </c>
      <c r="I60"/>
      <c r="J60"/>
      <c r="K60"/>
      <c r="L60"/>
      <c r="M60"/>
      <c r="N60"/>
    </row>
    <row r="61" spans="1:14" x14ac:dyDescent="0.3">
      <c r="A61" s="15" t="s">
        <v>21</v>
      </c>
      <c r="B61" s="15">
        <v>110</v>
      </c>
      <c r="C61" s="15">
        <v>170</v>
      </c>
      <c r="D61" s="15">
        <v>446</v>
      </c>
      <c r="E61" s="15">
        <v>560</v>
      </c>
      <c r="F61" s="15">
        <v>2992</v>
      </c>
      <c r="G61" s="15">
        <v>10093</v>
      </c>
    </row>
    <row r="62" spans="1:14" x14ac:dyDescent="0.3">
      <c r="A62" s="15" t="s">
        <v>20</v>
      </c>
      <c r="B62" s="15">
        <v>87</v>
      </c>
      <c r="C62" s="15">
        <v>164</v>
      </c>
      <c r="D62" s="15">
        <v>496</v>
      </c>
      <c r="E62" s="15">
        <v>454</v>
      </c>
      <c r="F62" s="15">
        <v>1986</v>
      </c>
      <c r="G62" s="15">
        <v>6671</v>
      </c>
    </row>
    <row r="63" spans="1:14" x14ac:dyDescent="0.3">
      <c r="A63" s="15" t="s">
        <v>22</v>
      </c>
      <c r="B63" s="15">
        <v>26</v>
      </c>
      <c r="C63" s="15">
        <v>8</v>
      </c>
      <c r="D63" s="15">
        <v>0</v>
      </c>
      <c r="E63" s="15">
        <v>0</v>
      </c>
      <c r="F63" s="15">
        <v>0</v>
      </c>
      <c r="G63" s="15">
        <v>0</v>
      </c>
    </row>
    <row r="64" spans="1:14" x14ac:dyDescent="0.3">
      <c r="A64" s="15" t="s">
        <v>23</v>
      </c>
      <c r="B64" s="15">
        <v>112</v>
      </c>
      <c r="C64" s="15">
        <v>205</v>
      </c>
      <c r="D64" s="15">
        <v>724</v>
      </c>
      <c r="E64" s="15">
        <v>786</v>
      </c>
      <c r="F64" s="15">
        <v>3253</v>
      </c>
      <c r="G64" s="15">
        <v>10509</v>
      </c>
    </row>
    <row r="65" spans="1:7" x14ac:dyDescent="0.3">
      <c r="A65" s="15" t="s">
        <v>24</v>
      </c>
      <c r="B65" s="15">
        <v>0</v>
      </c>
      <c r="C65" s="15">
        <v>0</v>
      </c>
      <c r="D65" s="15">
        <v>0</v>
      </c>
      <c r="E65" s="15">
        <v>0</v>
      </c>
      <c r="F65" s="15">
        <v>708</v>
      </c>
      <c r="G65" s="15">
        <v>9754</v>
      </c>
    </row>
    <row r="66" spans="1:7" x14ac:dyDescent="0.3">
      <c r="A66" s="15"/>
      <c r="B66" s="15"/>
      <c r="C66" s="15"/>
      <c r="D66" s="15"/>
      <c r="E66" s="15"/>
      <c r="F66" s="15"/>
      <c r="G66" s="15"/>
    </row>
    <row r="67" spans="1:7" x14ac:dyDescent="0.3">
      <c r="A67" s="14" t="s">
        <v>15</v>
      </c>
      <c r="B67" s="15"/>
      <c r="C67" s="15"/>
      <c r="D67" s="15"/>
      <c r="E67" s="15"/>
      <c r="F67" s="15"/>
      <c r="G67" s="15"/>
    </row>
    <row r="68" spans="1:7" x14ac:dyDescent="0.3">
      <c r="A68" s="15" t="s">
        <v>1</v>
      </c>
      <c r="B68" s="15">
        <v>15</v>
      </c>
      <c r="C68" s="15">
        <v>118</v>
      </c>
      <c r="D68" s="15">
        <v>484</v>
      </c>
      <c r="E68" s="15">
        <v>430</v>
      </c>
      <c r="F68" s="15">
        <v>235</v>
      </c>
      <c r="G68" s="15">
        <v>156</v>
      </c>
    </row>
    <row r="69" spans="1:7" s="13" customFormat="1" x14ac:dyDescent="0.3">
      <c r="A69" s="17" t="s">
        <v>27</v>
      </c>
      <c r="B69" s="17">
        <v>0</v>
      </c>
      <c r="C69" s="17">
        <v>6</v>
      </c>
      <c r="D69" s="17">
        <v>13</v>
      </c>
      <c r="E69" s="17">
        <v>191</v>
      </c>
      <c r="F69" s="17">
        <v>214</v>
      </c>
      <c r="G69" s="17">
        <v>126</v>
      </c>
    </row>
    <row r="70" spans="1:7" x14ac:dyDescent="0.3">
      <c r="A70" s="15" t="s">
        <v>0</v>
      </c>
      <c r="B70" s="15">
        <v>0</v>
      </c>
      <c r="C70" s="15">
        <v>0</v>
      </c>
      <c r="D70" s="15">
        <v>0</v>
      </c>
      <c r="E70" s="15">
        <v>196</v>
      </c>
      <c r="F70" s="15">
        <v>2943</v>
      </c>
      <c r="G70" s="15">
        <v>10299</v>
      </c>
    </row>
    <row r="71" spans="1:7" s="13" customFormat="1" x14ac:dyDescent="0.3">
      <c r="A71" s="17" t="s">
        <v>28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</row>
    <row r="72" spans="1:7" s="13" customFormat="1" x14ac:dyDescent="0.3">
      <c r="A72" s="17" t="s">
        <v>29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</row>
    <row r="73" spans="1:7" s="13" customFormat="1" x14ac:dyDescent="0.3">
      <c r="A73" s="17" t="s">
        <v>30</v>
      </c>
      <c r="B73" s="17">
        <v>0</v>
      </c>
      <c r="C73" s="17">
        <v>0</v>
      </c>
      <c r="D73" s="17">
        <v>0</v>
      </c>
      <c r="E73" s="17">
        <v>183</v>
      </c>
      <c r="F73" s="17">
        <v>2925</v>
      </c>
      <c r="G73" s="17">
        <v>10278</v>
      </c>
    </row>
    <row r="74" spans="1:7" s="13" customFormat="1" x14ac:dyDescent="0.3">
      <c r="A74" s="17" t="s">
        <v>31</v>
      </c>
      <c r="B74" s="17">
        <v>0</v>
      </c>
      <c r="C74" s="17">
        <v>0</v>
      </c>
      <c r="D74" s="17">
        <v>0</v>
      </c>
      <c r="E74" s="17">
        <v>13</v>
      </c>
      <c r="F74" s="17">
        <v>22</v>
      </c>
      <c r="G74" s="17">
        <v>30</v>
      </c>
    </row>
    <row r="75" spans="1:7" x14ac:dyDescent="0.3">
      <c r="A75" s="15" t="s">
        <v>21</v>
      </c>
      <c r="B75" s="15">
        <v>12</v>
      </c>
      <c r="C75" s="15">
        <v>59</v>
      </c>
      <c r="D75" s="15">
        <v>290</v>
      </c>
      <c r="E75" s="15">
        <v>239</v>
      </c>
      <c r="F75" s="15">
        <v>220</v>
      </c>
      <c r="G75" s="15">
        <v>393</v>
      </c>
    </row>
    <row r="76" spans="1:7" x14ac:dyDescent="0.3">
      <c r="A76" s="18" t="s">
        <v>20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</row>
    <row r="77" spans="1:7" x14ac:dyDescent="0.3">
      <c r="A77" s="15" t="s">
        <v>22</v>
      </c>
      <c r="B77" s="15">
        <v>103</v>
      </c>
      <c r="C77" s="15">
        <v>59</v>
      </c>
      <c r="D77" s="15">
        <v>0</v>
      </c>
      <c r="E77" s="15">
        <v>0</v>
      </c>
      <c r="F77" s="15">
        <v>0</v>
      </c>
      <c r="G77" s="15">
        <v>0</v>
      </c>
    </row>
    <row r="78" spans="1:7" x14ac:dyDescent="0.3">
      <c r="A78" s="18" t="s">
        <v>23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</row>
    <row r="79" spans="1:7" x14ac:dyDescent="0.3">
      <c r="A79" s="18" t="s">
        <v>24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</row>
    <row r="80" spans="1:7" x14ac:dyDescent="0.3">
      <c r="A80" s="15"/>
      <c r="B80" s="15"/>
      <c r="C80" s="15"/>
      <c r="D80" s="15"/>
      <c r="E80" s="15"/>
      <c r="F80" s="15"/>
      <c r="G80" s="15"/>
    </row>
    <row r="81" spans="1:7" x14ac:dyDescent="0.3">
      <c r="A81" s="15" t="s">
        <v>38</v>
      </c>
      <c r="B81" s="19">
        <f>B68/B$107</f>
        <v>0.11627906976744186</v>
      </c>
      <c r="C81" s="19">
        <f>C68/C$107</f>
        <v>0.50643776824034337</v>
      </c>
      <c r="D81" s="19">
        <f>D68/D$107</f>
        <v>0.61499364675984747</v>
      </c>
      <c r="E81" s="19">
        <f>E68/E$107</f>
        <v>0.5155875299760192</v>
      </c>
      <c r="F81" s="19">
        <f>F68/F$107</f>
        <v>7.0954106280193233E-2</v>
      </c>
      <c r="G81" s="19">
        <f>G68/G$107</f>
        <v>1.4583528091988408E-2</v>
      </c>
    </row>
    <row r="82" spans="1:7" x14ac:dyDescent="0.3">
      <c r="A82" s="15" t="s">
        <v>39</v>
      </c>
      <c r="B82" s="19">
        <f>B70/B$107</f>
        <v>0</v>
      </c>
      <c r="C82" s="19">
        <f>C70/C$107</f>
        <v>0</v>
      </c>
      <c r="D82" s="19">
        <f>D70/D$107</f>
        <v>0</v>
      </c>
      <c r="E82" s="19">
        <f>E70/E$107</f>
        <v>0.23501199040767387</v>
      </c>
      <c r="F82" s="19">
        <f>F70/F$107</f>
        <v>0.88858695652173914</v>
      </c>
      <c r="G82" s="19">
        <f>G70/G$107</f>
        <v>0.96279330653454243</v>
      </c>
    </row>
    <row r="83" spans="1:7" x14ac:dyDescent="0.3">
      <c r="A83" s="15" t="s">
        <v>40</v>
      </c>
      <c r="B83" s="19">
        <f>B75/B$107</f>
        <v>9.3023255813953487E-2</v>
      </c>
      <c r="C83" s="19">
        <f>C75/C$107</f>
        <v>0.25321888412017168</v>
      </c>
      <c r="D83" s="19">
        <f>D75/D$107</f>
        <v>0.36848792884371029</v>
      </c>
      <c r="E83" s="19">
        <f>E75/E$107</f>
        <v>0.28657074340527577</v>
      </c>
      <c r="F83" s="19">
        <f>F75/F$107</f>
        <v>6.6425120772946863E-2</v>
      </c>
      <c r="G83" s="19">
        <f>G75/G$107</f>
        <v>3.6739272693278487E-2</v>
      </c>
    </row>
    <row r="84" spans="1:7" x14ac:dyDescent="0.3">
      <c r="A84" s="15" t="s">
        <v>41</v>
      </c>
      <c r="B84" s="19">
        <f>B77/B$107</f>
        <v>0.79844961240310075</v>
      </c>
      <c r="C84" s="19">
        <f>C77/C$107</f>
        <v>0.25321888412017168</v>
      </c>
      <c r="D84" s="19">
        <f>D77/D$107</f>
        <v>0</v>
      </c>
      <c r="E84" s="19">
        <f>E77/E$107</f>
        <v>0</v>
      </c>
      <c r="F84" s="19">
        <f>F77/F$107</f>
        <v>0</v>
      </c>
      <c r="G84" s="19">
        <f>G77/G$107</f>
        <v>0</v>
      </c>
    </row>
    <row r="85" spans="1:7" x14ac:dyDescent="0.3">
      <c r="A85" s="15"/>
      <c r="B85" s="15"/>
      <c r="C85" s="15"/>
      <c r="D85" s="15"/>
      <c r="E85" s="15"/>
      <c r="F85" s="15"/>
      <c r="G85" s="15"/>
    </row>
    <row r="86" spans="1:7" x14ac:dyDescent="0.3">
      <c r="A86" s="15"/>
      <c r="B86" s="15"/>
      <c r="C86" s="15"/>
      <c r="D86" s="15"/>
      <c r="E86" s="15"/>
      <c r="F86" s="15"/>
      <c r="G86" s="15"/>
    </row>
    <row r="87" spans="1:7" x14ac:dyDescent="0.3">
      <c r="A87" s="15" t="s">
        <v>42</v>
      </c>
      <c r="B87" s="19">
        <v>0</v>
      </c>
      <c r="C87" s="19">
        <v>0</v>
      </c>
      <c r="D87" s="19">
        <v>0</v>
      </c>
      <c r="E87" s="19">
        <f>E71/E70</f>
        <v>0</v>
      </c>
      <c r="F87" s="19">
        <f>F71/F70</f>
        <v>0</v>
      </c>
      <c r="G87" s="19">
        <f>G71/G70</f>
        <v>0</v>
      </c>
    </row>
    <row r="88" spans="1:7" x14ac:dyDescent="0.3">
      <c r="A88" s="15" t="s">
        <v>43</v>
      </c>
      <c r="B88" s="19">
        <v>0</v>
      </c>
      <c r="C88" s="19">
        <v>0</v>
      </c>
      <c r="D88" s="19">
        <v>0</v>
      </c>
      <c r="E88" s="19">
        <f>E72/E70</f>
        <v>0</v>
      </c>
      <c r="F88" s="19">
        <f>F72/F70</f>
        <v>0</v>
      </c>
      <c r="G88" s="19">
        <f>G72/G70</f>
        <v>0</v>
      </c>
    </row>
    <row r="89" spans="1:7" x14ac:dyDescent="0.3">
      <c r="A89" s="15" t="s">
        <v>44</v>
      </c>
      <c r="B89" s="19">
        <v>0</v>
      </c>
      <c r="C89" s="19">
        <v>0</v>
      </c>
      <c r="D89" s="19">
        <v>0</v>
      </c>
      <c r="E89" s="19">
        <f>E73/E70</f>
        <v>0.93367346938775508</v>
      </c>
      <c r="F89" s="19">
        <f>F73/F70</f>
        <v>0.99388379204892963</v>
      </c>
      <c r="G89" s="19">
        <f>G73/G70</f>
        <v>0.99796096708418291</v>
      </c>
    </row>
    <row r="90" spans="1:7" x14ac:dyDescent="0.3">
      <c r="A90" s="15" t="s">
        <v>45</v>
      </c>
      <c r="B90" s="19">
        <v>0</v>
      </c>
      <c r="C90" s="19">
        <v>0</v>
      </c>
      <c r="D90" s="19">
        <v>0</v>
      </c>
      <c r="E90" s="19">
        <f>E74/E70</f>
        <v>6.6326530612244902E-2</v>
      </c>
      <c r="F90" s="19">
        <f>F74/F70</f>
        <v>7.4753652735304113E-3</v>
      </c>
      <c r="G90" s="19">
        <f>G74/G70</f>
        <v>2.9129041654529565E-3</v>
      </c>
    </row>
    <row r="91" spans="1:7" x14ac:dyDescent="0.3">
      <c r="A91" s="15"/>
      <c r="B91" s="15"/>
      <c r="C91" s="15"/>
      <c r="D91" s="15"/>
      <c r="E91" s="15"/>
      <c r="F91" s="15"/>
      <c r="G91" s="15"/>
    </row>
    <row r="92" spans="1:7" x14ac:dyDescent="0.3">
      <c r="A92" s="15"/>
      <c r="B92" s="15"/>
      <c r="C92" s="15"/>
      <c r="D92" s="15"/>
      <c r="E92" s="15"/>
      <c r="F92" s="15"/>
      <c r="G92" s="15"/>
    </row>
    <row r="93" spans="1:7" x14ac:dyDescent="0.3">
      <c r="A93" s="14" t="s">
        <v>16</v>
      </c>
      <c r="B93" s="15"/>
      <c r="C93" s="15"/>
      <c r="D93" s="15"/>
      <c r="E93" s="15"/>
      <c r="F93" s="15"/>
      <c r="G93" s="15"/>
    </row>
    <row r="94" spans="1:7" x14ac:dyDescent="0.3">
      <c r="A94" s="15" t="s">
        <v>1</v>
      </c>
      <c r="B94" s="15">
        <v>0</v>
      </c>
      <c r="C94" s="15">
        <v>0</v>
      </c>
      <c r="D94" s="15">
        <v>22</v>
      </c>
      <c r="E94" s="15">
        <v>0</v>
      </c>
      <c r="F94" s="15">
        <v>0</v>
      </c>
      <c r="G94" s="15">
        <v>0</v>
      </c>
    </row>
    <row r="95" spans="1:7" s="13" customFormat="1" x14ac:dyDescent="0.3">
      <c r="A95" s="17" t="s">
        <v>27</v>
      </c>
      <c r="B95" s="17">
        <v>0</v>
      </c>
      <c r="C95" s="17">
        <v>0</v>
      </c>
      <c r="D95" s="17">
        <v>22</v>
      </c>
      <c r="E95" s="17">
        <v>0</v>
      </c>
      <c r="F95" s="17">
        <v>0</v>
      </c>
      <c r="G95" s="17">
        <v>3</v>
      </c>
    </row>
    <row r="96" spans="1:7" x14ac:dyDescent="0.3">
      <c r="A96" s="15" t="s">
        <v>0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</row>
    <row r="97" spans="1:7" s="13" customFormat="1" x14ac:dyDescent="0.3">
      <c r="A97" s="17" t="s">
        <v>28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</row>
    <row r="98" spans="1:7" s="13" customFormat="1" x14ac:dyDescent="0.3">
      <c r="A98" s="17" t="s">
        <v>29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</row>
    <row r="99" spans="1:7" s="13" customFormat="1" x14ac:dyDescent="0.3">
      <c r="A99" s="17" t="s">
        <v>30</v>
      </c>
      <c r="B99" s="17">
        <v>129</v>
      </c>
      <c r="C99" s="17">
        <v>233</v>
      </c>
      <c r="D99" s="17">
        <v>787</v>
      </c>
      <c r="E99" s="17">
        <v>334</v>
      </c>
      <c r="F99" s="17">
        <v>0</v>
      </c>
      <c r="G99" s="17">
        <v>0</v>
      </c>
    </row>
    <row r="100" spans="1:7" x14ac:dyDescent="0.3">
      <c r="A100" s="17" t="s">
        <v>31</v>
      </c>
      <c r="B100" s="17">
        <v>129</v>
      </c>
      <c r="C100" s="17">
        <v>233</v>
      </c>
      <c r="D100" s="17">
        <v>787</v>
      </c>
      <c r="E100" s="17">
        <v>334</v>
      </c>
      <c r="F100" s="17">
        <v>0</v>
      </c>
      <c r="G100" s="17">
        <v>0</v>
      </c>
    </row>
    <row r="101" spans="1:7" x14ac:dyDescent="0.3">
      <c r="A101" s="15" t="s">
        <v>21</v>
      </c>
      <c r="B101" s="15">
        <v>7</v>
      </c>
      <c r="C101" s="15">
        <v>4</v>
      </c>
      <c r="D101" s="15">
        <v>51</v>
      </c>
      <c r="E101" s="15">
        <v>35</v>
      </c>
      <c r="F101" s="15">
        <v>100</v>
      </c>
      <c r="G101" s="15">
        <v>211</v>
      </c>
    </row>
    <row r="102" spans="1:7" x14ac:dyDescent="0.3">
      <c r="A102" s="15" t="s">
        <v>20</v>
      </c>
      <c r="B102" s="15">
        <v>42</v>
      </c>
      <c r="C102" s="15">
        <v>69</v>
      </c>
      <c r="D102" s="15">
        <v>291</v>
      </c>
      <c r="E102" s="15">
        <v>380</v>
      </c>
      <c r="F102" s="15">
        <v>1326</v>
      </c>
      <c r="G102" s="15">
        <v>4026</v>
      </c>
    </row>
    <row r="103" spans="1:7" x14ac:dyDescent="0.3">
      <c r="A103" s="15" t="s">
        <v>22</v>
      </c>
      <c r="B103" s="15">
        <v>0</v>
      </c>
      <c r="C103" s="15">
        <v>166</v>
      </c>
      <c r="D103" s="15">
        <v>787</v>
      </c>
      <c r="E103" s="15">
        <v>834</v>
      </c>
      <c r="F103" s="15">
        <v>3312</v>
      </c>
      <c r="G103" s="15">
        <v>10697</v>
      </c>
    </row>
    <row r="104" spans="1:7" x14ac:dyDescent="0.3">
      <c r="A104" s="15" t="s">
        <v>23</v>
      </c>
      <c r="B104" s="15">
        <v>17</v>
      </c>
      <c r="C104" s="15">
        <v>28</v>
      </c>
      <c r="D104" s="15">
        <v>63</v>
      </c>
      <c r="E104" s="15">
        <v>48</v>
      </c>
      <c r="F104" s="15">
        <v>59</v>
      </c>
      <c r="G104" s="15">
        <v>188</v>
      </c>
    </row>
    <row r="105" spans="1:7" x14ac:dyDescent="0.3">
      <c r="A105" s="15" t="s">
        <v>24</v>
      </c>
      <c r="B105" s="15">
        <v>129</v>
      </c>
      <c r="C105" s="15">
        <v>233</v>
      </c>
      <c r="D105" s="15">
        <v>787</v>
      </c>
      <c r="E105" s="15">
        <v>834</v>
      </c>
      <c r="F105" s="15">
        <v>2604</v>
      </c>
      <c r="G105" s="15">
        <v>943</v>
      </c>
    </row>
    <row r="106" spans="1:7" x14ac:dyDescent="0.3">
      <c r="A106" s="15"/>
      <c r="B106" s="15"/>
      <c r="C106" s="15"/>
      <c r="D106" s="15"/>
      <c r="E106" s="15"/>
      <c r="F106" s="15"/>
      <c r="G106" s="15"/>
    </row>
    <row r="107" spans="1:7" s="5" customFormat="1" x14ac:dyDescent="0.3">
      <c r="A107" s="15" t="s">
        <v>54</v>
      </c>
      <c r="B107" s="15">
        <v>129</v>
      </c>
      <c r="C107" s="15">
        <v>233</v>
      </c>
      <c r="D107" s="15">
        <v>787</v>
      </c>
      <c r="E107" s="15">
        <v>834</v>
      </c>
      <c r="F107" s="15">
        <v>3312</v>
      </c>
      <c r="G107" s="15">
        <v>10697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Cheyanne Xie</dc:creator>
  <cp:lastModifiedBy>Cheyanne Xie</cp:lastModifiedBy>
  <dcterms:created xsi:type="dcterms:W3CDTF">2020-05-24T10:26:17Z</dcterms:created>
  <dcterms:modified xsi:type="dcterms:W3CDTF">2020-05-25T22:28:32Z</dcterms:modified>
</cp:coreProperties>
</file>